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8\waseda_class\acalite_ds_ml\assignment\"/>
    </mc:Choice>
  </mc:AlternateContent>
  <xr:revisionPtr revIDLastSave="0" documentId="13_ncr:1_{B80795BE-7DE5-4BD3-92AE-B4663327C317}" xr6:coauthVersionLast="47" xr6:coauthVersionMax="47" xr10:uidLastSave="{00000000-0000-0000-0000-000000000000}"/>
  <bookViews>
    <workbookView xWindow="7740" yWindow="2200" windowWidth="13030" windowHeight="11820" activeTab="1" xr2:uid="{F847233A-B396-4794-BA7B-3B2EA4D3F9AB}"/>
  </bookViews>
  <sheets>
    <sheet name="Sheet1" sheetId="1" r:id="rId1"/>
    <sheet name="Sheet4" sheetId="4" r:id="rId2"/>
    <sheet name="Sheet3" sheetId="3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2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3" i="4"/>
  <c r="H2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3" i="4"/>
  <c r="G2" i="4"/>
  <c r="M2" i="3"/>
  <c r="G1" i="3"/>
  <c r="BJ11" i="3"/>
  <c r="BK11" i="3"/>
  <c r="BL11" i="3"/>
  <c r="BM11" i="3"/>
  <c r="BN11" i="3"/>
  <c r="BI11" i="3"/>
  <c r="BD10" i="3"/>
  <c r="BE10" i="3"/>
  <c r="BF10" i="3"/>
  <c r="BG10" i="3"/>
  <c r="BH10" i="3"/>
  <c r="BC10" i="3"/>
  <c r="AX9" i="3"/>
  <c r="AY9" i="3"/>
  <c r="AZ9" i="3"/>
  <c r="BA9" i="3"/>
  <c r="BB9" i="3"/>
  <c r="AW9" i="3"/>
  <c r="AR8" i="3"/>
  <c r="AS8" i="3"/>
  <c r="AT8" i="3"/>
  <c r="AU8" i="3"/>
  <c r="AV8" i="3"/>
  <c r="AQ8" i="3"/>
  <c r="AL7" i="3"/>
  <c r="AM7" i="3"/>
  <c r="AN7" i="3"/>
  <c r="AO7" i="3"/>
  <c r="AP7" i="3"/>
  <c r="AK7" i="3"/>
  <c r="AF6" i="3"/>
  <c r="AG6" i="3"/>
  <c r="AH6" i="3"/>
  <c r="AI6" i="3"/>
  <c r="AJ6" i="3"/>
  <c r="AE6" i="3"/>
  <c r="Z5" i="3"/>
  <c r="AA5" i="3"/>
  <c r="AB5" i="3"/>
  <c r="AC5" i="3"/>
  <c r="AD5" i="3"/>
  <c r="Y5" i="3"/>
  <c r="T4" i="3"/>
  <c r="U4" i="3"/>
  <c r="V4" i="3"/>
  <c r="W4" i="3"/>
  <c r="X4" i="3"/>
  <c r="S4" i="3"/>
  <c r="N3" i="3"/>
  <c r="O3" i="3"/>
  <c r="P3" i="3"/>
  <c r="Q3" i="3"/>
  <c r="R3" i="3"/>
  <c r="M3" i="3"/>
  <c r="G2" i="3"/>
  <c r="H2" i="3"/>
  <c r="I2" i="3"/>
  <c r="J2" i="3"/>
  <c r="K2" i="3"/>
  <c r="L2" i="3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D502" i="1"/>
  <c r="BD503" i="1"/>
  <c r="BD504" i="1"/>
  <c r="BD505" i="1"/>
  <c r="BD506" i="1"/>
  <c r="BD507" i="1"/>
  <c r="BD508" i="1"/>
  <c r="BD509" i="1"/>
  <c r="BD510" i="1"/>
  <c r="BD511" i="1"/>
  <c r="BD512" i="1"/>
  <c r="BD513" i="1"/>
  <c r="BD514" i="1"/>
  <c r="BD515" i="1"/>
  <c r="BD516" i="1"/>
  <c r="BD517" i="1"/>
  <c r="BD518" i="1"/>
  <c r="BD519" i="1"/>
  <c r="BD520" i="1"/>
  <c r="BD521" i="1"/>
  <c r="BD522" i="1"/>
  <c r="BD523" i="1"/>
  <c r="BD524" i="1"/>
  <c r="BD525" i="1"/>
  <c r="BD526" i="1"/>
  <c r="BD527" i="1"/>
  <c r="BD528" i="1"/>
  <c r="BD529" i="1"/>
  <c r="BD530" i="1"/>
  <c r="BD2" i="1"/>
</calcChain>
</file>

<file path=xl/sharedStrings.xml><?xml version="1.0" encoding="utf-8"?>
<sst xmlns="http://schemas.openxmlformats.org/spreadsheetml/2006/main" count="3344" uniqueCount="87">
  <si>
    <t>日付</t>
  </si>
  <si>
    <t>感染者数1日</t>
  </si>
  <si>
    <t>ラグ変数</t>
  </si>
  <si>
    <t>感染者数累計</t>
  </si>
  <si>
    <t>死者数1日</t>
  </si>
  <si>
    <t>死者数累計</t>
  </si>
  <si>
    <t>平均気温</t>
  </si>
  <si>
    <t>月</t>
  </si>
  <si>
    <t>火</t>
  </si>
  <si>
    <t>水</t>
  </si>
  <si>
    <t>木</t>
  </si>
  <si>
    <t>金</t>
  </si>
  <si>
    <t>土</t>
  </si>
  <si>
    <t>日</t>
  </si>
  <si>
    <t>S</t>
  </si>
  <si>
    <t>I</t>
  </si>
  <si>
    <t>R</t>
  </si>
  <si>
    <t>D</t>
  </si>
  <si>
    <t>T</t>
  </si>
  <si>
    <t>pop</t>
  </si>
  <si>
    <t>rrI</t>
  </si>
  <si>
    <t>rdI</t>
  </si>
  <si>
    <t>SI</t>
  </si>
  <si>
    <t>入院中</t>
  </si>
  <si>
    <t>軽症・中等症</t>
  </si>
  <si>
    <t>重症</t>
  </si>
  <si>
    <t>宿泊療養</t>
  </si>
  <si>
    <t>自宅療養</t>
  </si>
  <si>
    <t>調整中</t>
  </si>
  <si>
    <t>PCR検査陽性者数</t>
  </si>
  <si>
    <t>PCR検査陰性者数</t>
  </si>
  <si>
    <t>抗原検査陰性者数</t>
  </si>
  <si>
    <t>検査人数(7日間移動平均)</t>
  </si>
  <si>
    <t>陽性率</t>
  </si>
  <si>
    <t>救急医療_東京ルール適用件数</t>
  </si>
  <si>
    <t>救急医療_東京ルール適用件数_7日間移動平均値</t>
  </si>
  <si>
    <t>降水量の合計(mm)</t>
  </si>
  <si>
    <t>日照時間(時間)</t>
  </si>
  <si>
    <t>平均風速(m/s)</t>
  </si>
  <si>
    <t>平均湿度(％)</t>
  </si>
  <si>
    <t>平均現地気圧(hPa)</t>
  </si>
  <si>
    <t>平均雲量(10分比)</t>
  </si>
  <si>
    <t>人動増減率前日比平均</t>
  </si>
  <si>
    <t>曜日</t>
  </si>
  <si>
    <t>平日休日</t>
  </si>
  <si>
    <t>平日</t>
  </si>
  <si>
    <t>no</t>
  </si>
  <si>
    <t>休日</t>
  </si>
  <si>
    <t>yes</t>
  </si>
  <si>
    <t>緊急事態宣言</t>
    <rPh sb="0" eb="6">
      <t>キンキュウジタイセンゲン</t>
    </rPh>
    <phoneticPr fontId="2"/>
  </si>
  <si>
    <t>V</t>
    <phoneticPr fontId="2"/>
  </si>
  <si>
    <t>抗原検査陽性者数</t>
    <phoneticPr fontId="2"/>
  </si>
  <si>
    <t>PCR検査数</t>
    <rPh sb="3" eb="6">
      <t>ケンサスウ</t>
    </rPh>
    <phoneticPr fontId="4"/>
  </si>
  <si>
    <t>抗原検査数</t>
    <rPh sb="0" eb="4">
      <t>コウゲンケンサ</t>
    </rPh>
    <rPh sb="4" eb="5">
      <t>スウ</t>
    </rPh>
    <phoneticPr fontId="4"/>
  </si>
  <si>
    <t>JP</t>
  </si>
  <si>
    <t>Japan</t>
  </si>
  <si>
    <t>Tokyo</t>
  </si>
  <si>
    <t>JP-13</t>
  </si>
  <si>
    <t>ChIJ51cu8IcbXWARiRtXIothAS4</t>
  </si>
  <si>
    <t>country_region_code</t>
  </si>
  <si>
    <t>country_region</t>
  </si>
  <si>
    <t>sub_region_1</t>
  </si>
  <si>
    <t>sub_region_2</t>
  </si>
  <si>
    <t>metro_area</t>
  </si>
  <si>
    <t>iso_3166_2_code</t>
  </si>
  <si>
    <t>census_fips_code</t>
  </si>
  <si>
    <t>place_id</t>
  </si>
  <si>
    <t>date</t>
  </si>
  <si>
    <t>retail_and_recreation_percent_change_from_baseline</t>
  </si>
  <si>
    <t>grocery_and_pharmacy_percent_change_from_baseline</t>
  </si>
  <si>
    <t>parks_percent_change_from_baseline</t>
  </si>
  <si>
    <t>transit_stations_percent_change_from_baseline</t>
  </si>
  <si>
    <t>workplaces_percent_change_from_baseline</t>
  </si>
  <si>
    <t>residential_percent_change_from_baseline</t>
  </si>
  <si>
    <t>小売娯楽の移動基準比</t>
    <rPh sb="0" eb="2">
      <t>コウリ</t>
    </rPh>
    <rPh sb="2" eb="4">
      <t>ゴラク</t>
    </rPh>
    <rPh sb="5" eb="7">
      <t>イドウ</t>
    </rPh>
    <rPh sb="7" eb="9">
      <t>キジュン</t>
    </rPh>
    <rPh sb="9" eb="10">
      <t>ヒ</t>
    </rPh>
    <phoneticPr fontId="4"/>
  </si>
  <si>
    <t>食料品店薬局の移動基準比</t>
    <rPh sb="0" eb="6">
      <t>ショクリョウヒンテンヤッキョク</t>
    </rPh>
    <rPh sb="7" eb="9">
      <t>イドウ</t>
    </rPh>
    <rPh sb="9" eb="12">
      <t>キジュンヒ</t>
    </rPh>
    <phoneticPr fontId="4"/>
  </si>
  <si>
    <t>公園の移動基準比</t>
    <rPh sb="0" eb="2">
      <t>コウエン</t>
    </rPh>
    <rPh sb="3" eb="5">
      <t>イドウ</t>
    </rPh>
    <rPh sb="5" eb="8">
      <t>キジュンヒ</t>
    </rPh>
    <phoneticPr fontId="4"/>
  </si>
  <si>
    <t>乗換駅の移動基準比</t>
    <rPh sb="0" eb="3">
      <t>ノリカエエキ</t>
    </rPh>
    <rPh sb="4" eb="6">
      <t>イドウ</t>
    </rPh>
    <rPh sb="6" eb="9">
      <t>キジュンヒ</t>
    </rPh>
    <phoneticPr fontId="4"/>
  </si>
  <si>
    <t>職場の移動基準比</t>
    <rPh sb="0" eb="2">
      <t>ショクバ</t>
    </rPh>
    <rPh sb="3" eb="5">
      <t>イドウ</t>
    </rPh>
    <rPh sb="5" eb="8">
      <t>キジュンヒ</t>
    </rPh>
    <phoneticPr fontId="4"/>
  </si>
  <si>
    <t>住宅の移動基準比</t>
    <rPh sb="0" eb="2">
      <t>ジュウタク</t>
    </rPh>
    <rPh sb="3" eb="5">
      <t>イドウ</t>
    </rPh>
    <rPh sb="5" eb="8">
      <t>キジュンヒ</t>
    </rPh>
    <phoneticPr fontId="4"/>
  </si>
  <si>
    <t>感染者数1日</t>
    <rPh sb="0" eb="4">
      <t>カンセンシャスウ</t>
    </rPh>
    <rPh sb="5" eb="6">
      <t>ニチ</t>
    </rPh>
    <phoneticPr fontId="2"/>
  </si>
  <si>
    <t>V</t>
  </si>
  <si>
    <t>Sワクチン接種者抜き</t>
    <rPh sb="5" eb="7">
      <t>セッシュ</t>
    </rPh>
    <rPh sb="7" eb="8">
      <t>シャ</t>
    </rPh>
    <rPh sb="8" eb="9">
      <t>ヌ</t>
    </rPh>
    <phoneticPr fontId="2"/>
  </si>
  <si>
    <t>Rワクチン接種者抜き</t>
    <rPh sb="5" eb="8">
      <t>セッシュシャ</t>
    </rPh>
    <rPh sb="8" eb="9">
      <t>ヌ</t>
    </rPh>
    <phoneticPr fontId="2"/>
  </si>
  <si>
    <t>アルファベータガンマ変異株陽性者数</t>
    <rPh sb="10" eb="13">
      <t>ヘンイカブ</t>
    </rPh>
    <rPh sb="13" eb="17">
      <t>ヨウセイシャスウ</t>
    </rPh>
    <phoneticPr fontId="5"/>
  </si>
  <si>
    <t>変異株陽性者数</t>
    <rPh sb="0" eb="3">
      <t>ヘンイカブ</t>
    </rPh>
    <rPh sb="3" eb="7">
      <t>ヨウセイシャスウ</t>
    </rPh>
    <phoneticPr fontId="5"/>
  </si>
  <si>
    <t>デルタカッパ変異株陽性者数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</si>
</sst>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2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11" fontId="3" fillId="0" borderId="0" xfId="0" applyNumberFormat="1" applyFont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Sheet1!$AJ$1</c:f>
              <c:strCache>
                <c:ptCount val="1"/>
                <c:pt idx="0">
                  <c:v>陽性率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Sheet1!$AJ$2:$AJ$530</c:f>
              <c:numCache>
                <c:formatCode>General</c:formatCode>
                <c:ptCount val="5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5.6000000000000001E-2</c:v>
                </c:pt>
                <c:pt idx="37">
                  <c:v>5.0999999999999997E-2</c:v>
                </c:pt>
                <c:pt idx="38">
                  <c:v>4.9000000000000002E-2</c:v>
                </c:pt>
                <c:pt idx="39">
                  <c:v>3.9E-2</c:v>
                </c:pt>
                <c:pt idx="40">
                  <c:v>3.5999999999999997E-2</c:v>
                </c:pt>
                <c:pt idx="41">
                  <c:v>4.1000000000000002E-2</c:v>
                </c:pt>
                <c:pt idx="42">
                  <c:v>3.5999999999999997E-2</c:v>
                </c:pt>
                <c:pt idx="43">
                  <c:v>2.5000000000000001E-2</c:v>
                </c:pt>
                <c:pt idx="44">
                  <c:v>2.3E-2</c:v>
                </c:pt>
                <c:pt idx="45">
                  <c:v>2.5999999999999999E-2</c:v>
                </c:pt>
                <c:pt idx="46">
                  <c:v>2.1000000000000001E-2</c:v>
                </c:pt>
                <c:pt idx="47">
                  <c:v>2.1999999999999999E-2</c:v>
                </c:pt>
                <c:pt idx="48">
                  <c:v>2.3E-2</c:v>
                </c:pt>
                <c:pt idx="49">
                  <c:v>0.04</c:v>
                </c:pt>
                <c:pt idx="50">
                  <c:v>5.3999999999999999E-2</c:v>
                </c:pt>
                <c:pt idx="51">
                  <c:v>6.0999999999999999E-2</c:v>
                </c:pt>
                <c:pt idx="52">
                  <c:v>5.8000000000000003E-2</c:v>
                </c:pt>
                <c:pt idx="53">
                  <c:v>5.8999999999999997E-2</c:v>
                </c:pt>
                <c:pt idx="54">
                  <c:v>6.5000000000000002E-2</c:v>
                </c:pt>
                <c:pt idx="55">
                  <c:v>6.2E-2</c:v>
                </c:pt>
                <c:pt idx="56">
                  <c:v>4.8000000000000001E-2</c:v>
                </c:pt>
                <c:pt idx="57">
                  <c:v>4.1000000000000002E-2</c:v>
                </c:pt>
                <c:pt idx="58">
                  <c:v>4.4999999999999998E-2</c:v>
                </c:pt>
                <c:pt idx="59">
                  <c:v>4.4999999999999998E-2</c:v>
                </c:pt>
                <c:pt idx="60">
                  <c:v>4.5999999999999999E-2</c:v>
                </c:pt>
                <c:pt idx="61">
                  <c:v>6.4000000000000001E-2</c:v>
                </c:pt>
                <c:pt idx="62">
                  <c:v>6.4000000000000001E-2</c:v>
                </c:pt>
                <c:pt idx="63">
                  <c:v>7.8E-2</c:v>
                </c:pt>
                <c:pt idx="64">
                  <c:v>0.1</c:v>
                </c:pt>
                <c:pt idx="65">
                  <c:v>8.5999999999999993E-2</c:v>
                </c:pt>
                <c:pt idx="66">
                  <c:v>8.5999999999999993E-2</c:v>
                </c:pt>
                <c:pt idx="67">
                  <c:v>0.111</c:v>
                </c:pt>
                <c:pt idx="68">
                  <c:v>0.11899999999999999</c:v>
                </c:pt>
                <c:pt idx="69">
                  <c:v>0.192</c:v>
                </c:pt>
                <c:pt idx="70">
                  <c:v>0.23100000000000001</c:v>
                </c:pt>
                <c:pt idx="71">
                  <c:v>0.224</c:v>
                </c:pt>
                <c:pt idx="72">
                  <c:v>0.23</c:v>
                </c:pt>
                <c:pt idx="73">
                  <c:v>0.20100000000000001</c:v>
                </c:pt>
                <c:pt idx="74">
                  <c:v>0.192</c:v>
                </c:pt>
                <c:pt idx="75">
                  <c:v>0.20899999999999999</c:v>
                </c:pt>
                <c:pt idx="76">
                  <c:v>0.22</c:v>
                </c:pt>
                <c:pt idx="77">
                  <c:v>0.193</c:v>
                </c:pt>
                <c:pt idx="78">
                  <c:v>0.17599999999999999</c:v>
                </c:pt>
                <c:pt idx="79">
                  <c:v>0.16800000000000001</c:v>
                </c:pt>
                <c:pt idx="80">
                  <c:v>0.20799999999999999</c:v>
                </c:pt>
                <c:pt idx="81">
                  <c:v>0.216</c:v>
                </c:pt>
                <c:pt idx="82">
                  <c:v>0.20899999999999999</c:v>
                </c:pt>
                <c:pt idx="83">
                  <c:v>0.222</c:v>
                </c:pt>
                <c:pt idx="84">
                  <c:v>0.247</c:v>
                </c:pt>
                <c:pt idx="85">
                  <c:v>0.308</c:v>
                </c:pt>
                <c:pt idx="86">
                  <c:v>0.317</c:v>
                </c:pt>
                <c:pt idx="87">
                  <c:v>0.29299999999999998</c:v>
                </c:pt>
                <c:pt idx="88">
                  <c:v>0.30499999999999999</c:v>
                </c:pt>
                <c:pt idx="89">
                  <c:v>0.316</c:v>
                </c:pt>
                <c:pt idx="90">
                  <c:v>0.30099999999999999</c:v>
                </c:pt>
                <c:pt idx="91">
                  <c:v>0.29799999999999999</c:v>
                </c:pt>
                <c:pt idx="92">
                  <c:v>0.27300000000000002</c:v>
                </c:pt>
                <c:pt idx="93">
                  <c:v>0.247</c:v>
                </c:pt>
                <c:pt idx="94">
                  <c:v>0.24399999999999999</c:v>
                </c:pt>
                <c:pt idx="95">
                  <c:v>0.23100000000000001</c:v>
                </c:pt>
                <c:pt idx="96">
                  <c:v>0.222</c:v>
                </c:pt>
                <c:pt idx="97">
                  <c:v>0.215</c:v>
                </c:pt>
                <c:pt idx="98">
                  <c:v>0.189</c:v>
                </c:pt>
                <c:pt idx="99">
                  <c:v>0.17</c:v>
                </c:pt>
                <c:pt idx="100">
                  <c:v>0.16</c:v>
                </c:pt>
                <c:pt idx="101">
                  <c:v>0.14799999999999999</c:v>
                </c:pt>
                <c:pt idx="102">
                  <c:v>0.13400000000000001</c:v>
                </c:pt>
                <c:pt idx="103">
                  <c:v>0.126</c:v>
                </c:pt>
                <c:pt idx="104">
                  <c:v>0.124</c:v>
                </c:pt>
                <c:pt idx="105">
                  <c:v>0.11</c:v>
                </c:pt>
                <c:pt idx="106">
                  <c:v>0.1</c:v>
                </c:pt>
                <c:pt idx="107">
                  <c:v>8.7999999999999995E-2</c:v>
                </c:pt>
                <c:pt idx="108">
                  <c:v>0.08</c:v>
                </c:pt>
                <c:pt idx="109">
                  <c:v>7.0999999999999994E-2</c:v>
                </c:pt>
                <c:pt idx="110">
                  <c:v>7.2999999999999995E-2</c:v>
                </c:pt>
                <c:pt idx="111">
                  <c:v>6.6000000000000003E-2</c:v>
                </c:pt>
                <c:pt idx="112">
                  <c:v>4.2999999999999997E-2</c:v>
                </c:pt>
                <c:pt idx="113">
                  <c:v>3.3000000000000002E-2</c:v>
                </c:pt>
                <c:pt idx="114">
                  <c:v>2.9000000000000001E-2</c:v>
                </c:pt>
                <c:pt idx="115">
                  <c:v>2.5000000000000001E-2</c:v>
                </c:pt>
                <c:pt idx="116">
                  <c:v>2.4E-2</c:v>
                </c:pt>
                <c:pt idx="117">
                  <c:v>0.02</c:v>
                </c:pt>
                <c:pt idx="118">
                  <c:v>1.7999999999999999E-2</c:v>
                </c:pt>
                <c:pt idx="119">
                  <c:v>1.6E-2</c:v>
                </c:pt>
                <c:pt idx="120">
                  <c:v>1.4E-2</c:v>
                </c:pt>
                <c:pt idx="121">
                  <c:v>1.2E-2</c:v>
                </c:pt>
                <c:pt idx="122">
                  <c:v>0.01</c:v>
                </c:pt>
                <c:pt idx="123">
                  <c:v>8.0000000000000002E-3</c:v>
                </c:pt>
                <c:pt idx="124">
                  <c:v>8.0000000000000002E-3</c:v>
                </c:pt>
                <c:pt idx="125">
                  <c:v>8.0000000000000002E-3</c:v>
                </c:pt>
                <c:pt idx="126">
                  <c:v>8.0000000000000002E-3</c:v>
                </c:pt>
                <c:pt idx="127">
                  <c:v>8.0000000000000002E-3</c:v>
                </c:pt>
                <c:pt idx="128">
                  <c:v>8.9999999999999993E-3</c:v>
                </c:pt>
                <c:pt idx="129">
                  <c:v>0.01</c:v>
                </c:pt>
                <c:pt idx="130">
                  <c:v>0.01</c:v>
                </c:pt>
                <c:pt idx="131">
                  <c:v>1.0999999999999999E-2</c:v>
                </c:pt>
                <c:pt idx="132">
                  <c:v>1.2E-2</c:v>
                </c:pt>
                <c:pt idx="133">
                  <c:v>1.2999999999999999E-2</c:v>
                </c:pt>
                <c:pt idx="134">
                  <c:v>1.6E-2</c:v>
                </c:pt>
                <c:pt idx="135">
                  <c:v>1.7000000000000001E-2</c:v>
                </c:pt>
                <c:pt idx="136">
                  <c:v>1.7999999999999999E-2</c:v>
                </c:pt>
                <c:pt idx="137">
                  <c:v>1.9E-2</c:v>
                </c:pt>
                <c:pt idx="138">
                  <c:v>1.7999999999999999E-2</c:v>
                </c:pt>
                <c:pt idx="139">
                  <c:v>1.9E-2</c:v>
                </c:pt>
                <c:pt idx="140">
                  <c:v>1.9E-2</c:v>
                </c:pt>
                <c:pt idx="141">
                  <c:v>1.7000000000000001E-2</c:v>
                </c:pt>
                <c:pt idx="142">
                  <c:v>1.7999999999999999E-2</c:v>
                </c:pt>
                <c:pt idx="143">
                  <c:v>1.7000000000000001E-2</c:v>
                </c:pt>
                <c:pt idx="144">
                  <c:v>1.6E-2</c:v>
                </c:pt>
                <c:pt idx="145">
                  <c:v>1.6E-2</c:v>
                </c:pt>
                <c:pt idx="146">
                  <c:v>1.6E-2</c:v>
                </c:pt>
                <c:pt idx="147">
                  <c:v>1.4999999999999999E-2</c:v>
                </c:pt>
                <c:pt idx="148">
                  <c:v>1.7999999999999999E-2</c:v>
                </c:pt>
                <c:pt idx="149">
                  <c:v>1.7999999999999999E-2</c:v>
                </c:pt>
                <c:pt idx="150">
                  <c:v>1.9E-2</c:v>
                </c:pt>
                <c:pt idx="151">
                  <c:v>1.9E-2</c:v>
                </c:pt>
                <c:pt idx="152">
                  <c:v>1.9E-2</c:v>
                </c:pt>
                <c:pt idx="153">
                  <c:v>1.7999999999999999E-2</c:v>
                </c:pt>
                <c:pt idx="154">
                  <c:v>1.9E-2</c:v>
                </c:pt>
                <c:pt idx="155">
                  <c:v>2.1000000000000001E-2</c:v>
                </c:pt>
                <c:pt idx="156">
                  <c:v>2.1000000000000001E-2</c:v>
                </c:pt>
                <c:pt idx="157">
                  <c:v>2.1000000000000001E-2</c:v>
                </c:pt>
                <c:pt idx="158">
                  <c:v>2.3E-2</c:v>
                </c:pt>
                <c:pt idx="159">
                  <c:v>2.5999999999999999E-2</c:v>
                </c:pt>
                <c:pt idx="160">
                  <c:v>2.8000000000000001E-2</c:v>
                </c:pt>
                <c:pt idx="161">
                  <c:v>0.03</c:v>
                </c:pt>
                <c:pt idx="162">
                  <c:v>2.9000000000000001E-2</c:v>
                </c:pt>
                <c:pt idx="163">
                  <c:v>3.1E-2</c:v>
                </c:pt>
                <c:pt idx="164">
                  <c:v>3.2000000000000001E-2</c:v>
                </c:pt>
                <c:pt idx="165">
                  <c:v>3.5000000000000003E-2</c:v>
                </c:pt>
                <c:pt idx="166">
                  <c:v>3.5000000000000003E-2</c:v>
                </c:pt>
                <c:pt idx="167">
                  <c:v>3.9E-2</c:v>
                </c:pt>
                <c:pt idx="168">
                  <c:v>4.2000000000000003E-2</c:v>
                </c:pt>
                <c:pt idx="169">
                  <c:v>4.4999999999999998E-2</c:v>
                </c:pt>
                <c:pt idx="170">
                  <c:v>4.5999999999999999E-2</c:v>
                </c:pt>
                <c:pt idx="171">
                  <c:v>4.8000000000000001E-2</c:v>
                </c:pt>
                <c:pt idx="172">
                  <c:v>4.8000000000000001E-2</c:v>
                </c:pt>
                <c:pt idx="173">
                  <c:v>5.3999999999999999E-2</c:v>
                </c:pt>
                <c:pt idx="174">
                  <c:v>5.6000000000000001E-2</c:v>
                </c:pt>
                <c:pt idx="175">
                  <c:v>5.7000000000000002E-2</c:v>
                </c:pt>
                <c:pt idx="176">
                  <c:v>5.8999999999999997E-2</c:v>
                </c:pt>
                <c:pt idx="177">
                  <c:v>6.2E-2</c:v>
                </c:pt>
                <c:pt idx="178">
                  <c:v>0.06</c:v>
                </c:pt>
                <c:pt idx="179">
                  <c:v>5.8999999999999997E-2</c:v>
                </c:pt>
                <c:pt idx="180">
                  <c:v>5.7000000000000002E-2</c:v>
                </c:pt>
                <c:pt idx="181">
                  <c:v>5.8000000000000003E-2</c:v>
                </c:pt>
                <c:pt idx="182">
                  <c:v>6.2E-2</c:v>
                </c:pt>
                <c:pt idx="183">
                  <c:v>6.2E-2</c:v>
                </c:pt>
                <c:pt idx="184">
                  <c:v>6.0999999999999999E-2</c:v>
                </c:pt>
                <c:pt idx="185">
                  <c:v>6.2E-2</c:v>
                </c:pt>
                <c:pt idx="186">
                  <c:v>6.5000000000000002E-2</c:v>
                </c:pt>
                <c:pt idx="187">
                  <c:v>6.6000000000000003E-2</c:v>
                </c:pt>
                <c:pt idx="188">
                  <c:v>6.5000000000000002E-2</c:v>
                </c:pt>
                <c:pt idx="189">
                  <c:v>6.6000000000000003E-2</c:v>
                </c:pt>
                <c:pt idx="190">
                  <c:v>6.7000000000000004E-2</c:v>
                </c:pt>
                <c:pt idx="191">
                  <c:v>6.5000000000000002E-2</c:v>
                </c:pt>
                <c:pt idx="192">
                  <c:v>6.5000000000000002E-2</c:v>
                </c:pt>
                <c:pt idx="193">
                  <c:v>6.2E-2</c:v>
                </c:pt>
                <c:pt idx="194">
                  <c:v>6.4000000000000001E-2</c:v>
                </c:pt>
                <c:pt idx="195">
                  <c:v>6.7000000000000004E-2</c:v>
                </c:pt>
                <c:pt idx="196">
                  <c:v>6.4000000000000001E-2</c:v>
                </c:pt>
                <c:pt idx="197">
                  <c:v>6.6000000000000003E-2</c:v>
                </c:pt>
                <c:pt idx="198">
                  <c:v>6.6000000000000003E-2</c:v>
                </c:pt>
                <c:pt idx="199">
                  <c:v>6.6000000000000003E-2</c:v>
                </c:pt>
                <c:pt idx="200">
                  <c:v>6.9000000000000006E-2</c:v>
                </c:pt>
                <c:pt idx="201">
                  <c:v>6.9000000000000006E-2</c:v>
                </c:pt>
                <c:pt idx="202">
                  <c:v>6.9000000000000006E-2</c:v>
                </c:pt>
                <c:pt idx="203">
                  <c:v>7.0000000000000007E-2</c:v>
                </c:pt>
                <c:pt idx="204">
                  <c:v>6.7000000000000004E-2</c:v>
                </c:pt>
                <c:pt idx="205">
                  <c:v>6.8000000000000005E-2</c:v>
                </c:pt>
                <c:pt idx="206">
                  <c:v>6.8000000000000005E-2</c:v>
                </c:pt>
                <c:pt idx="207">
                  <c:v>6.8000000000000005E-2</c:v>
                </c:pt>
                <c:pt idx="208">
                  <c:v>6.5000000000000002E-2</c:v>
                </c:pt>
                <c:pt idx="209">
                  <c:v>6.3E-2</c:v>
                </c:pt>
                <c:pt idx="210">
                  <c:v>5.8999999999999997E-2</c:v>
                </c:pt>
                <c:pt idx="211">
                  <c:v>5.7000000000000002E-2</c:v>
                </c:pt>
                <c:pt idx="212">
                  <c:v>5.6000000000000001E-2</c:v>
                </c:pt>
                <c:pt idx="213">
                  <c:v>5.6000000000000001E-2</c:v>
                </c:pt>
                <c:pt idx="214">
                  <c:v>5.5E-2</c:v>
                </c:pt>
                <c:pt idx="215">
                  <c:v>5.2999999999999999E-2</c:v>
                </c:pt>
                <c:pt idx="216">
                  <c:v>5.1999999999999998E-2</c:v>
                </c:pt>
                <c:pt idx="217">
                  <c:v>5.0999999999999997E-2</c:v>
                </c:pt>
                <c:pt idx="218">
                  <c:v>5.0999999999999997E-2</c:v>
                </c:pt>
                <c:pt idx="219">
                  <c:v>4.9000000000000002E-2</c:v>
                </c:pt>
                <c:pt idx="220">
                  <c:v>4.9000000000000002E-2</c:v>
                </c:pt>
                <c:pt idx="221">
                  <c:v>4.8000000000000001E-2</c:v>
                </c:pt>
                <c:pt idx="222">
                  <c:v>4.8000000000000001E-2</c:v>
                </c:pt>
                <c:pt idx="223">
                  <c:v>4.4999999999999998E-2</c:v>
                </c:pt>
                <c:pt idx="224">
                  <c:v>4.2999999999999997E-2</c:v>
                </c:pt>
                <c:pt idx="225">
                  <c:v>4.1000000000000002E-2</c:v>
                </c:pt>
                <c:pt idx="226">
                  <c:v>0.04</c:v>
                </c:pt>
                <c:pt idx="227">
                  <c:v>0.04</c:v>
                </c:pt>
                <c:pt idx="228">
                  <c:v>3.9E-2</c:v>
                </c:pt>
                <c:pt idx="229">
                  <c:v>3.6999999999999998E-2</c:v>
                </c:pt>
                <c:pt idx="230">
                  <c:v>3.4000000000000002E-2</c:v>
                </c:pt>
                <c:pt idx="231">
                  <c:v>3.4000000000000002E-2</c:v>
                </c:pt>
                <c:pt idx="232">
                  <c:v>3.2000000000000001E-2</c:v>
                </c:pt>
                <c:pt idx="233">
                  <c:v>3.2000000000000001E-2</c:v>
                </c:pt>
                <c:pt idx="234">
                  <c:v>3.2000000000000001E-2</c:v>
                </c:pt>
                <c:pt idx="235">
                  <c:v>3.2000000000000001E-2</c:v>
                </c:pt>
                <c:pt idx="236">
                  <c:v>3.3000000000000002E-2</c:v>
                </c:pt>
                <c:pt idx="237">
                  <c:v>3.3000000000000002E-2</c:v>
                </c:pt>
                <c:pt idx="238">
                  <c:v>3.3000000000000002E-2</c:v>
                </c:pt>
                <c:pt idx="239">
                  <c:v>3.5999999999999997E-2</c:v>
                </c:pt>
                <c:pt idx="240">
                  <c:v>3.6999999999999998E-2</c:v>
                </c:pt>
                <c:pt idx="241">
                  <c:v>3.5999999999999997E-2</c:v>
                </c:pt>
                <c:pt idx="242">
                  <c:v>3.5999999999999997E-2</c:v>
                </c:pt>
                <c:pt idx="243">
                  <c:v>3.4000000000000002E-2</c:v>
                </c:pt>
                <c:pt idx="244">
                  <c:v>3.5999999999999997E-2</c:v>
                </c:pt>
                <c:pt idx="245">
                  <c:v>3.6999999999999998E-2</c:v>
                </c:pt>
                <c:pt idx="246">
                  <c:v>3.5999999999999997E-2</c:v>
                </c:pt>
                <c:pt idx="247">
                  <c:v>3.5999999999999997E-2</c:v>
                </c:pt>
                <c:pt idx="248">
                  <c:v>3.5999999999999997E-2</c:v>
                </c:pt>
                <c:pt idx="249">
                  <c:v>3.6999999999999998E-2</c:v>
                </c:pt>
                <c:pt idx="250">
                  <c:v>3.7999999999999999E-2</c:v>
                </c:pt>
                <c:pt idx="251">
                  <c:v>3.7999999999999999E-2</c:v>
                </c:pt>
                <c:pt idx="252">
                  <c:v>3.7999999999999999E-2</c:v>
                </c:pt>
                <c:pt idx="253">
                  <c:v>3.9E-2</c:v>
                </c:pt>
                <c:pt idx="254">
                  <c:v>3.7999999999999999E-2</c:v>
                </c:pt>
                <c:pt idx="255">
                  <c:v>3.9E-2</c:v>
                </c:pt>
                <c:pt idx="256">
                  <c:v>3.6999999999999998E-2</c:v>
                </c:pt>
                <c:pt idx="257">
                  <c:v>3.6999999999999998E-2</c:v>
                </c:pt>
                <c:pt idx="258">
                  <c:v>3.6999999999999998E-2</c:v>
                </c:pt>
                <c:pt idx="259">
                  <c:v>3.5999999999999997E-2</c:v>
                </c:pt>
                <c:pt idx="260">
                  <c:v>3.4000000000000002E-2</c:v>
                </c:pt>
                <c:pt idx="261">
                  <c:v>3.4000000000000002E-2</c:v>
                </c:pt>
                <c:pt idx="262">
                  <c:v>3.3000000000000002E-2</c:v>
                </c:pt>
                <c:pt idx="263">
                  <c:v>3.4000000000000002E-2</c:v>
                </c:pt>
                <c:pt idx="264">
                  <c:v>3.3000000000000002E-2</c:v>
                </c:pt>
                <c:pt idx="265">
                  <c:v>3.3000000000000002E-2</c:v>
                </c:pt>
                <c:pt idx="266">
                  <c:v>3.5000000000000003E-2</c:v>
                </c:pt>
                <c:pt idx="267">
                  <c:v>3.5999999999999997E-2</c:v>
                </c:pt>
                <c:pt idx="268">
                  <c:v>3.6999999999999998E-2</c:v>
                </c:pt>
                <c:pt idx="269">
                  <c:v>3.6999999999999998E-2</c:v>
                </c:pt>
                <c:pt idx="270">
                  <c:v>3.6999999999999998E-2</c:v>
                </c:pt>
                <c:pt idx="271">
                  <c:v>3.9E-2</c:v>
                </c:pt>
                <c:pt idx="272">
                  <c:v>3.9E-2</c:v>
                </c:pt>
                <c:pt idx="273">
                  <c:v>3.6999999999999998E-2</c:v>
                </c:pt>
                <c:pt idx="274">
                  <c:v>3.7999999999999999E-2</c:v>
                </c:pt>
                <c:pt idx="275">
                  <c:v>3.6999999999999998E-2</c:v>
                </c:pt>
                <c:pt idx="276">
                  <c:v>3.6999999999999998E-2</c:v>
                </c:pt>
                <c:pt idx="277">
                  <c:v>3.5999999999999997E-2</c:v>
                </c:pt>
                <c:pt idx="278">
                  <c:v>3.5000000000000003E-2</c:v>
                </c:pt>
                <c:pt idx="279">
                  <c:v>3.4000000000000002E-2</c:v>
                </c:pt>
                <c:pt idx="280">
                  <c:v>3.3000000000000002E-2</c:v>
                </c:pt>
                <c:pt idx="281">
                  <c:v>3.3000000000000002E-2</c:v>
                </c:pt>
                <c:pt idx="282">
                  <c:v>3.3000000000000002E-2</c:v>
                </c:pt>
                <c:pt idx="283">
                  <c:v>3.4000000000000002E-2</c:v>
                </c:pt>
                <c:pt idx="284">
                  <c:v>3.3000000000000002E-2</c:v>
                </c:pt>
                <c:pt idx="285">
                  <c:v>3.3000000000000002E-2</c:v>
                </c:pt>
                <c:pt idx="286">
                  <c:v>3.4000000000000002E-2</c:v>
                </c:pt>
                <c:pt idx="287">
                  <c:v>3.5000000000000003E-2</c:v>
                </c:pt>
                <c:pt idx="288">
                  <c:v>3.5000000000000003E-2</c:v>
                </c:pt>
                <c:pt idx="289">
                  <c:v>3.5000000000000003E-2</c:v>
                </c:pt>
                <c:pt idx="290">
                  <c:v>3.5999999999999997E-2</c:v>
                </c:pt>
                <c:pt idx="291">
                  <c:v>3.6999999999999998E-2</c:v>
                </c:pt>
                <c:pt idx="292">
                  <c:v>3.9E-2</c:v>
                </c:pt>
                <c:pt idx="293">
                  <c:v>4.1000000000000002E-2</c:v>
                </c:pt>
                <c:pt idx="294">
                  <c:v>4.2999999999999997E-2</c:v>
                </c:pt>
                <c:pt idx="295">
                  <c:v>4.4999999999999998E-2</c:v>
                </c:pt>
                <c:pt idx="296">
                  <c:v>4.5999999999999999E-2</c:v>
                </c:pt>
                <c:pt idx="297">
                  <c:v>4.8000000000000001E-2</c:v>
                </c:pt>
                <c:pt idx="298">
                  <c:v>4.9000000000000002E-2</c:v>
                </c:pt>
                <c:pt idx="299">
                  <c:v>4.8000000000000001E-2</c:v>
                </c:pt>
                <c:pt idx="300">
                  <c:v>5.0999999999999997E-2</c:v>
                </c:pt>
                <c:pt idx="301">
                  <c:v>5.2999999999999999E-2</c:v>
                </c:pt>
                <c:pt idx="302">
                  <c:v>5.1999999999999998E-2</c:v>
                </c:pt>
                <c:pt idx="303">
                  <c:v>5.3999999999999999E-2</c:v>
                </c:pt>
                <c:pt idx="304">
                  <c:v>5.1999999999999998E-2</c:v>
                </c:pt>
                <c:pt idx="305">
                  <c:v>5.3999999999999999E-2</c:v>
                </c:pt>
                <c:pt idx="306">
                  <c:v>5.7000000000000002E-2</c:v>
                </c:pt>
                <c:pt idx="307">
                  <c:v>5.7000000000000002E-2</c:v>
                </c:pt>
                <c:pt idx="308">
                  <c:v>5.8000000000000003E-2</c:v>
                </c:pt>
                <c:pt idx="309">
                  <c:v>6.2E-2</c:v>
                </c:pt>
                <c:pt idx="310">
                  <c:v>6.4000000000000001E-2</c:v>
                </c:pt>
                <c:pt idx="311">
                  <c:v>6.5000000000000002E-2</c:v>
                </c:pt>
                <c:pt idx="312">
                  <c:v>6.6000000000000003E-2</c:v>
                </c:pt>
                <c:pt idx="313">
                  <c:v>6.4000000000000001E-2</c:v>
                </c:pt>
                <c:pt idx="314">
                  <c:v>6.3E-2</c:v>
                </c:pt>
                <c:pt idx="315">
                  <c:v>6.4000000000000001E-2</c:v>
                </c:pt>
                <c:pt idx="316">
                  <c:v>6.2E-2</c:v>
                </c:pt>
                <c:pt idx="317">
                  <c:v>6.2E-2</c:v>
                </c:pt>
                <c:pt idx="318">
                  <c:v>6.2E-2</c:v>
                </c:pt>
                <c:pt idx="319">
                  <c:v>6.2E-2</c:v>
                </c:pt>
                <c:pt idx="320">
                  <c:v>6.4000000000000001E-2</c:v>
                </c:pt>
                <c:pt idx="321">
                  <c:v>6.4000000000000001E-2</c:v>
                </c:pt>
                <c:pt idx="322">
                  <c:v>6.3E-2</c:v>
                </c:pt>
                <c:pt idx="323">
                  <c:v>6.2E-2</c:v>
                </c:pt>
                <c:pt idx="324">
                  <c:v>6.0999999999999999E-2</c:v>
                </c:pt>
                <c:pt idx="325">
                  <c:v>0.06</c:v>
                </c:pt>
                <c:pt idx="326">
                  <c:v>0.06</c:v>
                </c:pt>
                <c:pt idx="327">
                  <c:v>6.0999999999999999E-2</c:v>
                </c:pt>
                <c:pt idx="328">
                  <c:v>6.0999999999999999E-2</c:v>
                </c:pt>
                <c:pt idx="329">
                  <c:v>6.2E-2</c:v>
                </c:pt>
                <c:pt idx="330">
                  <c:v>6.3E-2</c:v>
                </c:pt>
                <c:pt idx="331">
                  <c:v>6.4000000000000001E-2</c:v>
                </c:pt>
                <c:pt idx="332">
                  <c:v>6.4000000000000001E-2</c:v>
                </c:pt>
                <c:pt idx="333">
                  <c:v>6.6000000000000003E-2</c:v>
                </c:pt>
                <c:pt idx="334">
                  <c:v>6.6000000000000003E-2</c:v>
                </c:pt>
                <c:pt idx="335">
                  <c:v>6.7000000000000004E-2</c:v>
                </c:pt>
                <c:pt idx="336">
                  <c:v>6.8000000000000005E-2</c:v>
                </c:pt>
                <c:pt idx="337">
                  <c:v>7.0000000000000007E-2</c:v>
                </c:pt>
                <c:pt idx="338">
                  <c:v>7.0999999999999994E-2</c:v>
                </c:pt>
                <c:pt idx="339">
                  <c:v>7.0999999999999994E-2</c:v>
                </c:pt>
                <c:pt idx="340">
                  <c:v>7.1999999999999995E-2</c:v>
                </c:pt>
                <c:pt idx="341">
                  <c:v>7.2999999999999995E-2</c:v>
                </c:pt>
                <c:pt idx="342">
                  <c:v>7.4999999999999997E-2</c:v>
                </c:pt>
                <c:pt idx="343">
                  <c:v>7.8E-2</c:v>
                </c:pt>
                <c:pt idx="344">
                  <c:v>8.1000000000000003E-2</c:v>
                </c:pt>
                <c:pt idx="345">
                  <c:v>8.3000000000000004E-2</c:v>
                </c:pt>
                <c:pt idx="346">
                  <c:v>8.4000000000000005E-2</c:v>
                </c:pt>
                <c:pt idx="347">
                  <c:v>8.7999999999999995E-2</c:v>
                </c:pt>
                <c:pt idx="348">
                  <c:v>9.2999999999999999E-2</c:v>
                </c:pt>
                <c:pt idx="349">
                  <c:v>0.1</c:v>
                </c:pt>
                <c:pt idx="350">
                  <c:v>0.105</c:v>
                </c:pt>
                <c:pt idx="351">
                  <c:v>0.114</c:v>
                </c:pt>
                <c:pt idx="352">
                  <c:v>0.12</c:v>
                </c:pt>
                <c:pt idx="353">
                  <c:v>0.126</c:v>
                </c:pt>
                <c:pt idx="354">
                  <c:v>0.13500000000000001</c:v>
                </c:pt>
                <c:pt idx="355">
                  <c:v>0.13900000000000001</c:v>
                </c:pt>
                <c:pt idx="356">
                  <c:v>0.14399999999999999</c:v>
                </c:pt>
                <c:pt idx="357">
                  <c:v>0.14499999999999999</c:v>
                </c:pt>
                <c:pt idx="358">
                  <c:v>0.14199999999999999</c:v>
                </c:pt>
                <c:pt idx="359">
                  <c:v>0.14099999999999999</c:v>
                </c:pt>
                <c:pt idx="360">
                  <c:v>0.14000000000000001</c:v>
                </c:pt>
                <c:pt idx="361">
                  <c:v>0.14000000000000001</c:v>
                </c:pt>
                <c:pt idx="362">
                  <c:v>0.13900000000000001</c:v>
                </c:pt>
                <c:pt idx="363">
                  <c:v>0.13100000000000001</c:v>
                </c:pt>
                <c:pt idx="364">
                  <c:v>0.125</c:v>
                </c:pt>
                <c:pt idx="365">
                  <c:v>0.11899999999999999</c:v>
                </c:pt>
                <c:pt idx="366">
                  <c:v>0.11700000000000001</c:v>
                </c:pt>
                <c:pt idx="367">
                  <c:v>0.114</c:v>
                </c:pt>
                <c:pt idx="368">
                  <c:v>0.11</c:v>
                </c:pt>
                <c:pt idx="369">
                  <c:v>0.106</c:v>
                </c:pt>
                <c:pt idx="370">
                  <c:v>0.10299999999999999</c:v>
                </c:pt>
                <c:pt idx="371">
                  <c:v>9.8000000000000004E-2</c:v>
                </c:pt>
                <c:pt idx="372">
                  <c:v>9.2999999999999999E-2</c:v>
                </c:pt>
                <c:pt idx="373">
                  <c:v>0.09</c:v>
                </c:pt>
                <c:pt idx="374">
                  <c:v>8.7999999999999995E-2</c:v>
                </c:pt>
                <c:pt idx="375">
                  <c:v>8.5999999999999993E-2</c:v>
                </c:pt>
                <c:pt idx="376">
                  <c:v>8.2000000000000003E-2</c:v>
                </c:pt>
                <c:pt idx="377">
                  <c:v>7.9000000000000001E-2</c:v>
                </c:pt>
                <c:pt idx="378">
                  <c:v>7.5999999999999998E-2</c:v>
                </c:pt>
                <c:pt idx="379">
                  <c:v>7.3999999999999996E-2</c:v>
                </c:pt>
                <c:pt idx="380">
                  <c:v>7.0999999999999994E-2</c:v>
                </c:pt>
                <c:pt idx="381">
                  <c:v>6.9000000000000006E-2</c:v>
                </c:pt>
                <c:pt idx="382">
                  <c:v>6.5000000000000002E-2</c:v>
                </c:pt>
                <c:pt idx="383">
                  <c:v>6.0999999999999999E-2</c:v>
                </c:pt>
                <c:pt idx="384">
                  <c:v>5.8000000000000003E-2</c:v>
                </c:pt>
                <c:pt idx="385">
                  <c:v>5.6000000000000001E-2</c:v>
                </c:pt>
                <c:pt idx="386">
                  <c:v>5.3999999999999999E-2</c:v>
                </c:pt>
                <c:pt idx="387">
                  <c:v>5.2999999999999999E-2</c:v>
                </c:pt>
                <c:pt idx="388">
                  <c:v>5.2999999999999999E-2</c:v>
                </c:pt>
                <c:pt idx="389">
                  <c:v>5.1999999999999998E-2</c:v>
                </c:pt>
                <c:pt idx="390">
                  <c:v>5.0999999999999997E-2</c:v>
                </c:pt>
                <c:pt idx="391">
                  <c:v>4.9000000000000002E-2</c:v>
                </c:pt>
                <c:pt idx="392">
                  <c:v>4.9000000000000002E-2</c:v>
                </c:pt>
                <c:pt idx="393">
                  <c:v>4.7E-2</c:v>
                </c:pt>
                <c:pt idx="394">
                  <c:v>4.7E-2</c:v>
                </c:pt>
                <c:pt idx="395">
                  <c:v>4.7E-2</c:v>
                </c:pt>
                <c:pt idx="396">
                  <c:v>4.3999999999999997E-2</c:v>
                </c:pt>
                <c:pt idx="397">
                  <c:v>4.2000000000000003E-2</c:v>
                </c:pt>
                <c:pt idx="398">
                  <c:v>4.1000000000000002E-2</c:v>
                </c:pt>
                <c:pt idx="399">
                  <c:v>0.04</c:v>
                </c:pt>
                <c:pt idx="400">
                  <c:v>3.9E-2</c:v>
                </c:pt>
                <c:pt idx="401">
                  <c:v>3.7999999999999999E-2</c:v>
                </c:pt>
                <c:pt idx="402">
                  <c:v>3.6999999999999998E-2</c:v>
                </c:pt>
                <c:pt idx="403">
                  <c:v>3.6999999999999998E-2</c:v>
                </c:pt>
                <c:pt idx="404">
                  <c:v>3.7999999999999999E-2</c:v>
                </c:pt>
                <c:pt idx="405">
                  <c:v>3.6999999999999998E-2</c:v>
                </c:pt>
                <c:pt idx="406">
                  <c:v>3.5999999999999997E-2</c:v>
                </c:pt>
                <c:pt idx="407">
                  <c:v>3.5000000000000003E-2</c:v>
                </c:pt>
                <c:pt idx="408">
                  <c:v>3.4000000000000002E-2</c:v>
                </c:pt>
                <c:pt idx="409">
                  <c:v>3.4000000000000002E-2</c:v>
                </c:pt>
                <c:pt idx="410">
                  <c:v>3.3000000000000002E-2</c:v>
                </c:pt>
                <c:pt idx="411">
                  <c:v>3.2000000000000001E-2</c:v>
                </c:pt>
                <c:pt idx="412">
                  <c:v>3.2000000000000001E-2</c:v>
                </c:pt>
                <c:pt idx="413">
                  <c:v>3.2000000000000001E-2</c:v>
                </c:pt>
                <c:pt idx="414">
                  <c:v>3.2000000000000001E-2</c:v>
                </c:pt>
                <c:pt idx="415">
                  <c:v>3.1E-2</c:v>
                </c:pt>
                <c:pt idx="416">
                  <c:v>3.2000000000000001E-2</c:v>
                </c:pt>
                <c:pt idx="417">
                  <c:v>3.2000000000000001E-2</c:v>
                </c:pt>
                <c:pt idx="418">
                  <c:v>3.2000000000000001E-2</c:v>
                </c:pt>
                <c:pt idx="419">
                  <c:v>3.3000000000000002E-2</c:v>
                </c:pt>
                <c:pt idx="420">
                  <c:v>3.2000000000000001E-2</c:v>
                </c:pt>
                <c:pt idx="421">
                  <c:v>3.3000000000000002E-2</c:v>
                </c:pt>
                <c:pt idx="422">
                  <c:v>3.3000000000000002E-2</c:v>
                </c:pt>
                <c:pt idx="423">
                  <c:v>3.4000000000000002E-2</c:v>
                </c:pt>
                <c:pt idx="424">
                  <c:v>3.4000000000000002E-2</c:v>
                </c:pt>
                <c:pt idx="425">
                  <c:v>3.5000000000000003E-2</c:v>
                </c:pt>
                <c:pt idx="426">
                  <c:v>3.5000000000000003E-2</c:v>
                </c:pt>
                <c:pt idx="427">
                  <c:v>3.5000000000000003E-2</c:v>
                </c:pt>
                <c:pt idx="428">
                  <c:v>3.5000000000000003E-2</c:v>
                </c:pt>
                <c:pt idx="429">
                  <c:v>3.5999999999999997E-2</c:v>
                </c:pt>
                <c:pt idx="430">
                  <c:v>3.5999999999999997E-2</c:v>
                </c:pt>
                <c:pt idx="431">
                  <c:v>3.6999999999999998E-2</c:v>
                </c:pt>
                <c:pt idx="432">
                  <c:v>3.5999999999999997E-2</c:v>
                </c:pt>
                <c:pt idx="433">
                  <c:v>3.6999999999999998E-2</c:v>
                </c:pt>
                <c:pt idx="434">
                  <c:v>3.9E-2</c:v>
                </c:pt>
                <c:pt idx="435">
                  <c:v>4.1000000000000002E-2</c:v>
                </c:pt>
                <c:pt idx="436">
                  <c:v>0.04</c:v>
                </c:pt>
                <c:pt idx="437">
                  <c:v>0.04</c:v>
                </c:pt>
                <c:pt idx="438">
                  <c:v>0.04</c:v>
                </c:pt>
                <c:pt idx="439">
                  <c:v>4.1000000000000002E-2</c:v>
                </c:pt>
                <c:pt idx="440">
                  <c:v>4.2000000000000003E-2</c:v>
                </c:pt>
                <c:pt idx="441">
                  <c:v>4.2000000000000003E-2</c:v>
                </c:pt>
                <c:pt idx="442">
                  <c:v>4.2000000000000003E-2</c:v>
                </c:pt>
                <c:pt idx="443">
                  <c:v>4.2000000000000003E-2</c:v>
                </c:pt>
                <c:pt idx="444">
                  <c:v>4.2000000000000003E-2</c:v>
                </c:pt>
                <c:pt idx="445">
                  <c:v>4.3999999999999997E-2</c:v>
                </c:pt>
                <c:pt idx="446">
                  <c:v>4.4999999999999998E-2</c:v>
                </c:pt>
                <c:pt idx="447">
                  <c:v>4.5999999999999999E-2</c:v>
                </c:pt>
                <c:pt idx="448">
                  <c:v>4.7E-2</c:v>
                </c:pt>
                <c:pt idx="449">
                  <c:v>4.8000000000000001E-2</c:v>
                </c:pt>
                <c:pt idx="450">
                  <c:v>0.05</c:v>
                </c:pt>
                <c:pt idx="451">
                  <c:v>0.05</c:v>
                </c:pt>
                <c:pt idx="452">
                  <c:v>0.05</c:v>
                </c:pt>
                <c:pt idx="453">
                  <c:v>5.0999999999999997E-2</c:v>
                </c:pt>
                <c:pt idx="454">
                  <c:v>5.0999999999999997E-2</c:v>
                </c:pt>
                <c:pt idx="455">
                  <c:v>5.1999999999999998E-2</c:v>
                </c:pt>
                <c:pt idx="456">
                  <c:v>5.2999999999999999E-2</c:v>
                </c:pt>
                <c:pt idx="457">
                  <c:v>5.3999999999999999E-2</c:v>
                </c:pt>
                <c:pt idx="458">
                  <c:v>5.3999999999999999E-2</c:v>
                </c:pt>
                <c:pt idx="459">
                  <c:v>5.6000000000000001E-2</c:v>
                </c:pt>
                <c:pt idx="460">
                  <c:v>5.7000000000000002E-2</c:v>
                </c:pt>
                <c:pt idx="461">
                  <c:v>5.8999999999999997E-2</c:v>
                </c:pt>
                <c:pt idx="462">
                  <c:v>5.8999999999999997E-2</c:v>
                </c:pt>
                <c:pt idx="463">
                  <c:v>0.06</c:v>
                </c:pt>
                <c:pt idx="464">
                  <c:v>0.06</c:v>
                </c:pt>
                <c:pt idx="465">
                  <c:v>0.06</c:v>
                </c:pt>
                <c:pt idx="466">
                  <c:v>6.0999999999999999E-2</c:v>
                </c:pt>
                <c:pt idx="467">
                  <c:v>6.4000000000000001E-2</c:v>
                </c:pt>
                <c:pt idx="468">
                  <c:v>6.5000000000000002E-2</c:v>
                </c:pt>
                <c:pt idx="469">
                  <c:v>6.8000000000000005E-2</c:v>
                </c:pt>
                <c:pt idx="470">
                  <c:v>7.1999999999999995E-2</c:v>
                </c:pt>
                <c:pt idx="471">
                  <c:v>7.4999999999999997E-2</c:v>
                </c:pt>
                <c:pt idx="472">
                  <c:v>7.5999999999999998E-2</c:v>
                </c:pt>
                <c:pt idx="473">
                  <c:v>7.9000000000000001E-2</c:v>
                </c:pt>
                <c:pt idx="474">
                  <c:v>8.4000000000000005E-2</c:v>
                </c:pt>
                <c:pt idx="475">
                  <c:v>8.7999999999999995E-2</c:v>
                </c:pt>
                <c:pt idx="476">
                  <c:v>8.4000000000000005E-2</c:v>
                </c:pt>
                <c:pt idx="477">
                  <c:v>0.08</c:v>
                </c:pt>
                <c:pt idx="478">
                  <c:v>7.9000000000000001E-2</c:v>
                </c:pt>
                <c:pt idx="479">
                  <c:v>7.9000000000000001E-2</c:v>
                </c:pt>
                <c:pt idx="480">
                  <c:v>7.4999999999999997E-2</c:v>
                </c:pt>
                <c:pt idx="481">
                  <c:v>7.0999999999999994E-2</c:v>
                </c:pt>
                <c:pt idx="482">
                  <c:v>6.8000000000000005E-2</c:v>
                </c:pt>
                <c:pt idx="483">
                  <c:v>6.7000000000000004E-2</c:v>
                </c:pt>
                <c:pt idx="484">
                  <c:v>6.6000000000000003E-2</c:v>
                </c:pt>
                <c:pt idx="485">
                  <c:v>6.3E-2</c:v>
                </c:pt>
                <c:pt idx="486">
                  <c:v>6.2E-2</c:v>
                </c:pt>
                <c:pt idx="487">
                  <c:v>0.06</c:v>
                </c:pt>
                <c:pt idx="488">
                  <c:v>5.8000000000000003E-2</c:v>
                </c:pt>
                <c:pt idx="489">
                  <c:v>5.8000000000000003E-2</c:v>
                </c:pt>
                <c:pt idx="490">
                  <c:v>5.6000000000000001E-2</c:v>
                </c:pt>
                <c:pt idx="491">
                  <c:v>5.5E-2</c:v>
                </c:pt>
                <c:pt idx="492">
                  <c:v>5.5E-2</c:v>
                </c:pt>
                <c:pt idx="493">
                  <c:v>5.3999999999999999E-2</c:v>
                </c:pt>
                <c:pt idx="494">
                  <c:v>5.2999999999999999E-2</c:v>
                </c:pt>
                <c:pt idx="495">
                  <c:v>5.2999999999999999E-2</c:v>
                </c:pt>
                <c:pt idx="496">
                  <c:v>5.1999999999999998E-2</c:v>
                </c:pt>
                <c:pt idx="497">
                  <c:v>5.1999999999999998E-2</c:v>
                </c:pt>
                <c:pt idx="498">
                  <c:v>5.1999999999999998E-2</c:v>
                </c:pt>
                <c:pt idx="499">
                  <c:v>5.1999999999999998E-2</c:v>
                </c:pt>
                <c:pt idx="500">
                  <c:v>5.1999999999999998E-2</c:v>
                </c:pt>
                <c:pt idx="501">
                  <c:v>5.1999999999999998E-2</c:v>
                </c:pt>
                <c:pt idx="502">
                  <c:v>5.0999999999999997E-2</c:v>
                </c:pt>
                <c:pt idx="503">
                  <c:v>4.8000000000000001E-2</c:v>
                </c:pt>
                <c:pt idx="504">
                  <c:v>4.7E-2</c:v>
                </c:pt>
                <c:pt idx="505">
                  <c:v>4.4999999999999998E-2</c:v>
                </c:pt>
                <c:pt idx="506">
                  <c:v>4.3999999999999997E-2</c:v>
                </c:pt>
                <c:pt idx="507">
                  <c:v>4.2999999999999997E-2</c:v>
                </c:pt>
                <c:pt idx="508">
                  <c:v>4.1000000000000002E-2</c:v>
                </c:pt>
                <c:pt idx="509">
                  <c:v>0.04</c:v>
                </c:pt>
                <c:pt idx="510">
                  <c:v>0.04</c:v>
                </c:pt>
                <c:pt idx="511">
                  <c:v>3.9E-2</c:v>
                </c:pt>
                <c:pt idx="512">
                  <c:v>3.9E-2</c:v>
                </c:pt>
                <c:pt idx="513">
                  <c:v>3.9E-2</c:v>
                </c:pt>
                <c:pt idx="514">
                  <c:v>3.9E-2</c:v>
                </c:pt>
                <c:pt idx="515">
                  <c:v>3.9E-2</c:v>
                </c:pt>
                <c:pt idx="516">
                  <c:v>0.04</c:v>
                </c:pt>
                <c:pt idx="517">
                  <c:v>4.1000000000000002E-2</c:v>
                </c:pt>
                <c:pt idx="518">
                  <c:v>4.1000000000000002E-2</c:v>
                </c:pt>
                <c:pt idx="519">
                  <c:v>4.1000000000000002E-2</c:v>
                </c:pt>
                <c:pt idx="520">
                  <c:v>4.1000000000000002E-2</c:v>
                </c:pt>
                <c:pt idx="521">
                  <c:v>4.2000000000000003E-2</c:v>
                </c:pt>
                <c:pt idx="522">
                  <c:v>4.2999999999999997E-2</c:v>
                </c:pt>
                <c:pt idx="523">
                  <c:v>4.5999999999999999E-2</c:v>
                </c:pt>
                <c:pt idx="524">
                  <c:v>4.5999999999999999E-2</c:v>
                </c:pt>
                <c:pt idx="525">
                  <c:v>4.7E-2</c:v>
                </c:pt>
                <c:pt idx="526">
                  <c:v>0.05</c:v>
                </c:pt>
                <c:pt idx="527">
                  <c:v>0.05</c:v>
                </c:pt>
                <c:pt idx="528">
                  <c:v>5.0999999999999997E-2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68-4701-BF9B-715D0469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860016"/>
        <c:axId val="383706000"/>
      </c:lineChart>
      <c:catAx>
        <c:axId val="514860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3706000"/>
        <c:crosses val="autoZero"/>
        <c:auto val="1"/>
        <c:lblAlgn val="ctr"/>
        <c:lblOffset val="100"/>
        <c:noMultiLvlLbl val="0"/>
      </c:catAx>
      <c:valAx>
        <c:axId val="38370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86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Sheet1!$AE$1</c:f>
              <c:strCache>
                <c:ptCount val="1"/>
                <c:pt idx="0">
                  <c:v>PCR検査陽性者数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Sheet1!$AE$2:$AE$530</c:f>
              <c:numCache>
                <c:formatCode>General</c:formatCode>
                <c:ptCount val="5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</c:v>
                </c:pt>
                <c:pt idx="31">
                  <c:v>5</c:v>
                </c:pt>
                <c:pt idx="32">
                  <c:v>3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4</c:v>
                </c:pt>
                <c:pt idx="49">
                  <c:v>8</c:v>
                </c:pt>
                <c:pt idx="50">
                  <c:v>6</c:v>
                </c:pt>
                <c:pt idx="51">
                  <c:v>6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2</c:v>
                </c:pt>
                <c:pt idx="58">
                  <c:v>7</c:v>
                </c:pt>
                <c:pt idx="59">
                  <c:v>0</c:v>
                </c:pt>
                <c:pt idx="60">
                  <c:v>0</c:v>
                </c:pt>
                <c:pt idx="61">
                  <c:v>11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0</c:v>
                </c:pt>
                <c:pt idx="66">
                  <c:v>0</c:v>
                </c:pt>
                <c:pt idx="67">
                  <c:v>12</c:v>
                </c:pt>
                <c:pt idx="68">
                  <c:v>14</c:v>
                </c:pt>
                <c:pt idx="69">
                  <c:v>27</c:v>
                </c:pt>
                <c:pt idx="70">
                  <c:v>27</c:v>
                </c:pt>
                <c:pt idx="71">
                  <c:v>32</c:v>
                </c:pt>
                <c:pt idx="72">
                  <c:v>49</c:v>
                </c:pt>
                <c:pt idx="73">
                  <c:v>46</c:v>
                </c:pt>
                <c:pt idx="74">
                  <c:v>0</c:v>
                </c:pt>
                <c:pt idx="75">
                  <c:v>46</c:v>
                </c:pt>
                <c:pt idx="76">
                  <c:v>54</c:v>
                </c:pt>
                <c:pt idx="77">
                  <c:v>69</c:v>
                </c:pt>
                <c:pt idx="78">
                  <c:v>78</c:v>
                </c:pt>
                <c:pt idx="79">
                  <c:v>4</c:v>
                </c:pt>
                <c:pt idx="80">
                  <c:v>61</c:v>
                </c:pt>
                <c:pt idx="81">
                  <c:v>79</c:v>
                </c:pt>
                <c:pt idx="82">
                  <c:v>60</c:v>
                </c:pt>
                <c:pt idx="83">
                  <c:v>125</c:v>
                </c:pt>
                <c:pt idx="84">
                  <c:v>90</c:v>
                </c:pt>
                <c:pt idx="85">
                  <c:v>143</c:v>
                </c:pt>
                <c:pt idx="86">
                  <c:v>159</c:v>
                </c:pt>
                <c:pt idx="87">
                  <c:v>6</c:v>
                </c:pt>
                <c:pt idx="88">
                  <c:v>74</c:v>
                </c:pt>
                <c:pt idx="89">
                  <c:v>26</c:v>
                </c:pt>
                <c:pt idx="90">
                  <c:v>33</c:v>
                </c:pt>
                <c:pt idx="91">
                  <c:v>136</c:v>
                </c:pt>
                <c:pt idx="92">
                  <c:v>84</c:v>
                </c:pt>
                <c:pt idx="93">
                  <c:v>75</c:v>
                </c:pt>
                <c:pt idx="94">
                  <c:v>60</c:v>
                </c:pt>
                <c:pt idx="95">
                  <c:v>59</c:v>
                </c:pt>
                <c:pt idx="96">
                  <c:v>25</c:v>
                </c:pt>
                <c:pt idx="97">
                  <c:v>40</c:v>
                </c:pt>
                <c:pt idx="98">
                  <c:v>75</c:v>
                </c:pt>
                <c:pt idx="99">
                  <c:v>40</c:v>
                </c:pt>
                <c:pt idx="100">
                  <c:v>47</c:v>
                </c:pt>
                <c:pt idx="101">
                  <c:v>35</c:v>
                </c:pt>
                <c:pt idx="102">
                  <c:v>28</c:v>
                </c:pt>
                <c:pt idx="103">
                  <c:v>4</c:v>
                </c:pt>
                <c:pt idx="104">
                  <c:v>32</c:v>
                </c:pt>
                <c:pt idx="105">
                  <c:v>46</c:v>
                </c:pt>
                <c:pt idx="106">
                  <c:v>18</c:v>
                </c:pt>
                <c:pt idx="107">
                  <c:v>19</c:v>
                </c:pt>
                <c:pt idx="108">
                  <c:v>32</c:v>
                </c:pt>
                <c:pt idx="109">
                  <c:v>7</c:v>
                </c:pt>
                <c:pt idx="110">
                  <c:v>9</c:v>
                </c:pt>
                <c:pt idx="111">
                  <c:v>7</c:v>
                </c:pt>
                <c:pt idx="112">
                  <c:v>25</c:v>
                </c:pt>
                <c:pt idx="113">
                  <c:v>20</c:v>
                </c:pt>
                <c:pt idx="114">
                  <c:v>28</c:v>
                </c:pt>
                <c:pt idx="115">
                  <c:v>19</c:v>
                </c:pt>
                <c:pt idx="116">
                  <c:v>25</c:v>
                </c:pt>
                <c:pt idx="117">
                  <c:v>15</c:v>
                </c:pt>
                <c:pt idx="118">
                  <c:v>10</c:v>
                </c:pt>
                <c:pt idx="119">
                  <c:v>15</c:v>
                </c:pt>
                <c:pt idx="120">
                  <c:v>9</c:v>
                </c:pt>
                <c:pt idx="121">
                  <c:v>5</c:v>
                </c:pt>
                <c:pt idx="122">
                  <c:v>3</c:v>
                </c:pt>
                <c:pt idx="123">
                  <c:v>11</c:v>
                </c:pt>
                <c:pt idx="124">
                  <c:v>11</c:v>
                </c:pt>
                <c:pt idx="125">
                  <c:v>7</c:v>
                </c:pt>
                <c:pt idx="126">
                  <c:v>10</c:v>
                </c:pt>
                <c:pt idx="127">
                  <c:v>8</c:v>
                </c:pt>
                <c:pt idx="128">
                  <c:v>9</c:v>
                </c:pt>
                <c:pt idx="129">
                  <c:v>5</c:v>
                </c:pt>
                <c:pt idx="130">
                  <c:v>10</c:v>
                </c:pt>
                <c:pt idx="131">
                  <c:v>21</c:v>
                </c:pt>
                <c:pt idx="132">
                  <c:v>12</c:v>
                </c:pt>
                <c:pt idx="133">
                  <c:v>19</c:v>
                </c:pt>
                <c:pt idx="134">
                  <c:v>20</c:v>
                </c:pt>
                <c:pt idx="135">
                  <c:v>14</c:v>
                </c:pt>
                <c:pt idx="136">
                  <c:v>12</c:v>
                </c:pt>
                <c:pt idx="137">
                  <c:v>27</c:v>
                </c:pt>
                <c:pt idx="138">
                  <c:v>23</c:v>
                </c:pt>
                <c:pt idx="139">
                  <c:v>28</c:v>
                </c:pt>
                <c:pt idx="140">
                  <c:v>38</c:v>
                </c:pt>
                <c:pt idx="141">
                  <c:v>16</c:v>
                </c:pt>
                <c:pt idx="142">
                  <c:v>30</c:v>
                </c:pt>
                <c:pt idx="143">
                  <c:v>3</c:v>
                </c:pt>
                <c:pt idx="144">
                  <c:v>23</c:v>
                </c:pt>
                <c:pt idx="145">
                  <c:v>23</c:v>
                </c:pt>
                <c:pt idx="146">
                  <c:v>41</c:v>
                </c:pt>
                <c:pt idx="147">
                  <c:v>31</c:v>
                </c:pt>
                <c:pt idx="148">
                  <c:v>56</c:v>
                </c:pt>
                <c:pt idx="149">
                  <c:v>27</c:v>
                </c:pt>
                <c:pt idx="150">
                  <c:v>13</c:v>
                </c:pt>
                <c:pt idx="151">
                  <c:v>21</c:v>
                </c:pt>
                <c:pt idx="152">
                  <c:v>30</c:v>
                </c:pt>
                <c:pt idx="153">
                  <c:v>29</c:v>
                </c:pt>
                <c:pt idx="154">
                  <c:v>37</c:v>
                </c:pt>
                <c:pt idx="155">
                  <c:v>75</c:v>
                </c:pt>
                <c:pt idx="156">
                  <c:v>24</c:v>
                </c:pt>
                <c:pt idx="157">
                  <c:v>17</c:v>
                </c:pt>
                <c:pt idx="158">
                  <c:v>47</c:v>
                </c:pt>
                <c:pt idx="159">
                  <c:v>66</c:v>
                </c:pt>
                <c:pt idx="160">
                  <c:v>54</c:v>
                </c:pt>
                <c:pt idx="161">
                  <c:v>63</c:v>
                </c:pt>
                <c:pt idx="162">
                  <c:v>71</c:v>
                </c:pt>
                <c:pt idx="163">
                  <c:v>59</c:v>
                </c:pt>
                <c:pt idx="164">
                  <c:v>29</c:v>
                </c:pt>
                <c:pt idx="165">
                  <c:v>86</c:v>
                </c:pt>
                <c:pt idx="166">
                  <c:v>74</c:v>
                </c:pt>
                <c:pt idx="167">
                  <c:v>128</c:v>
                </c:pt>
                <c:pt idx="168">
                  <c:v>127</c:v>
                </c:pt>
                <c:pt idx="169">
                  <c:v>133</c:v>
                </c:pt>
                <c:pt idx="170">
                  <c:v>78</c:v>
                </c:pt>
                <c:pt idx="171">
                  <c:v>85</c:v>
                </c:pt>
                <c:pt idx="172">
                  <c:v>112</c:v>
                </c:pt>
                <c:pt idx="173">
                  <c:v>194</c:v>
                </c:pt>
                <c:pt idx="174">
                  <c:v>207</c:v>
                </c:pt>
                <c:pt idx="175">
                  <c:v>177</c:v>
                </c:pt>
                <c:pt idx="176">
                  <c:v>215</c:v>
                </c:pt>
                <c:pt idx="177">
                  <c:v>179</c:v>
                </c:pt>
                <c:pt idx="178">
                  <c:v>50</c:v>
                </c:pt>
                <c:pt idx="179">
                  <c:v>156</c:v>
                </c:pt>
                <c:pt idx="180">
                  <c:v>214</c:v>
                </c:pt>
                <c:pt idx="181">
                  <c:v>278</c:v>
                </c:pt>
                <c:pt idx="182">
                  <c:v>333</c:v>
                </c:pt>
                <c:pt idx="183">
                  <c:v>252</c:v>
                </c:pt>
                <c:pt idx="184">
                  <c:v>191</c:v>
                </c:pt>
                <c:pt idx="185">
                  <c:v>76</c:v>
                </c:pt>
                <c:pt idx="186">
                  <c:v>235</c:v>
                </c:pt>
                <c:pt idx="187">
                  <c:v>273</c:v>
                </c:pt>
                <c:pt idx="188">
                  <c:v>325</c:v>
                </c:pt>
                <c:pt idx="189">
                  <c:v>228</c:v>
                </c:pt>
                <c:pt idx="190">
                  <c:v>102</c:v>
                </c:pt>
                <c:pt idx="191">
                  <c:v>139</c:v>
                </c:pt>
                <c:pt idx="192">
                  <c:v>93</c:v>
                </c:pt>
                <c:pt idx="193">
                  <c:v>221</c:v>
                </c:pt>
                <c:pt idx="194">
                  <c:v>366</c:v>
                </c:pt>
                <c:pt idx="195">
                  <c:v>364</c:v>
                </c:pt>
                <c:pt idx="196">
                  <c:v>331</c:v>
                </c:pt>
                <c:pt idx="197">
                  <c:v>406</c:v>
                </c:pt>
                <c:pt idx="198">
                  <c:v>190</c:v>
                </c:pt>
                <c:pt idx="199">
                  <c:v>103</c:v>
                </c:pt>
                <c:pt idx="200">
                  <c:v>336</c:v>
                </c:pt>
                <c:pt idx="201">
                  <c:v>365</c:v>
                </c:pt>
                <c:pt idx="202">
                  <c:v>391</c:v>
                </c:pt>
                <c:pt idx="203">
                  <c:v>372</c:v>
                </c:pt>
                <c:pt idx="204">
                  <c:v>329</c:v>
                </c:pt>
                <c:pt idx="205">
                  <c:v>223</c:v>
                </c:pt>
                <c:pt idx="206">
                  <c:v>105</c:v>
                </c:pt>
                <c:pt idx="207">
                  <c:v>64</c:v>
                </c:pt>
                <c:pt idx="208">
                  <c:v>305</c:v>
                </c:pt>
                <c:pt idx="209">
                  <c:v>305</c:v>
                </c:pt>
                <c:pt idx="210">
                  <c:v>283</c:v>
                </c:pt>
                <c:pt idx="211">
                  <c:v>235</c:v>
                </c:pt>
                <c:pt idx="212">
                  <c:v>176</c:v>
                </c:pt>
                <c:pt idx="213">
                  <c:v>77</c:v>
                </c:pt>
                <c:pt idx="214">
                  <c:v>232</c:v>
                </c:pt>
                <c:pt idx="215">
                  <c:v>247</c:v>
                </c:pt>
                <c:pt idx="216">
                  <c:v>253</c:v>
                </c:pt>
                <c:pt idx="217">
                  <c:v>186</c:v>
                </c:pt>
                <c:pt idx="218">
                  <c:v>221</c:v>
                </c:pt>
                <c:pt idx="219">
                  <c:v>123</c:v>
                </c:pt>
                <c:pt idx="220">
                  <c:v>60</c:v>
                </c:pt>
                <c:pt idx="221">
                  <c:v>211</c:v>
                </c:pt>
                <c:pt idx="222">
                  <c:v>216</c:v>
                </c:pt>
                <c:pt idx="223">
                  <c:v>199</c:v>
                </c:pt>
                <c:pt idx="224">
                  <c:v>170</c:v>
                </c:pt>
                <c:pt idx="225">
                  <c:v>178</c:v>
                </c:pt>
                <c:pt idx="226">
                  <c:v>104</c:v>
                </c:pt>
                <c:pt idx="227">
                  <c:v>57</c:v>
                </c:pt>
                <c:pt idx="228">
                  <c:v>143</c:v>
                </c:pt>
                <c:pt idx="229">
                  <c:v>169</c:v>
                </c:pt>
                <c:pt idx="230">
                  <c:v>137</c:v>
                </c:pt>
                <c:pt idx="231">
                  <c:v>167</c:v>
                </c:pt>
                <c:pt idx="232">
                  <c:v>127</c:v>
                </c:pt>
                <c:pt idx="233">
                  <c:v>103</c:v>
                </c:pt>
                <c:pt idx="234">
                  <c:v>62</c:v>
                </c:pt>
                <c:pt idx="235">
                  <c:v>153</c:v>
                </c:pt>
                <c:pt idx="236">
                  <c:v>193</c:v>
                </c:pt>
                <c:pt idx="237">
                  <c:v>160</c:v>
                </c:pt>
                <c:pt idx="238">
                  <c:v>148</c:v>
                </c:pt>
                <c:pt idx="239">
                  <c:v>208</c:v>
                </c:pt>
                <c:pt idx="240">
                  <c:v>123</c:v>
                </c:pt>
                <c:pt idx="241">
                  <c:v>49</c:v>
                </c:pt>
                <c:pt idx="242">
                  <c:v>138</c:v>
                </c:pt>
                <c:pt idx="243">
                  <c:v>159</c:v>
                </c:pt>
                <c:pt idx="244">
                  <c:v>184</c:v>
                </c:pt>
                <c:pt idx="245">
                  <c:v>182</c:v>
                </c:pt>
                <c:pt idx="246">
                  <c:v>172</c:v>
                </c:pt>
                <c:pt idx="247">
                  <c:v>125</c:v>
                </c:pt>
                <c:pt idx="248">
                  <c:v>46</c:v>
                </c:pt>
                <c:pt idx="249">
                  <c:v>54</c:v>
                </c:pt>
                <c:pt idx="250">
                  <c:v>40</c:v>
                </c:pt>
                <c:pt idx="251">
                  <c:v>235</c:v>
                </c:pt>
                <c:pt idx="252">
                  <c:v>211</c:v>
                </c:pt>
                <c:pt idx="253">
                  <c:v>190</c:v>
                </c:pt>
                <c:pt idx="254">
                  <c:v>97</c:v>
                </c:pt>
                <c:pt idx="255">
                  <c:v>53</c:v>
                </c:pt>
                <c:pt idx="256">
                  <c:v>155</c:v>
                </c:pt>
                <c:pt idx="257">
                  <c:v>193</c:v>
                </c:pt>
                <c:pt idx="258">
                  <c:v>192</c:v>
                </c:pt>
                <c:pt idx="259">
                  <c:v>151</c:v>
                </c:pt>
                <c:pt idx="260">
                  <c:v>151</c:v>
                </c:pt>
                <c:pt idx="261">
                  <c:v>86</c:v>
                </c:pt>
                <c:pt idx="262">
                  <c:v>50</c:v>
                </c:pt>
                <c:pt idx="263">
                  <c:v>194</c:v>
                </c:pt>
                <c:pt idx="264">
                  <c:v>151</c:v>
                </c:pt>
                <c:pt idx="265">
                  <c:v>183</c:v>
                </c:pt>
                <c:pt idx="266">
                  <c:v>210</c:v>
                </c:pt>
                <c:pt idx="267">
                  <c:v>163</c:v>
                </c:pt>
                <c:pt idx="268">
                  <c:v>121</c:v>
                </c:pt>
                <c:pt idx="269">
                  <c:v>45</c:v>
                </c:pt>
                <c:pt idx="270">
                  <c:v>193</c:v>
                </c:pt>
                <c:pt idx="271">
                  <c:v>195</c:v>
                </c:pt>
                <c:pt idx="272">
                  <c:v>188</c:v>
                </c:pt>
                <c:pt idx="273">
                  <c:v>164</c:v>
                </c:pt>
                <c:pt idx="274">
                  <c:v>173</c:v>
                </c:pt>
                <c:pt idx="275">
                  <c:v>119</c:v>
                </c:pt>
                <c:pt idx="276">
                  <c:v>40</c:v>
                </c:pt>
                <c:pt idx="277">
                  <c:v>162</c:v>
                </c:pt>
                <c:pt idx="278">
                  <c:v>155</c:v>
                </c:pt>
                <c:pt idx="279">
                  <c:v>148</c:v>
                </c:pt>
                <c:pt idx="280">
                  <c:v>140</c:v>
                </c:pt>
                <c:pt idx="281">
                  <c:v>179</c:v>
                </c:pt>
                <c:pt idx="282">
                  <c:v>109</c:v>
                </c:pt>
                <c:pt idx="283">
                  <c:v>52</c:v>
                </c:pt>
                <c:pt idx="284">
                  <c:v>146</c:v>
                </c:pt>
                <c:pt idx="285">
                  <c:v>178</c:v>
                </c:pt>
                <c:pt idx="286">
                  <c:v>157</c:v>
                </c:pt>
                <c:pt idx="287">
                  <c:v>162</c:v>
                </c:pt>
                <c:pt idx="288">
                  <c:v>154</c:v>
                </c:pt>
                <c:pt idx="289">
                  <c:v>107</c:v>
                </c:pt>
                <c:pt idx="290">
                  <c:v>52</c:v>
                </c:pt>
                <c:pt idx="291">
                  <c:v>158</c:v>
                </c:pt>
                <c:pt idx="292">
                  <c:v>123</c:v>
                </c:pt>
                <c:pt idx="293">
                  <c:v>199</c:v>
                </c:pt>
                <c:pt idx="294">
                  <c:v>216</c:v>
                </c:pt>
                <c:pt idx="295">
                  <c:v>265</c:v>
                </c:pt>
                <c:pt idx="296">
                  <c:v>184</c:v>
                </c:pt>
                <c:pt idx="297">
                  <c:v>99</c:v>
                </c:pt>
                <c:pt idx="298">
                  <c:v>206</c:v>
                </c:pt>
                <c:pt idx="299">
                  <c:v>268</c:v>
                </c:pt>
                <c:pt idx="300">
                  <c:v>347</c:v>
                </c:pt>
                <c:pt idx="301">
                  <c:v>332</c:v>
                </c:pt>
                <c:pt idx="302">
                  <c:v>273</c:v>
                </c:pt>
                <c:pt idx="303">
                  <c:v>238</c:v>
                </c:pt>
                <c:pt idx="304">
                  <c:v>87</c:v>
                </c:pt>
                <c:pt idx="305">
                  <c:v>262</c:v>
                </c:pt>
                <c:pt idx="306">
                  <c:v>413</c:v>
                </c:pt>
                <c:pt idx="307">
                  <c:v>419</c:v>
                </c:pt>
                <c:pt idx="308">
                  <c:v>404</c:v>
                </c:pt>
                <c:pt idx="309">
                  <c:v>486</c:v>
                </c:pt>
                <c:pt idx="310">
                  <c:v>357</c:v>
                </c:pt>
                <c:pt idx="311">
                  <c:v>168</c:v>
                </c:pt>
                <c:pt idx="312">
                  <c:v>104</c:v>
                </c:pt>
                <c:pt idx="313">
                  <c:v>329</c:v>
                </c:pt>
                <c:pt idx="314">
                  <c:v>463</c:v>
                </c:pt>
                <c:pt idx="315">
                  <c:v>452</c:v>
                </c:pt>
                <c:pt idx="316">
                  <c:v>459</c:v>
                </c:pt>
                <c:pt idx="317">
                  <c:v>317</c:v>
                </c:pt>
                <c:pt idx="318">
                  <c:v>172</c:v>
                </c:pt>
                <c:pt idx="319">
                  <c:v>312</c:v>
                </c:pt>
                <c:pt idx="320">
                  <c:v>459</c:v>
                </c:pt>
                <c:pt idx="321">
                  <c:v>445</c:v>
                </c:pt>
                <c:pt idx="322">
                  <c:v>409</c:v>
                </c:pt>
                <c:pt idx="323">
                  <c:v>462</c:v>
                </c:pt>
                <c:pt idx="324">
                  <c:v>293</c:v>
                </c:pt>
                <c:pt idx="325">
                  <c:v>141</c:v>
                </c:pt>
                <c:pt idx="326">
                  <c:v>347</c:v>
                </c:pt>
                <c:pt idx="327">
                  <c:v>496</c:v>
                </c:pt>
                <c:pt idx="328">
                  <c:v>463</c:v>
                </c:pt>
                <c:pt idx="329">
                  <c:v>492</c:v>
                </c:pt>
                <c:pt idx="330">
                  <c:v>480</c:v>
                </c:pt>
                <c:pt idx="331">
                  <c:v>372</c:v>
                </c:pt>
                <c:pt idx="332">
                  <c:v>192</c:v>
                </c:pt>
                <c:pt idx="333">
                  <c:v>427</c:v>
                </c:pt>
                <c:pt idx="334">
                  <c:v>573</c:v>
                </c:pt>
                <c:pt idx="335">
                  <c:v>567</c:v>
                </c:pt>
                <c:pt idx="336">
                  <c:v>589</c:v>
                </c:pt>
                <c:pt idx="337">
                  <c:v>626</c:v>
                </c:pt>
                <c:pt idx="338">
                  <c:v>460</c:v>
                </c:pt>
                <c:pt idx="339">
                  <c:v>232</c:v>
                </c:pt>
                <c:pt idx="340">
                  <c:v>525</c:v>
                </c:pt>
                <c:pt idx="341">
                  <c:v>664</c:v>
                </c:pt>
                <c:pt idx="342">
                  <c:v>716</c:v>
                </c:pt>
                <c:pt idx="343">
                  <c:v>788</c:v>
                </c:pt>
                <c:pt idx="344">
                  <c:v>708</c:v>
                </c:pt>
                <c:pt idx="345">
                  <c:v>614</c:v>
                </c:pt>
                <c:pt idx="346">
                  <c:v>338</c:v>
                </c:pt>
                <c:pt idx="347">
                  <c:v>665</c:v>
                </c:pt>
                <c:pt idx="348">
                  <c:v>793</c:v>
                </c:pt>
                <c:pt idx="349">
                  <c:v>873</c:v>
                </c:pt>
                <c:pt idx="350">
                  <c:v>521</c:v>
                </c:pt>
                <c:pt idx="351">
                  <c:v>580</c:v>
                </c:pt>
                <c:pt idx="352">
                  <c:v>530</c:v>
                </c:pt>
                <c:pt idx="353">
                  <c:v>672</c:v>
                </c:pt>
                <c:pt idx="354">
                  <c:v>1102</c:v>
                </c:pt>
                <c:pt idx="355">
                  <c:v>1545</c:v>
                </c:pt>
                <c:pt idx="356">
                  <c:v>1916</c:v>
                </c:pt>
                <c:pt idx="357">
                  <c:v>1840</c:v>
                </c:pt>
                <c:pt idx="358">
                  <c:v>1752</c:v>
                </c:pt>
                <c:pt idx="359">
                  <c:v>1216</c:v>
                </c:pt>
                <c:pt idx="360">
                  <c:v>715</c:v>
                </c:pt>
                <c:pt idx="361">
                  <c:v>613</c:v>
                </c:pt>
                <c:pt idx="362">
                  <c:v>1305</c:v>
                </c:pt>
                <c:pt idx="363">
                  <c:v>1385</c:v>
                </c:pt>
                <c:pt idx="364">
                  <c:v>1462</c:v>
                </c:pt>
                <c:pt idx="365">
                  <c:v>1321</c:v>
                </c:pt>
                <c:pt idx="366">
                  <c:v>967</c:v>
                </c:pt>
                <c:pt idx="367">
                  <c:v>508</c:v>
                </c:pt>
                <c:pt idx="368">
                  <c:v>876</c:v>
                </c:pt>
                <c:pt idx="369">
                  <c:v>1166</c:v>
                </c:pt>
                <c:pt idx="370">
                  <c:v>1011</c:v>
                </c:pt>
                <c:pt idx="371">
                  <c:v>908</c:v>
                </c:pt>
                <c:pt idx="372">
                  <c:v>760</c:v>
                </c:pt>
                <c:pt idx="373">
                  <c:v>613</c:v>
                </c:pt>
                <c:pt idx="374">
                  <c:v>293</c:v>
                </c:pt>
                <c:pt idx="375">
                  <c:v>641</c:v>
                </c:pt>
                <c:pt idx="376">
                  <c:v>755</c:v>
                </c:pt>
                <c:pt idx="377">
                  <c:v>729</c:v>
                </c:pt>
                <c:pt idx="378">
                  <c:v>582</c:v>
                </c:pt>
                <c:pt idx="379">
                  <c:v>526</c:v>
                </c:pt>
                <c:pt idx="380">
                  <c:v>379</c:v>
                </c:pt>
                <c:pt idx="381">
                  <c:v>198</c:v>
                </c:pt>
                <c:pt idx="382">
                  <c:v>426</c:v>
                </c:pt>
                <c:pt idx="383">
                  <c:v>555</c:v>
                </c:pt>
                <c:pt idx="384">
                  <c:v>490</c:v>
                </c:pt>
                <c:pt idx="385">
                  <c:v>448</c:v>
                </c:pt>
                <c:pt idx="386">
                  <c:v>436</c:v>
                </c:pt>
                <c:pt idx="387">
                  <c:v>318</c:v>
                </c:pt>
                <c:pt idx="388">
                  <c:v>132</c:v>
                </c:pt>
                <c:pt idx="389">
                  <c:v>371</c:v>
                </c:pt>
                <c:pt idx="390">
                  <c:v>430</c:v>
                </c:pt>
                <c:pt idx="391">
                  <c:v>355</c:v>
                </c:pt>
                <c:pt idx="392">
                  <c:v>194</c:v>
                </c:pt>
                <c:pt idx="393">
                  <c:v>315</c:v>
                </c:pt>
                <c:pt idx="394">
                  <c:v>288</c:v>
                </c:pt>
                <c:pt idx="395">
                  <c:v>157</c:v>
                </c:pt>
                <c:pt idx="396">
                  <c:v>239</c:v>
                </c:pt>
                <c:pt idx="397">
                  <c:v>364</c:v>
                </c:pt>
                <c:pt idx="398">
                  <c:v>294</c:v>
                </c:pt>
                <c:pt idx="399">
                  <c:v>271</c:v>
                </c:pt>
                <c:pt idx="400">
                  <c:v>246</c:v>
                </c:pt>
                <c:pt idx="401">
                  <c:v>198</c:v>
                </c:pt>
                <c:pt idx="402">
                  <c:v>98</c:v>
                </c:pt>
                <c:pt idx="403">
                  <c:v>218</c:v>
                </c:pt>
                <c:pt idx="404">
                  <c:v>152</c:v>
                </c:pt>
                <c:pt idx="405">
                  <c:v>232</c:v>
                </c:pt>
                <c:pt idx="406">
                  <c:v>276</c:v>
                </c:pt>
                <c:pt idx="407">
                  <c:v>228</c:v>
                </c:pt>
                <c:pt idx="408">
                  <c:v>167</c:v>
                </c:pt>
                <c:pt idx="409">
                  <c:v>70</c:v>
                </c:pt>
                <c:pt idx="410">
                  <c:v>181</c:v>
                </c:pt>
                <c:pt idx="411">
                  <c:v>253</c:v>
                </c:pt>
                <c:pt idx="412">
                  <c:v>227</c:v>
                </c:pt>
                <c:pt idx="413">
                  <c:v>207</c:v>
                </c:pt>
                <c:pt idx="414">
                  <c:v>226</c:v>
                </c:pt>
                <c:pt idx="415">
                  <c:v>159</c:v>
                </c:pt>
                <c:pt idx="416">
                  <c:v>86</c:v>
                </c:pt>
                <c:pt idx="417">
                  <c:v>197</c:v>
                </c:pt>
                <c:pt idx="418">
                  <c:v>261</c:v>
                </c:pt>
                <c:pt idx="419">
                  <c:v>251</c:v>
                </c:pt>
                <c:pt idx="420">
                  <c:v>212</c:v>
                </c:pt>
                <c:pt idx="421">
                  <c:v>253</c:v>
                </c:pt>
                <c:pt idx="422">
                  <c:v>172</c:v>
                </c:pt>
                <c:pt idx="423">
                  <c:v>87</c:v>
                </c:pt>
                <c:pt idx="424">
                  <c:v>236</c:v>
                </c:pt>
                <c:pt idx="425">
                  <c:v>312</c:v>
                </c:pt>
                <c:pt idx="426">
                  <c:v>231</c:v>
                </c:pt>
                <c:pt idx="427">
                  <c:v>234</c:v>
                </c:pt>
                <c:pt idx="428">
                  <c:v>247</c:v>
                </c:pt>
                <c:pt idx="429">
                  <c:v>189</c:v>
                </c:pt>
                <c:pt idx="430">
                  <c:v>80</c:v>
                </c:pt>
                <c:pt idx="431">
                  <c:v>259</c:v>
                </c:pt>
                <c:pt idx="432">
                  <c:v>314</c:v>
                </c:pt>
                <c:pt idx="433">
                  <c:v>305</c:v>
                </c:pt>
                <c:pt idx="434">
                  <c:v>277</c:v>
                </c:pt>
                <c:pt idx="435">
                  <c:v>315</c:v>
                </c:pt>
                <c:pt idx="436">
                  <c:v>215</c:v>
                </c:pt>
                <c:pt idx="437">
                  <c:v>141</c:v>
                </c:pt>
                <c:pt idx="438">
                  <c:v>219</c:v>
                </c:pt>
                <c:pt idx="439">
                  <c:v>311</c:v>
                </c:pt>
                <c:pt idx="440">
                  <c:v>325</c:v>
                </c:pt>
                <c:pt idx="441">
                  <c:v>342</c:v>
                </c:pt>
                <c:pt idx="442">
                  <c:v>321</c:v>
                </c:pt>
                <c:pt idx="443">
                  <c:v>221</c:v>
                </c:pt>
                <c:pt idx="444">
                  <c:v>136</c:v>
                </c:pt>
                <c:pt idx="445">
                  <c:v>326</c:v>
                </c:pt>
                <c:pt idx="446">
                  <c:v>406</c:v>
                </c:pt>
                <c:pt idx="447">
                  <c:v>355</c:v>
                </c:pt>
                <c:pt idx="448">
                  <c:v>407</c:v>
                </c:pt>
                <c:pt idx="449">
                  <c:v>401</c:v>
                </c:pt>
                <c:pt idx="450">
                  <c:v>298</c:v>
                </c:pt>
                <c:pt idx="451">
                  <c:v>155</c:v>
                </c:pt>
                <c:pt idx="452">
                  <c:v>344</c:v>
                </c:pt>
                <c:pt idx="453">
                  <c:v>487</c:v>
                </c:pt>
                <c:pt idx="454">
                  <c:v>440</c:v>
                </c:pt>
                <c:pt idx="455">
                  <c:v>507</c:v>
                </c:pt>
                <c:pt idx="456">
                  <c:v>475</c:v>
                </c:pt>
                <c:pt idx="457">
                  <c:v>364</c:v>
                </c:pt>
                <c:pt idx="458">
                  <c:v>191</c:v>
                </c:pt>
                <c:pt idx="459">
                  <c:v>441</c:v>
                </c:pt>
                <c:pt idx="460">
                  <c:v>631</c:v>
                </c:pt>
                <c:pt idx="461">
                  <c:v>567</c:v>
                </c:pt>
                <c:pt idx="462">
                  <c:v>528</c:v>
                </c:pt>
                <c:pt idx="463">
                  <c:v>552</c:v>
                </c:pt>
                <c:pt idx="464">
                  <c:v>403</c:v>
                </c:pt>
                <c:pt idx="465">
                  <c:v>224</c:v>
                </c:pt>
                <c:pt idx="466">
                  <c:v>488</c:v>
                </c:pt>
                <c:pt idx="467">
                  <c:v>680</c:v>
                </c:pt>
                <c:pt idx="468">
                  <c:v>660</c:v>
                </c:pt>
                <c:pt idx="469">
                  <c:v>477</c:v>
                </c:pt>
                <c:pt idx="470">
                  <c:v>686</c:v>
                </c:pt>
                <c:pt idx="471">
                  <c:v>638</c:v>
                </c:pt>
                <c:pt idx="472">
                  <c:v>399</c:v>
                </c:pt>
                <c:pt idx="473">
                  <c:v>375</c:v>
                </c:pt>
                <c:pt idx="474">
                  <c:v>473</c:v>
                </c:pt>
                <c:pt idx="475">
                  <c:v>369</c:v>
                </c:pt>
                <c:pt idx="476">
                  <c:v>567</c:v>
                </c:pt>
                <c:pt idx="477">
                  <c:v>871</c:v>
                </c:pt>
                <c:pt idx="478">
                  <c:v>670</c:v>
                </c:pt>
                <c:pt idx="479">
                  <c:v>291</c:v>
                </c:pt>
                <c:pt idx="480">
                  <c:v>641</c:v>
                </c:pt>
                <c:pt idx="481">
                  <c:v>718</c:v>
                </c:pt>
                <c:pt idx="482">
                  <c:v>623</c:v>
                </c:pt>
                <c:pt idx="483">
                  <c:v>529</c:v>
                </c:pt>
                <c:pt idx="484">
                  <c:v>543</c:v>
                </c:pt>
                <c:pt idx="485">
                  <c:v>417</c:v>
                </c:pt>
                <c:pt idx="486">
                  <c:v>223</c:v>
                </c:pt>
                <c:pt idx="487">
                  <c:v>442</c:v>
                </c:pt>
                <c:pt idx="488">
                  <c:v>560</c:v>
                </c:pt>
                <c:pt idx="489">
                  <c:v>529</c:v>
                </c:pt>
                <c:pt idx="490">
                  <c:v>434</c:v>
                </c:pt>
                <c:pt idx="491">
                  <c:v>453</c:v>
                </c:pt>
                <c:pt idx="492">
                  <c:v>330</c:v>
                </c:pt>
                <c:pt idx="493">
                  <c:v>178</c:v>
                </c:pt>
                <c:pt idx="494">
                  <c:v>358</c:v>
                </c:pt>
                <c:pt idx="495">
                  <c:v>476</c:v>
                </c:pt>
                <c:pt idx="496">
                  <c:v>469</c:v>
                </c:pt>
                <c:pt idx="497">
                  <c:v>408</c:v>
                </c:pt>
                <c:pt idx="498">
                  <c:v>413</c:v>
                </c:pt>
                <c:pt idx="499">
                  <c:v>289</c:v>
                </c:pt>
                <c:pt idx="500">
                  <c:v>154</c:v>
                </c:pt>
                <c:pt idx="501">
                  <c:v>322</c:v>
                </c:pt>
                <c:pt idx="502">
                  <c:v>364</c:v>
                </c:pt>
                <c:pt idx="503">
                  <c:v>312</c:v>
                </c:pt>
                <c:pt idx="504">
                  <c:v>332</c:v>
                </c:pt>
                <c:pt idx="505">
                  <c:v>333</c:v>
                </c:pt>
                <c:pt idx="506">
                  <c:v>221</c:v>
                </c:pt>
                <c:pt idx="507">
                  <c:v>116</c:v>
                </c:pt>
                <c:pt idx="508">
                  <c:v>256</c:v>
                </c:pt>
                <c:pt idx="509">
                  <c:v>332</c:v>
                </c:pt>
                <c:pt idx="510">
                  <c:v>269</c:v>
                </c:pt>
                <c:pt idx="511">
                  <c:v>278</c:v>
                </c:pt>
                <c:pt idx="512">
                  <c:v>286</c:v>
                </c:pt>
                <c:pt idx="513">
                  <c:v>211</c:v>
                </c:pt>
                <c:pt idx="514">
                  <c:v>104</c:v>
                </c:pt>
                <c:pt idx="515">
                  <c:v>248</c:v>
                </c:pt>
                <c:pt idx="516">
                  <c:v>368</c:v>
                </c:pt>
                <c:pt idx="517">
                  <c:v>314</c:v>
                </c:pt>
                <c:pt idx="518">
                  <c:v>279</c:v>
                </c:pt>
                <c:pt idx="519">
                  <c:v>289</c:v>
                </c:pt>
                <c:pt idx="520">
                  <c:v>228</c:v>
                </c:pt>
                <c:pt idx="521">
                  <c:v>115</c:v>
                </c:pt>
                <c:pt idx="522">
                  <c:v>288</c:v>
                </c:pt>
                <c:pt idx="523">
                  <c:v>448</c:v>
                </c:pt>
                <c:pt idx="524">
                  <c:v>351</c:v>
                </c:pt>
                <c:pt idx="525">
                  <c:v>351</c:v>
                </c:pt>
                <c:pt idx="526">
                  <c:v>448</c:v>
                </c:pt>
                <c:pt idx="527">
                  <c:v>267</c:v>
                </c:pt>
                <c:pt idx="528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7-44B8-B9B5-976707400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9691104"/>
        <c:axId val="1949700256"/>
      </c:barChart>
      <c:catAx>
        <c:axId val="1949691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9700256"/>
        <c:crosses val="autoZero"/>
        <c:auto val="1"/>
        <c:lblAlgn val="ctr"/>
        <c:lblOffset val="100"/>
        <c:noMultiLvlLbl val="0"/>
      </c:catAx>
      <c:valAx>
        <c:axId val="19497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969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Sheet1!$AF$1</c:f>
              <c:strCache>
                <c:ptCount val="1"/>
                <c:pt idx="0">
                  <c:v>抗原検査陽性者数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Sheet1!$AF$2:$AF$530</c:f>
              <c:numCache>
                <c:formatCode>General</c:formatCode>
                <c:ptCount val="5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5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3</c:v>
                </c:pt>
                <c:pt idx="152">
                  <c:v>1</c:v>
                </c:pt>
                <c:pt idx="153">
                  <c:v>0</c:v>
                </c:pt>
                <c:pt idx="154">
                  <c:v>4</c:v>
                </c:pt>
                <c:pt idx="155">
                  <c:v>3</c:v>
                </c:pt>
                <c:pt idx="156">
                  <c:v>3</c:v>
                </c:pt>
                <c:pt idx="157">
                  <c:v>0</c:v>
                </c:pt>
                <c:pt idx="158">
                  <c:v>2</c:v>
                </c:pt>
                <c:pt idx="159">
                  <c:v>3</c:v>
                </c:pt>
                <c:pt idx="160">
                  <c:v>1</c:v>
                </c:pt>
                <c:pt idx="161">
                  <c:v>1</c:v>
                </c:pt>
                <c:pt idx="162">
                  <c:v>4</c:v>
                </c:pt>
                <c:pt idx="163">
                  <c:v>2</c:v>
                </c:pt>
                <c:pt idx="164">
                  <c:v>3</c:v>
                </c:pt>
                <c:pt idx="165">
                  <c:v>11</c:v>
                </c:pt>
                <c:pt idx="166">
                  <c:v>7</c:v>
                </c:pt>
                <c:pt idx="167">
                  <c:v>4</c:v>
                </c:pt>
                <c:pt idx="168">
                  <c:v>5</c:v>
                </c:pt>
                <c:pt idx="169">
                  <c:v>8</c:v>
                </c:pt>
                <c:pt idx="170">
                  <c:v>3</c:v>
                </c:pt>
                <c:pt idx="171">
                  <c:v>7</c:v>
                </c:pt>
                <c:pt idx="172">
                  <c:v>15</c:v>
                </c:pt>
                <c:pt idx="173">
                  <c:v>13</c:v>
                </c:pt>
                <c:pt idx="174">
                  <c:v>13</c:v>
                </c:pt>
                <c:pt idx="175">
                  <c:v>12</c:v>
                </c:pt>
                <c:pt idx="176">
                  <c:v>21</c:v>
                </c:pt>
                <c:pt idx="177">
                  <c:v>7</c:v>
                </c:pt>
                <c:pt idx="178">
                  <c:v>3</c:v>
                </c:pt>
                <c:pt idx="179">
                  <c:v>21</c:v>
                </c:pt>
                <c:pt idx="180">
                  <c:v>13</c:v>
                </c:pt>
                <c:pt idx="181">
                  <c:v>14</c:v>
                </c:pt>
                <c:pt idx="182">
                  <c:v>22</c:v>
                </c:pt>
                <c:pt idx="183">
                  <c:v>17</c:v>
                </c:pt>
                <c:pt idx="184">
                  <c:v>11</c:v>
                </c:pt>
                <c:pt idx="185">
                  <c:v>2</c:v>
                </c:pt>
                <c:pt idx="186">
                  <c:v>28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14</c:v>
                </c:pt>
                <c:pt idx="191">
                  <c:v>22</c:v>
                </c:pt>
                <c:pt idx="192">
                  <c:v>7</c:v>
                </c:pt>
                <c:pt idx="193">
                  <c:v>40</c:v>
                </c:pt>
                <c:pt idx="194">
                  <c:v>36</c:v>
                </c:pt>
                <c:pt idx="195">
                  <c:v>37</c:v>
                </c:pt>
                <c:pt idx="196">
                  <c:v>17</c:v>
                </c:pt>
                <c:pt idx="197">
                  <c:v>34</c:v>
                </c:pt>
                <c:pt idx="198">
                  <c:v>15</c:v>
                </c:pt>
                <c:pt idx="199">
                  <c:v>12</c:v>
                </c:pt>
                <c:pt idx="200">
                  <c:v>38</c:v>
                </c:pt>
                <c:pt idx="201">
                  <c:v>17</c:v>
                </c:pt>
                <c:pt idx="202">
                  <c:v>34</c:v>
                </c:pt>
                <c:pt idx="203">
                  <c:v>31</c:v>
                </c:pt>
                <c:pt idx="204">
                  <c:v>18</c:v>
                </c:pt>
                <c:pt idx="205">
                  <c:v>25</c:v>
                </c:pt>
                <c:pt idx="206">
                  <c:v>9</c:v>
                </c:pt>
                <c:pt idx="207">
                  <c:v>11</c:v>
                </c:pt>
                <c:pt idx="208">
                  <c:v>38</c:v>
                </c:pt>
                <c:pt idx="209">
                  <c:v>24</c:v>
                </c:pt>
                <c:pt idx="210">
                  <c:v>19</c:v>
                </c:pt>
                <c:pt idx="211">
                  <c:v>22</c:v>
                </c:pt>
                <c:pt idx="212">
                  <c:v>14</c:v>
                </c:pt>
                <c:pt idx="213">
                  <c:v>13</c:v>
                </c:pt>
                <c:pt idx="214">
                  <c:v>27</c:v>
                </c:pt>
                <c:pt idx="215">
                  <c:v>13</c:v>
                </c:pt>
                <c:pt idx="216">
                  <c:v>34</c:v>
                </c:pt>
                <c:pt idx="217">
                  <c:v>20</c:v>
                </c:pt>
                <c:pt idx="218">
                  <c:v>34</c:v>
                </c:pt>
                <c:pt idx="219">
                  <c:v>14</c:v>
                </c:pt>
                <c:pt idx="220">
                  <c:v>8</c:v>
                </c:pt>
                <c:pt idx="221">
                  <c:v>31</c:v>
                </c:pt>
                <c:pt idx="222">
                  <c:v>21</c:v>
                </c:pt>
                <c:pt idx="223">
                  <c:v>27</c:v>
                </c:pt>
                <c:pt idx="224">
                  <c:v>20</c:v>
                </c:pt>
                <c:pt idx="225">
                  <c:v>35</c:v>
                </c:pt>
                <c:pt idx="226">
                  <c:v>10</c:v>
                </c:pt>
                <c:pt idx="227">
                  <c:v>6</c:v>
                </c:pt>
                <c:pt idx="228">
                  <c:v>29</c:v>
                </c:pt>
                <c:pt idx="229">
                  <c:v>23</c:v>
                </c:pt>
                <c:pt idx="230">
                  <c:v>15</c:v>
                </c:pt>
                <c:pt idx="231">
                  <c:v>15</c:v>
                </c:pt>
                <c:pt idx="232">
                  <c:v>16</c:v>
                </c:pt>
                <c:pt idx="233">
                  <c:v>17</c:v>
                </c:pt>
                <c:pt idx="234">
                  <c:v>13</c:v>
                </c:pt>
                <c:pt idx="235">
                  <c:v>29</c:v>
                </c:pt>
                <c:pt idx="236">
                  <c:v>19</c:v>
                </c:pt>
                <c:pt idx="237">
                  <c:v>19</c:v>
                </c:pt>
                <c:pt idx="238">
                  <c:v>23</c:v>
                </c:pt>
                <c:pt idx="239">
                  <c:v>21</c:v>
                </c:pt>
                <c:pt idx="240">
                  <c:v>8</c:v>
                </c:pt>
                <c:pt idx="241">
                  <c:v>9</c:v>
                </c:pt>
                <c:pt idx="242">
                  <c:v>29</c:v>
                </c:pt>
                <c:pt idx="243">
                  <c:v>11</c:v>
                </c:pt>
                <c:pt idx="244">
                  <c:v>14</c:v>
                </c:pt>
                <c:pt idx="245">
                  <c:v>17</c:v>
                </c:pt>
                <c:pt idx="246">
                  <c:v>25</c:v>
                </c:pt>
                <c:pt idx="247">
                  <c:v>30</c:v>
                </c:pt>
                <c:pt idx="248">
                  <c:v>10</c:v>
                </c:pt>
                <c:pt idx="249">
                  <c:v>14</c:v>
                </c:pt>
                <c:pt idx="250">
                  <c:v>14</c:v>
                </c:pt>
                <c:pt idx="251">
                  <c:v>21</c:v>
                </c:pt>
                <c:pt idx="252">
                  <c:v>18</c:v>
                </c:pt>
                <c:pt idx="253">
                  <c:v>25</c:v>
                </c:pt>
                <c:pt idx="254">
                  <c:v>5</c:v>
                </c:pt>
                <c:pt idx="255">
                  <c:v>10</c:v>
                </c:pt>
                <c:pt idx="256">
                  <c:v>30</c:v>
                </c:pt>
                <c:pt idx="257">
                  <c:v>24</c:v>
                </c:pt>
                <c:pt idx="258">
                  <c:v>17</c:v>
                </c:pt>
                <c:pt idx="259">
                  <c:v>15</c:v>
                </c:pt>
                <c:pt idx="260">
                  <c:v>14</c:v>
                </c:pt>
                <c:pt idx="261">
                  <c:v>13</c:v>
                </c:pt>
                <c:pt idx="262">
                  <c:v>6</c:v>
                </c:pt>
                <c:pt idx="263">
                  <c:v>35</c:v>
                </c:pt>
                <c:pt idx="264">
                  <c:v>15</c:v>
                </c:pt>
                <c:pt idx="265">
                  <c:v>30</c:v>
                </c:pt>
                <c:pt idx="266">
                  <c:v>25</c:v>
                </c:pt>
                <c:pt idx="267">
                  <c:v>19</c:v>
                </c:pt>
                <c:pt idx="268">
                  <c:v>20</c:v>
                </c:pt>
                <c:pt idx="269">
                  <c:v>11</c:v>
                </c:pt>
                <c:pt idx="270">
                  <c:v>28</c:v>
                </c:pt>
                <c:pt idx="271">
                  <c:v>22</c:v>
                </c:pt>
                <c:pt idx="272">
                  <c:v>25</c:v>
                </c:pt>
                <c:pt idx="273">
                  <c:v>15</c:v>
                </c:pt>
                <c:pt idx="274">
                  <c:v>17</c:v>
                </c:pt>
                <c:pt idx="275">
                  <c:v>9</c:v>
                </c:pt>
                <c:pt idx="276">
                  <c:v>3</c:v>
                </c:pt>
                <c:pt idx="277">
                  <c:v>22</c:v>
                </c:pt>
                <c:pt idx="278">
                  <c:v>23</c:v>
                </c:pt>
                <c:pt idx="279">
                  <c:v>16</c:v>
                </c:pt>
                <c:pt idx="280">
                  <c:v>19</c:v>
                </c:pt>
                <c:pt idx="281">
                  <c:v>19</c:v>
                </c:pt>
                <c:pt idx="282">
                  <c:v>10</c:v>
                </c:pt>
                <c:pt idx="283">
                  <c:v>2</c:v>
                </c:pt>
                <c:pt idx="284">
                  <c:v>12</c:v>
                </c:pt>
                <c:pt idx="285">
                  <c:v>16</c:v>
                </c:pt>
                <c:pt idx="286">
                  <c:v>12</c:v>
                </c:pt>
                <c:pt idx="287">
                  <c:v>20</c:v>
                </c:pt>
                <c:pt idx="288">
                  <c:v>16</c:v>
                </c:pt>
                <c:pt idx="289">
                  <c:v>3</c:v>
                </c:pt>
                <c:pt idx="290">
                  <c:v>6</c:v>
                </c:pt>
                <c:pt idx="291">
                  <c:v>46</c:v>
                </c:pt>
                <c:pt idx="292">
                  <c:v>12</c:v>
                </c:pt>
                <c:pt idx="293">
                  <c:v>53</c:v>
                </c:pt>
                <c:pt idx="294">
                  <c:v>40</c:v>
                </c:pt>
                <c:pt idx="295">
                  <c:v>33</c:v>
                </c:pt>
                <c:pt idx="296">
                  <c:v>18</c:v>
                </c:pt>
                <c:pt idx="297">
                  <c:v>18</c:v>
                </c:pt>
                <c:pt idx="298">
                  <c:v>39</c:v>
                </c:pt>
                <c:pt idx="299">
                  <c:v>36</c:v>
                </c:pt>
                <c:pt idx="300">
                  <c:v>40</c:v>
                </c:pt>
                <c:pt idx="301">
                  <c:v>48</c:v>
                </c:pt>
                <c:pt idx="302">
                  <c:v>64</c:v>
                </c:pt>
                <c:pt idx="303">
                  <c:v>40</c:v>
                </c:pt>
                <c:pt idx="304">
                  <c:v>21</c:v>
                </c:pt>
                <c:pt idx="305">
                  <c:v>71</c:v>
                </c:pt>
                <c:pt idx="306">
                  <c:v>56</c:v>
                </c:pt>
                <c:pt idx="307">
                  <c:v>51</c:v>
                </c:pt>
                <c:pt idx="308">
                  <c:v>51</c:v>
                </c:pt>
                <c:pt idx="309">
                  <c:v>79</c:v>
                </c:pt>
                <c:pt idx="310">
                  <c:v>38</c:v>
                </c:pt>
                <c:pt idx="311">
                  <c:v>24</c:v>
                </c:pt>
                <c:pt idx="312">
                  <c:v>24</c:v>
                </c:pt>
                <c:pt idx="313">
                  <c:v>88</c:v>
                </c:pt>
                <c:pt idx="314">
                  <c:v>62</c:v>
                </c:pt>
                <c:pt idx="315">
                  <c:v>48</c:v>
                </c:pt>
                <c:pt idx="316">
                  <c:v>55</c:v>
                </c:pt>
                <c:pt idx="317">
                  <c:v>45</c:v>
                </c:pt>
                <c:pt idx="318">
                  <c:v>24</c:v>
                </c:pt>
                <c:pt idx="319">
                  <c:v>74</c:v>
                </c:pt>
                <c:pt idx="320">
                  <c:v>64</c:v>
                </c:pt>
                <c:pt idx="321">
                  <c:v>58</c:v>
                </c:pt>
                <c:pt idx="322">
                  <c:v>64</c:v>
                </c:pt>
                <c:pt idx="323">
                  <c:v>60</c:v>
                </c:pt>
                <c:pt idx="324">
                  <c:v>39</c:v>
                </c:pt>
                <c:pt idx="325">
                  <c:v>22</c:v>
                </c:pt>
                <c:pt idx="326">
                  <c:v>77</c:v>
                </c:pt>
                <c:pt idx="327">
                  <c:v>78</c:v>
                </c:pt>
                <c:pt idx="328">
                  <c:v>75</c:v>
                </c:pt>
                <c:pt idx="329">
                  <c:v>69</c:v>
                </c:pt>
                <c:pt idx="330">
                  <c:v>66</c:v>
                </c:pt>
                <c:pt idx="331">
                  <c:v>48</c:v>
                </c:pt>
                <c:pt idx="332">
                  <c:v>24</c:v>
                </c:pt>
                <c:pt idx="333">
                  <c:v>120</c:v>
                </c:pt>
                <c:pt idx="334">
                  <c:v>93</c:v>
                </c:pt>
                <c:pt idx="335">
                  <c:v>86</c:v>
                </c:pt>
                <c:pt idx="336">
                  <c:v>84</c:v>
                </c:pt>
                <c:pt idx="337">
                  <c:v>80</c:v>
                </c:pt>
                <c:pt idx="338">
                  <c:v>63</c:v>
                </c:pt>
                <c:pt idx="339">
                  <c:v>40</c:v>
                </c:pt>
                <c:pt idx="340">
                  <c:v>134</c:v>
                </c:pt>
                <c:pt idx="341">
                  <c:v>110</c:v>
                </c:pt>
                <c:pt idx="342">
                  <c:v>119</c:v>
                </c:pt>
                <c:pt idx="343">
                  <c:v>109</c:v>
                </c:pt>
                <c:pt idx="344">
                  <c:v>131</c:v>
                </c:pt>
                <c:pt idx="345">
                  <c:v>111</c:v>
                </c:pt>
                <c:pt idx="346">
                  <c:v>50</c:v>
                </c:pt>
                <c:pt idx="347">
                  <c:v>219</c:v>
                </c:pt>
                <c:pt idx="348">
                  <c:v>183</c:v>
                </c:pt>
                <c:pt idx="349">
                  <c:v>176</c:v>
                </c:pt>
                <c:pt idx="350">
                  <c:v>163</c:v>
                </c:pt>
                <c:pt idx="351">
                  <c:v>155</c:v>
                </c:pt>
                <c:pt idx="352">
                  <c:v>226</c:v>
                </c:pt>
                <c:pt idx="353">
                  <c:v>206</c:v>
                </c:pt>
                <c:pt idx="354">
                  <c:v>392</c:v>
                </c:pt>
                <c:pt idx="355">
                  <c:v>296</c:v>
                </c:pt>
                <c:pt idx="356">
                  <c:v>295</c:v>
                </c:pt>
                <c:pt idx="357">
                  <c:v>294</c:v>
                </c:pt>
                <c:pt idx="358">
                  <c:v>289</c:v>
                </c:pt>
                <c:pt idx="359">
                  <c:v>206</c:v>
                </c:pt>
                <c:pt idx="360">
                  <c:v>116</c:v>
                </c:pt>
                <c:pt idx="361">
                  <c:v>101</c:v>
                </c:pt>
                <c:pt idx="362">
                  <c:v>343</c:v>
                </c:pt>
                <c:pt idx="363">
                  <c:v>199</c:v>
                </c:pt>
                <c:pt idx="364">
                  <c:v>198</c:v>
                </c:pt>
                <c:pt idx="365">
                  <c:v>201</c:v>
                </c:pt>
                <c:pt idx="366">
                  <c:v>150</c:v>
                </c:pt>
                <c:pt idx="367">
                  <c:v>80</c:v>
                </c:pt>
                <c:pt idx="368">
                  <c:v>258</c:v>
                </c:pt>
                <c:pt idx="369">
                  <c:v>147</c:v>
                </c:pt>
                <c:pt idx="370">
                  <c:v>135</c:v>
                </c:pt>
                <c:pt idx="371">
                  <c:v>131</c:v>
                </c:pt>
                <c:pt idx="372">
                  <c:v>149</c:v>
                </c:pt>
                <c:pt idx="373">
                  <c:v>91</c:v>
                </c:pt>
                <c:pt idx="374">
                  <c:v>45</c:v>
                </c:pt>
                <c:pt idx="375">
                  <c:v>187</c:v>
                </c:pt>
                <c:pt idx="376">
                  <c:v>112</c:v>
                </c:pt>
                <c:pt idx="377">
                  <c:v>86</c:v>
                </c:pt>
                <c:pt idx="378">
                  <c:v>92</c:v>
                </c:pt>
                <c:pt idx="379">
                  <c:v>98</c:v>
                </c:pt>
                <c:pt idx="380">
                  <c:v>85</c:v>
                </c:pt>
                <c:pt idx="381">
                  <c:v>32</c:v>
                </c:pt>
                <c:pt idx="382">
                  <c:v>112</c:v>
                </c:pt>
                <c:pt idx="383">
                  <c:v>81</c:v>
                </c:pt>
                <c:pt idx="384">
                  <c:v>79</c:v>
                </c:pt>
                <c:pt idx="385">
                  <c:v>63</c:v>
                </c:pt>
                <c:pt idx="386">
                  <c:v>65</c:v>
                </c:pt>
                <c:pt idx="387">
                  <c:v>36</c:v>
                </c:pt>
                <c:pt idx="388">
                  <c:v>17</c:v>
                </c:pt>
                <c:pt idx="389">
                  <c:v>88</c:v>
                </c:pt>
                <c:pt idx="390">
                  <c:v>62</c:v>
                </c:pt>
                <c:pt idx="391">
                  <c:v>68</c:v>
                </c:pt>
                <c:pt idx="392">
                  <c:v>30</c:v>
                </c:pt>
                <c:pt idx="393">
                  <c:v>69</c:v>
                </c:pt>
                <c:pt idx="394">
                  <c:v>44</c:v>
                </c:pt>
                <c:pt idx="395">
                  <c:v>31</c:v>
                </c:pt>
                <c:pt idx="396">
                  <c:v>69</c:v>
                </c:pt>
                <c:pt idx="397">
                  <c:v>34</c:v>
                </c:pt>
                <c:pt idx="398">
                  <c:v>50</c:v>
                </c:pt>
                <c:pt idx="399">
                  <c:v>40</c:v>
                </c:pt>
                <c:pt idx="400">
                  <c:v>56</c:v>
                </c:pt>
                <c:pt idx="401">
                  <c:v>36</c:v>
                </c:pt>
                <c:pt idx="402">
                  <c:v>18</c:v>
                </c:pt>
                <c:pt idx="403">
                  <c:v>61</c:v>
                </c:pt>
                <c:pt idx="404">
                  <c:v>24</c:v>
                </c:pt>
                <c:pt idx="405">
                  <c:v>49</c:v>
                </c:pt>
                <c:pt idx="406">
                  <c:v>23</c:v>
                </c:pt>
                <c:pt idx="407">
                  <c:v>31</c:v>
                </c:pt>
                <c:pt idx="408">
                  <c:v>28</c:v>
                </c:pt>
                <c:pt idx="409">
                  <c:v>12</c:v>
                </c:pt>
                <c:pt idx="410">
                  <c:v>44</c:v>
                </c:pt>
                <c:pt idx="411">
                  <c:v>43</c:v>
                </c:pt>
                <c:pt idx="412">
                  <c:v>33</c:v>
                </c:pt>
                <c:pt idx="413">
                  <c:v>43</c:v>
                </c:pt>
                <c:pt idx="414">
                  <c:v>44</c:v>
                </c:pt>
                <c:pt idx="415">
                  <c:v>22</c:v>
                </c:pt>
                <c:pt idx="416">
                  <c:v>14</c:v>
                </c:pt>
                <c:pt idx="417">
                  <c:v>50</c:v>
                </c:pt>
                <c:pt idx="418">
                  <c:v>35</c:v>
                </c:pt>
                <c:pt idx="419">
                  <c:v>43</c:v>
                </c:pt>
                <c:pt idx="420">
                  <c:v>35</c:v>
                </c:pt>
                <c:pt idx="421">
                  <c:v>51</c:v>
                </c:pt>
                <c:pt idx="422">
                  <c:v>33</c:v>
                </c:pt>
                <c:pt idx="423">
                  <c:v>35</c:v>
                </c:pt>
                <c:pt idx="424">
                  <c:v>58</c:v>
                </c:pt>
                <c:pt idx="425">
                  <c:v>36</c:v>
                </c:pt>
                <c:pt idx="426">
                  <c:v>34</c:v>
                </c:pt>
                <c:pt idx="427">
                  <c:v>34</c:v>
                </c:pt>
                <c:pt idx="428">
                  <c:v>47</c:v>
                </c:pt>
                <c:pt idx="429">
                  <c:v>40</c:v>
                </c:pt>
                <c:pt idx="430">
                  <c:v>23</c:v>
                </c:pt>
                <c:pt idx="431">
                  <c:v>84</c:v>
                </c:pt>
                <c:pt idx="432">
                  <c:v>49</c:v>
                </c:pt>
                <c:pt idx="433">
                  <c:v>48</c:v>
                </c:pt>
                <c:pt idx="434">
                  <c:v>62</c:v>
                </c:pt>
                <c:pt idx="435">
                  <c:v>55</c:v>
                </c:pt>
                <c:pt idx="436">
                  <c:v>28</c:v>
                </c:pt>
                <c:pt idx="437">
                  <c:v>23</c:v>
                </c:pt>
                <c:pt idx="438">
                  <c:v>60</c:v>
                </c:pt>
                <c:pt idx="439">
                  <c:v>65</c:v>
                </c:pt>
                <c:pt idx="440">
                  <c:v>46</c:v>
                </c:pt>
                <c:pt idx="441">
                  <c:v>48</c:v>
                </c:pt>
                <c:pt idx="442">
                  <c:v>58</c:v>
                </c:pt>
                <c:pt idx="443">
                  <c:v>46</c:v>
                </c:pt>
                <c:pt idx="444">
                  <c:v>13</c:v>
                </c:pt>
                <c:pt idx="445">
                  <c:v>99</c:v>
                </c:pt>
                <c:pt idx="446">
                  <c:v>58</c:v>
                </c:pt>
                <c:pt idx="447">
                  <c:v>45</c:v>
                </c:pt>
                <c:pt idx="448">
                  <c:v>92</c:v>
                </c:pt>
                <c:pt idx="449">
                  <c:v>55</c:v>
                </c:pt>
                <c:pt idx="450">
                  <c:v>57</c:v>
                </c:pt>
                <c:pt idx="451">
                  <c:v>21</c:v>
                </c:pt>
                <c:pt idx="452">
                  <c:v>119</c:v>
                </c:pt>
                <c:pt idx="453">
                  <c:v>62</c:v>
                </c:pt>
                <c:pt idx="454">
                  <c:v>66</c:v>
                </c:pt>
                <c:pt idx="455">
                  <c:v>74</c:v>
                </c:pt>
                <c:pt idx="456">
                  <c:v>80</c:v>
                </c:pt>
                <c:pt idx="457">
                  <c:v>79</c:v>
                </c:pt>
                <c:pt idx="458">
                  <c:v>46</c:v>
                </c:pt>
                <c:pt idx="459">
                  <c:v>135</c:v>
                </c:pt>
                <c:pt idx="460">
                  <c:v>81</c:v>
                </c:pt>
                <c:pt idx="461">
                  <c:v>108</c:v>
                </c:pt>
                <c:pt idx="462">
                  <c:v>74</c:v>
                </c:pt>
                <c:pt idx="463">
                  <c:v>91</c:v>
                </c:pt>
                <c:pt idx="464">
                  <c:v>62</c:v>
                </c:pt>
                <c:pt idx="465">
                  <c:v>41</c:v>
                </c:pt>
                <c:pt idx="466">
                  <c:v>128</c:v>
                </c:pt>
                <c:pt idx="467">
                  <c:v>126</c:v>
                </c:pt>
                <c:pt idx="468">
                  <c:v>117</c:v>
                </c:pt>
                <c:pt idx="469">
                  <c:v>30</c:v>
                </c:pt>
                <c:pt idx="470">
                  <c:v>140</c:v>
                </c:pt>
                <c:pt idx="471">
                  <c:v>108</c:v>
                </c:pt>
                <c:pt idx="472">
                  <c:v>84</c:v>
                </c:pt>
                <c:pt idx="473">
                  <c:v>102</c:v>
                </c:pt>
                <c:pt idx="474">
                  <c:v>102</c:v>
                </c:pt>
                <c:pt idx="475">
                  <c:v>75</c:v>
                </c:pt>
                <c:pt idx="476">
                  <c:v>156</c:v>
                </c:pt>
                <c:pt idx="477">
                  <c:v>156</c:v>
                </c:pt>
                <c:pt idx="478">
                  <c:v>84</c:v>
                </c:pt>
                <c:pt idx="479">
                  <c:v>55</c:v>
                </c:pt>
                <c:pt idx="480">
                  <c:v>133</c:v>
                </c:pt>
                <c:pt idx="481">
                  <c:v>89</c:v>
                </c:pt>
                <c:pt idx="482">
                  <c:v>81</c:v>
                </c:pt>
                <c:pt idx="483">
                  <c:v>82</c:v>
                </c:pt>
                <c:pt idx="484">
                  <c:v>86</c:v>
                </c:pt>
                <c:pt idx="485">
                  <c:v>68</c:v>
                </c:pt>
                <c:pt idx="486">
                  <c:v>35</c:v>
                </c:pt>
                <c:pt idx="487">
                  <c:v>102</c:v>
                </c:pt>
                <c:pt idx="488">
                  <c:v>71</c:v>
                </c:pt>
                <c:pt idx="489">
                  <c:v>78</c:v>
                </c:pt>
                <c:pt idx="490">
                  <c:v>54</c:v>
                </c:pt>
                <c:pt idx="491">
                  <c:v>75</c:v>
                </c:pt>
                <c:pt idx="492">
                  <c:v>59</c:v>
                </c:pt>
                <c:pt idx="493">
                  <c:v>29</c:v>
                </c:pt>
                <c:pt idx="494">
                  <c:v>97</c:v>
                </c:pt>
                <c:pt idx="495">
                  <c:v>65</c:v>
                </c:pt>
                <c:pt idx="496">
                  <c:v>62</c:v>
                </c:pt>
                <c:pt idx="497">
                  <c:v>61</c:v>
                </c:pt>
                <c:pt idx="498">
                  <c:v>55</c:v>
                </c:pt>
                <c:pt idx="499">
                  <c:v>45</c:v>
                </c:pt>
                <c:pt idx="500">
                  <c:v>28</c:v>
                </c:pt>
                <c:pt idx="501">
                  <c:v>94</c:v>
                </c:pt>
                <c:pt idx="502">
                  <c:v>67</c:v>
                </c:pt>
                <c:pt idx="503">
                  <c:v>52</c:v>
                </c:pt>
                <c:pt idx="504">
                  <c:v>60</c:v>
                </c:pt>
                <c:pt idx="505">
                  <c:v>49</c:v>
                </c:pt>
                <c:pt idx="506">
                  <c:v>40</c:v>
                </c:pt>
                <c:pt idx="507">
                  <c:v>20</c:v>
                </c:pt>
                <c:pt idx="508">
                  <c:v>48</c:v>
                </c:pt>
                <c:pt idx="509">
                  <c:v>49</c:v>
                </c:pt>
                <c:pt idx="510">
                  <c:v>43</c:v>
                </c:pt>
                <c:pt idx="511">
                  <c:v>48</c:v>
                </c:pt>
                <c:pt idx="512">
                  <c:v>65</c:v>
                </c:pt>
                <c:pt idx="513">
                  <c:v>39</c:v>
                </c:pt>
                <c:pt idx="514">
                  <c:v>21</c:v>
                </c:pt>
                <c:pt idx="515">
                  <c:v>58</c:v>
                </c:pt>
                <c:pt idx="516">
                  <c:v>45</c:v>
                </c:pt>
                <c:pt idx="517">
                  <c:v>53</c:v>
                </c:pt>
                <c:pt idx="518">
                  <c:v>46</c:v>
                </c:pt>
                <c:pt idx="519">
                  <c:v>45</c:v>
                </c:pt>
                <c:pt idx="520">
                  <c:v>46</c:v>
                </c:pt>
                <c:pt idx="521">
                  <c:v>21</c:v>
                </c:pt>
                <c:pt idx="522">
                  <c:v>97</c:v>
                </c:pt>
                <c:pt idx="523">
                  <c:v>68</c:v>
                </c:pt>
                <c:pt idx="524">
                  <c:v>74</c:v>
                </c:pt>
                <c:pt idx="525">
                  <c:v>62</c:v>
                </c:pt>
                <c:pt idx="526">
                  <c:v>61</c:v>
                </c:pt>
                <c:pt idx="527">
                  <c:v>34</c:v>
                </c:pt>
                <c:pt idx="52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F-45C8-8196-5A70EDD48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3030928"/>
        <c:axId val="1943032592"/>
      </c:barChart>
      <c:catAx>
        <c:axId val="194303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3032592"/>
        <c:crosses val="autoZero"/>
        <c:auto val="1"/>
        <c:lblAlgn val="ctr"/>
        <c:lblOffset val="100"/>
        <c:noMultiLvlLbl val="0"/>
      </c:catAx>
      <c:valAx>
        <c:axId val="194303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303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Sheet1!$BE$1</c:f>
              <c:strCache>
                <c:ptCount val="1"/>
                <c:pt idx="0">
                  <c:v>PCR検査数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Sheet1!$BE$2:$BE$530</c:f>
              <c:numCache>
                <c:formatCode>General</c:formatCode>
                <c:ptCount val="5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130</c:v>
                </c:pt>
                <c:pt idx="31">
                  <c:v>74</c:v>
                </c:pt>
                <c:pt idx="32">
                  <c:v>7</c:v>
                </c:pt>
                <c:pt idx="33">
                  <c:v>24</c:v>
                </c:pt>
                <c:pt idx="34">
                  <c:v>80</c:v>
                </c:pt>
                <c:pt idx="35">
                  <c:v>60</c:v>
                </c:pt>
                <c:pt idx="36">
                  <c:v>35</c:v>
                </c:pt>
                <c:pt idx="37">
                  <c:v>34</c:v>
                </c:pt>
                <c:pt idx="38">
                  <c:v>7</c:v>
                </c:pt>
                <c:pt idx="39">
                  <c:v>14</c:v>
                </c:pt>
                <c:pt idx="40">
                  <c:v>44</c:v>
                </c:pt>
                <c:pt idx="41">
                  <c:v>51</c:v>
                </c:pt>
                <c:pt idx="42">
                  <c:v>68</c:v>
                </c:pt>
                <c:pt idx="43">
                  <c:v>64</c:v>
                </c:pt>
                <c:pt idx="44">
                  <c:v>56</c:v>
                </c:pt>
                <c:pt idx="45">
                  <c:v>14</c:v>
                </c:pt>
                <c:pt idx="46">
                  <c:v>32</c:v>
                </c:pt>
                <c:pt idx="47">
                  <c:v>74</c:v>
                </c:pt>
                <c:pt idx="48">
                  <c:v>82</c:v>
                </c:pt>
                <c:pt idx="49">
                  <c:v>79</c:v>
                </c:pt>
                <c:pt idx="50">
                  <c:v>71</c:v>
                </c:pt>
                <c:pt idx="51">
                  <c:v>94</c:v>
                </c:pt>
                <c:pt idx="52">
                  <c:v>0</c:v>
                </c:pt>
                <c:pt idx="53">
                  <c:v>23</c:v>
                </c:pt>
                <c:pt idx="54">
                  <c:v>65</c:v>
                </c:pt>
                <c:pt idx="55">
                  <c:v>119</c:v>
                </c:pt>
                <c:pt idx="56">
                  <c:v>84</c:v>
                </c:pt>
                <c:pt idx="57">
                  <c:v>58</c:v>
                </c:pt>
                <c:pt idx="58">
                  <c:v>71</c:v>
                </c:pt>
                <c:pt idx="59">
                  <c:v>0</c:v>
                </c:pt>
                <c:pt idx="60">
                  <c:v>19</c:v>
                </c:pt>
                <c:pt idx="61">
                  <c:v>71</c:v>
                </c:pt>
                <c:pt idx="62">
                  <c:v>105</c:v>
                </c:pt>
                <c:pt idx="63">
                  <c:v>49</c:v>
                </c:pt>
                <c:pt idx="64">
                  <c:v>15</c:v>
                </c:pt>
                <c:pt idx="65">
                  <c:v>44</c:v>
                </c:pt>
                <c:pt idx="66">
                  <c:v>1</c:v>
                </c:pt>
                <c:pt idx="67">
                  <c:v>56</c:v>
                </c:pt>
                <c:pt idx="68">
                  <c:v>74</c:v>
                </c:pt>
                <c:pt idx="69">
                  <c:v>95</c:v>
                </c:pt>
                <c:pt idx="70">
                  <c:v>87</c:v>
                </c:pt>
                <c:pt idx="71">
                  <c:v>143</c:v>
                </c:pt>
                <c:pt idx="72">
                  <c:v>244</c:v>
                </c:pt>
                <c:pt idx="73">
                  <c:v>331</c:v>
                </c:pt>
                <c:pt idx="74">
                  <c:v>41</c:v>
                </c:pt>
                <c:pt idx="75">
                  <c:v>145</c:v>
                </c:pt>
                <c:pt idx="76">
                  <c:v>164</c:v>
                </c:pt>
                <c:pt idx="77">
                  <c:v>469</c:v>
                </c:pt>
                <c:pt idx="78">
                  <c:v>551</c:v>
                </c:pt>
                <c:pt idx="79">
                  <c:v>65</c:v>
                </c:pt>
                <c:pt idx="80">
                  <c:v>62</c:v>
                </c:pt>
                <c:pt idx="81">
                  <c:v>356</c:v>
                </c:pt>
                <c:pt idx="82">
                  <c:v>271</c:v>
                </c:pt>
                <c:pt idx="83">
                  <c:v>366</c:v>
                </c:pt>
                <c:pt idx="84">
                  <c:v>344</c:v>
                </c:pt>
                <c:pt idx="85">
                  <c:v>362</c:v>
                </c:pt>
                <c:pt idx="86">
                  <c:v>503</c:v>
                </c:pt>
                <c:pt idx="87">
                  <c:v>57</c:v>
                </c:pt>
                <c:pt idx="88">
                  <c:v>250</c:v>
                </c:pt>
                <c:pt idx="89">
                  <c:v>91</c:v>
                </c:pt>
                <c:pt idx="90">
                  <c:v>160</c:v>
                </c:pt>
                <c:pt idx="91">
                  <c:v>510</c:v>
                </c:pt>
                <c:pt idx="92">
                  <c:v>329</c:v>
                </c:pt>
                <c:pt idx="93">
                  <c:v>359</c:v>
                </c:pt>
                <c:pt idx="94">
                  <c:v>304</c:v>
                </c:pt>
                <c:pt idx="95">
                  <c:v>296</c:v>
                </c:pt>
                <c:pt idx="96">
                  <c:v>167</c:v>
                </c:pt>
                <c:pt idx="97">
                  <c:v>261</c:v>
                </c:pt>
                <c:pt idx="98">
                  <c:v>492</c:v>
                </c:pt>
                <c:pt idx="99">
                  <c:v>320</c:v>
                </c:pt>
                <c:pt idx="100">
                  <c:v>317</c:v>
                </c:pt>
                <c:pt idx="101">
                  <c:v>313</c:v>
                </c:pt>
                <c:pt idx="102">
                  <c:v>298</c:v>
                </c:pt>
                <c:pt idx="103">
                  <c:v>127</c:v>
                </c:pt>
                <c:pt idx="104">
                  <c:v>236</c:v>
                </c:pt>
                <c:pt idx="105">
                  <c:v>500</c:v>
                </c:pt>
                <c:pt idx="106">
                  <c:v>307</c:v>
                </c:pt>
                <c:pt idx="107">
                  <c:v>299</c:v>
                </c:pt>
                <c:pt idx="108">
                  <c:v>478</c:v>
                </c:pt>
                <c:pt idx="109">
                  <c:v>267</c:v>
                </c:pt>
                <c:pt idx="110">
                  <c:v>144</c:v>
                </c:pt>
                <c:pt idx="111">
                  <c:v>105</c:v>
                </c:pt>
                <c:pt idx="112">
                  <c:v>1131</c:v>
                </c:pt>
                <c:pt idx="113">
                  <c:v>1223</c:v>
                </c:pt>
                <c:pt idx="114">
                  <c:v>997</c:v>
                </c:pt>
                <c:pt idx="115">
                  <c:v>666</c:v>
                </c:pt>
                <c:pt idx="116">
                  <c:v>1192</c:v>
                </c:pt>
                <c:pt idx="117">
                  <c:v>1499</c:v>
                </c:pt>
                <c:pt idx="118">
                  <c:v>1400</c:v>
                </c:pt>
                <c:pt idx="119">
                  <c:v>1474</c:v>
                </c:pt>
                <c:pt idx="120">
                  <c:v>1314</c:v>
                </c:pt>
                <c:pt idx="121">
                  <c:v>832</c:v>
                </c:pt>
                <c:pt idx="122">
                  <c:v>414</c:v>
                </c:pt>
                <c:pt idx="123">
                  <c:v>1113</c:v>
                </c:pt>
                <c:pt idx="124">
                  <c:v>1161</c:v>
                </c:pt>
                <c:pt idx="125">
                  <c:v>1064</c:v>
                </c:pt>
                <c:pt idx="126">
                  <c:v>1057</c:v>
                </c:pt>
                <c:pt idx="127">
                  <c:v>1111</c:v>
                </c:pt>
                <c:pt idx="128">
                  <c:v>546</c:v>
                </c:pt>
                <c:pt idx="129">
                  <c:v>359</c:v>
                </c:pt>
                <c:pt idx="130">
                  <c:v>920</c:v>
                </c:pt>
                <c:pt idx="131">
                  <c:v>1057</c:v>
                </c:pt>
                <c:pt idx="132">
                  <c:v>1066</c:v>
                </c:pt>
                <c:pt idx="133">
                  <c:v>1067</c:v>
                </c:pt>
                <c:pt idx="134">
                  <c:v>1170</c:v>
                </c:pt>
                <c:pt idx="135">
                  <c:v>562</c:v>
                </c:pt>
                <c:pt idx="136">
                  <c:v>381</c:v>
                </c:pt>
                <c:pt idx="137">
                  <c:v>1426</c:v>
                </c:pt>
                <c:pt idx="138">
                  <c:v>1446</c:v>
                </c:pt>
                <c:pt idx="139">
                  <c:v>1609</c:v>
                </c:pt>
                <c:pt idx="140">
                  <c:v>1708</c:v>
                </c:pt>
                <c:pt idx="141">
                  <c:v>1907</c:v>
                </c:pt>
                <c:pt idx="142">
                  <c:v>1136</c:v>
                </c:pt>
                <c:pt idx="143">
                  <c:v>413</c:v>
                </c:pt>
                <c:pt idx="144">
                  <c:v>1743</c:v>
                </c:pt>
                <c:pt idx="145">
                  <c:v>1810</c:v>
                </c:pt>
                <c:pt idx="146">
                  <c:v>1901</c:v>
                </c:pt>
                <c:pt idx="147">
                  <c:v>1826</c:v>
                </c:pt>
                <c:pt idx="148">
                  <c:v>2117</c:v>
                </c:pt>
                <c:pt idx="149">
                  <c:v>1105</c:v>
                </c:pt>
                <c:pt idx="150">
                  <c:v>476</c:v>
                </c:pt>
                <c:pt idx="151">
                  <c:v>1890</c:v>
                </c:pt>
                <c:pt idx="152">
                  <c:v>1815</c:v>
                </c:pt>
                <c:pt idx="153">
                  <c:v>1848</c:v>
                </c:pt>
                <c:pt idx="154">
                  <c:v>1854</c:v>
                </c:pt>
                <c:pt idx="155">
                  <c:v>2111</c:v>
                </c:pt>
                <c:pt idx="156">
                  <c:v>1071</c:v>
                </c:pt>
                <c:pt idx="157">
                  <c:v>398</c:v>
                </c:pt>
                <c:pt idx="158">
                  <c:v>1965</c:v>
                </c:pt>
                <c:pt idx="159">
                  <c:v>1857</c:v>
                </c:pt>
                <c:pt idx="160">
                  <c:v>1956</c:v>
                </c:pt>
                <c:pt idx="161">
                  <c:v>1889</c:v>
                </c:pt>
                <c:pt idx="162">
                  <c:v>2225</c:v>
                </c:pt>
                <c:pt idx="163">
                  <c:v>1339</c:v>
                </c:pt>
                <c:pt idx="164">
                  <c:v>525</c:v>
                </c:pt>
                <c:pt idx="165">
                  <c:v>2236</c:v>
                </c:pt>
                <c:pt idx="166">
                  <c:v>2265</c:v>
                </c:pt>
                <c:pt idx="167">
                  <c:v>2363</c:v>
                </c:pt>
                <c:pt idx="168">
                  <c:v>2379</c:v>
                </c:pt>
                <c:pt idx="169">
                  <c:v>2776</c:v>
                </c:pt>
                <c:pt idx="170">
                  <c:v>1510</c:v>
                </c:pt>
                <c:pt idx="171">
                  <c:v>807</c:v>
                </c:pt>
                <c:pt idx="172">
                  <c:v>2919</c:v>
                </c:pt>
                <c:pt idx="173">
                  <c:v>2791</c:v>
                </c:pt>
                <c:pt idx="174">
                  <c:v>3254</c:v>
                </c:pt>
                <c:pt idx="175">
                  <c:v>3109</c:v>
                </c:pt>
                <c:pt idx="176">
                  <c:v>3598</c:v>
                </c:pt>
                <c:pt idx="177">
                  <c:v>2321</c:v>
                </c:pt>
                <c:pt idx="178">
                  <c:v>841</c:v>
                </c:pt>
                <c:pt idx="179">
                  <c:v>3941</c:v>
                </c:pt>
                <c:pt idx="180">
                  <c:v>3572</c:v>
                </c:pt>
                <c:pt idx="181">
                  <c:v>4084</c:v>
                </c:pt>
                <c:pt idx="182">
                  <c:v>4293</c:v>
                </c:pt>
                <c:pt idx="183">
                  <c:v>4080</c:v>
                </c:pt>
                <c:pt idx="184">
                  <c:v>2808</c:v>
                </c:pt>
                <c:pt idx="185">
                  <c:v>1041</c:v>
                </c:pt>
                <c:pt idx="186">
                  <c:v>3897</c:v>
                </c:pt>
                <c:pt idx="187">
                  <c:v>4124</c:v>
                </c:pt>
                <c:pt idx="188">
                  <c:v>5119</c:v>
                </c:pt>
                <c:pt idx="189">
                  <c:v>2542</c:v>
                </c:pt>
                <c:pt idx="190">
                  <c:v>1452</c:v>
                </c:pt>
                <c:pt idx="191">
                  <c:v>2619</c:v>
                </c:pt>
                <c:pt idx="192">
                  <c:v>1314</c:v>
                </c:pt>
                <c:pt idx="193">
                  <c:v>4924</c:v>
                </c:pt>
                <c:pt idx="194">
                  <c:v>5076</c:v>
                </c:pt>
                <c:pt idx="195">
                  <c:v>4708</c:v>
                </c:pt>
                <c:pt idx="196">
                  <c:v>4791</c:v>
                </c:pt>
                <c:pt idx="197">
                  <c:v>5389</c:v>
                </c:pt>
                <c:pt idx="198">
                  <c:v>3230</c:v>
                </c:pt>
                <c:pt idx="199">
                  <c:v>1614</c:v>
                </c:pt>
                <c:pt idx="200">
                  <c:v>5097</c:v>
                </c:pt>
                <c:pt idx="201">
                  <c:v>4694</c:v>
                </c:pt>
                <c:pt idx="202">
                  <c:v>5254</c:v>
                </c:pt>
                <c:pt idx="203">
                  <c:v>4914</c:v>
                </c:pt>
                <c:pt idx="204">
                  <c:v>5291</c:v>
                </c:pt>
                <c:pt idx="205">
                  <c:v>3441</c:v>
                </c:pt>
                <c:pt idx="206">
                  <c:v>1493</c:v>
                </c:pt>
                <c:pt idx="207">
                  <c:v>1165</c:v>
                </c:pt>
                <c:pt idx="208">
                  <c:v>5141</c:v>
                </c:pt>
                <c:pt idx="209">
                  <c:v>4773</c:v>
                </c:pt>
                <c:pt idx="210">
                  <c:v>4853</c:v>
                </c:pt>
                <c:pt idx="211">
                  <c:v>4555</c:v>
                </c:pt>
                <c:pt idx="212">
                  <c:v>2920</c:v>
                </c:pt>
                <c:pt idx="213">
                  <c:v>1213</c:v>
                </c:pt>
                <c:pt idx="214">
                  <c:v>4685</c:v>
                </c:pt>
                <c:pt idx="215">
                  <c:v>4924</c:v>
                </c:pt>
                <c:pt idx="216">
                  <c:v>4473</c:v>
                </c:pt>
                <c:pt idx="217">
                  <c:v>3577</c:v>
                </c:pt>
                <c:pt idx="218">
                  <c:v>4674</c:v>
                </c:pt>
                <c:pt idx="219">
                  <c:v>2737</c:v>
                </c:pt>
                <c:pt idx="220">
                  <c:v>1165</c:v>
                </c:pt>
                <c:pt idx="221">
                  <c:v>4600</c:v>
                </c:pt>
                <c:pt idx="222">
                  <c:v>4704</c:v>
                </c:pt>
                <c:pt idx="223">
                  <c:v>4742</c:v>
                </c:pt>
                <c:pt idx="224">
                  <c:v>5054</c:v>
                </c:pt>
                <c:pt idx="225">
                  <c:v>4878</c:v>
                </c:pt>
                <c:pt idx="226">
                  <c:v>2853</c:v>
                </c:pt>
                <c:pt idx="227">
                  <c:v>974</c:v>
                </c:pt>
                <c:pt idx="228">
                  <c:v>4147</c:v>
                </c:pt>
                <c:pt idx="229">
                  <c:v>5147</c:v>
                </c:pt>
                <c:pt idx="230">
                  <c:v>4695</c:v>
                </c:pt>
                <c:pt idx="231">
                  <c:v>4842</c:v>
                </c:pt>
                <c:pt idx="232">
                  <c:v>5021</c:v>
                </c:pt>
                <c:pt idx="233">
                  <c:v>3252</c:v>
                </c:pt>
                <c:pt idx="234">
                  <c:v>1068</c:v>
                </c:pt>
                <c:pt idx="235">
                  <c:v>4481</c:v>
                </c:pt>
                <c:pt idx="236">
                  <c:v>4637</c:v>
                </c:pt>
                <c:pt idx="237">
                  <c:v>5092</c:v>
                </c:pt>
                <c:pt idx="238">
                  <c:v>4421</c:v>
                </c:pt>
                <c:pt idx="239">
                  <c:v>4971</c:v>
                </c:pt>
                <c:pt idx="240">
                  <c:v>2951</c:v>
                </c:pt>
                <c:pt idx="241">
                  <c:v>1123</c:v>
                </c:pt>
                <c:pt idx="242">
                  <c:v>4378</c:v>
                </c:pt>
                <c:pt idx="243">
                  <c:v>4916</c:v>
                </c:pt>
                <c:pt idx="244">
                  <c:v>4414</c:v>
                </c:pt>
                <c:pt idx="245">
                  <c:v>4108</c:v>
                </c:pt>
                <c:pt idx="246">
                  <c:v>4979</c:v>
                </c:pt>
                <c:pt idx="247">
                  <c:v>3102</c:v>
                </c:pt>
                <c:pt idx="248">
                  <c:v>1079</c:v>
                </c:pt>
                <c:pt idx="249">
                  <c:v>1493</c:v>
                </c:pt>
                <c:pt idx="250">
                  <c:v>1347</c:v>
                </c:pt>
                <c:pt idx="251">
                  <c:v>5487</c:v>
                </c:pt>
                <c:pt idx="252">
                  <c:v>4860</c:v>
                </c:pt>
                <c:pt idx="253">
                  <c:v>5034</c:v>
                </c:pt>
                <c:pt idx="254">
                  <c:v>2742</c:v>
                </c:pt>
                <c:pt idx="255">
                  <c:v>926</c:v>
                </c:pt>
                <c:pt idx="256">
                  <c:v>5141</c:v>
                </c:pt>
                <c:pt idx="257">
                  <c:v>5146</c:v>
                </c:pt>
                <c:pt idx="258">
                  <c:v>4645</c:v>
                </c:pt>
                <c:pt idx="259">
                  <c:v>4650</c:v>
                </c:pt>
                <c:pt idx="260">
                  <c:v>4859</c:v>
                </c:pt>
                <c:pt idx="261">
                  <c:v>2835</c:v>
                </c:pt>
                <c:pt idx="262">
                  <c:v>1123</c:v>
                </c:pt>
                <c:pt idx="263">
                  <c:v>5210</c:v>
                </c:pt>
                <c:pt idx="264">
                  <c:v>5029</c:v>
                </c:pt>
                <c:pt idx="265">
                  <c:v>4739</c:v>
                </c:pt>
                <c:pt idx="266">
                  <c:v>4460</c:v>
                </c:pt>
                <c:pt idx="267">
                  <c:v>4993</c:v>
                </c:pt>
                <c:pt idx="268">
                  <c:v>2723</c:v>
                </c:pt>
                <c:pt idx="269">
                  <c:v>931</c:v>
                </c:pt>
                <c:pt idx="270">
                  <c:v>5145</c:v>
                </c:pt>
                <c:pt idx="271">
                  <c:v>4914</c:v>
                </c:pt>
                <c:pt idx="272">
                  <c:v>4476</c:v>
                </c:pt>
                <c:pt idx="273">
                  <c:v>4339</c:v>
                </c:pt>
                <c:pt idx="274">
                  <c:v>4828</c:v>
                </c:pt>
                <c:pt idx="275">
                  <c:v>2961</c:v>
                </c:pt>
                <c:pt idx="276">
                  <c:v>1031</c:v>
                </c:pt>
                <c:pt idx="277">
                  <c:v>4668</c:v>
                </c:pt>
                <c:pt idx="278">
                  <c:v>4532</c:v>
                </c:pt>
                <c:pt idx="279">
                  <c:v>4300</c:v>
                </c:pt>
                <c:pt idx="280">
                  <c:v>4588</c:v>
                </c:pt>
                <c:pt idx="281">
                  <c:v>4866</c:v>
                </c:pt>
                <c:pt idx="282">
                  <c:v>2613</c:v>
                </c:pt>
                <c:pt idx="283">
                  <c:v>1079</c:v>
                </c:pt>
                <c:pt idx="284">
                  <c:v>4633</c:v>
                </c:pt>
                <c:pt idx="285">
                  <c:v>4556</c:v>
                </c:pt>
                <c:pt idx="286">
                  <c:v>4252</c:v>
                </c:pt>
                <c:pt idx="287">
                  <c:v>4111</c:v>
                </c:pt>
                <c:pt idx="288">
                  <c:v>3906</c:v>
                </c:pt>
                <c:pt idx="289">
                  <c:v>2208</c:v>
                </c:pt>
                <c:pt idx="290">
                  <c:v>900</c:v>
                </c:pt>
                <c:pt idx="291">
                  <c:v>4647</c:v>
                </c:pt>
                <c:pt idx="292">
                  <c:v>2015</c:v>
                </c:pt>
                <c:pt idx="293">
                  <c:v>4712</c:v>
                </c:pt>
                <c:pt idx="294">
                  <c:v>4640</c:v>
                </c:pt>
                <c:pt idx="295">
                  <c:v>5010</c:v>
                </c:pt>
                <c:pt idx="296">
                  <c:v>3358</c:v>
                </c:pt>
                <c:pt idx="297">
                  <c:v>1253</c:v>
                </c:pt>
                <c:pt idx="298">
                  <c:v>4683</c:v>
                </c:pt>
                <c:pt idx="299">
                  <c:v>5327</c:v>
                </c:pt>
                <c:pt idx="300">
                  <c:v>5562</c:v>
                </c:pt>
                <c:pt idx="301">
                  <c:v>5906</c:v>
                </c:pt>
                <c:pt idx="302">
                  <c:v>6086</c:v>
                </c:pt>
                <c:pt idx="303">
                  <c:v>3770</c:v>
                </c:pt>
                <c:pt idx="304">
                  <c:v>1792</c:v>
                </c:pt>
                <c:pt idx="305">
                  <c:v>5012</c:v>
                </c:pt>
                <c:pt idx="306">
                  <c:v>6321</c:v>
                </c:pt>
                <c:pt idx="307">
                  <c:v>6232</c:v>
                </c:pt>
                <c:pt idx="308">
                  <c:v>6084</c:v>
                </c:pt>
                <c:pt idx="309">
                  <c:v>6904</c:v>
                </c:pt>
                <c:pt idx="310">
                  <c:v>4669</c:v>
                </c:pt>
                <c:pt idx="311">
                  <c:v>2320</c:v>
                </c:pt>
                <c:pt idx="312">
                  <c:v>1946</c:v>
                </c:pt>
                <c:pt idx="313">
                  <c:v>6523</c:v>
                </c:pt>
                <c:pt idx="314">
                  <c:v>7166</c:v>
                </c:pt>
                <c:pt idx="315">
                  <c:v>6641</c:v>
                </c:pt>
                <c:pt idx="316">
                  <c:v>7137</c:v>
                </c:pt>
                <c:pt idx="317">
                  <c:v>4556</c:v>
                </c:pt>
                <c:pt idx="318">
                  <c:v>1965</c:v>
                </c:pt>
                <c:pt idx="319">
                  <c:v>5560</c:v>
                </c:pt>
                <c:pt idx="320">
                  <c:v>7181</c:v>
                </c:pt>
                <c:pt idx="321">
                  <c:v>7091</c:v>
                </c:pt>
                <c:pt idx="322">
                  <c:v>6837</c:v>
                </c:pt>
                <c:pt idx="323">
                  <c:v>7827</c:v>
                </c:pt>
                <c:pt idx="324">
                  <c:v>4773</c:v>
                </c:pt>
                <c:pt idx="325">
                  <c:v>1884</c:v>
                </c:pt>
                <c:pt idx="326">
                  <c:v>5888</c:v>
                </c:pt>
                <c:pt idx="327">
                  <c:v>7544</c:v>
                </c:pt>
                <c:pt idx="328">
                  <c:v>7283</c:v>
                </c:pt>
                <c:pt idx="329">
                  <c:v>7151</c:v>
                </c:pt>
                <c:pt idx="330">
                  <c:v>7656</c:v>
                </c:pt>
                <c:pt idx="331">
                  <c:v>5148</c:v>
                </c:pt>
                <c:pt idx="332">
                  <c:v>2259</c:v>
                </c:pt>
                <c:pt idx="333">
                  <c:v>6506</c:v>
                </c:pt>
                <c:pt idx="334">
                  <c:v>8069</c:v>
                </c:pt>
                <c:pt idx="335">
                  <c:v>8322</c:v>
                </c:pt>
                <c:pt idx="336">
                  <c:v>7628</c:v>
                </c:pt>
                <c:pt idx="337">
                  <c:v>8383</c:v>
                </c:pt>
                <c:pt idx="338">
                  <c:v>5738</c:v>
                </c:pt>
                <c:pt idx="339">
                  <c:v>2775</c:v>
                </c:pt>
                <c:pt idx="340">
                  <c:v>7421</c:v>
                </c:pt>
                <c:pt idx="341">
                  <c:v>9137</c:v>
                </c:pt>
                <c:pt idx="342">
                  <c:v>8626</c:v>
                </c:pt>
                <c:pt idx="343">
                  <c:v>8348</c:v>
                </c:pt>
                <c:pt idx="344">
                  <c:v>8089</c:v>
                </c:pt>
                <c:pt idx="345">
                  <c:v>6490</c:v>
                </c:pt>
                <c:pt idx="346">
                  <c:v>2788</c:v>
                </c:pt>
                <c:pt idx="347">
                  <c:v>7404</c:v>
                </c:pt>
                <c:pt idx="348">
                  <c:v>7846</c:v>
                </c:pt>
                <c:pt idx="349">
                  <c:v>6824</c:v>
                </c:pt>
                <c:pt idx="350">
                  <c:v>3854</c:v>
                </c:pt>
                <c:pt idx="351">
                  <c:v>3785</c:v>
                </c:pt>
                <c:pt idx="352">
                  <c:v>3887</c:v>
                </c:pt>
                <c:pt idx="353">
                  <c:v>3937</c:v>
                </c:pt>
                <c:pt idx="354">
                  <c:v>8467</c:v>
                </c:pt>
                <c:pt idx="355">
                  <c:v>12038</c:v>
                </c:pt>
                <c:pt idx="356">
                  <c:v>12378</c:v>
                </c:pt>
                <c:pt idx="357">
                  <c:v>12204</c:v>
                </c:pt>
                <c:pt idx="358">
                  <c:v>13198</c:v>
                </c:pt>
                <c:pt idx="359">
                  <c:v>9110</c:v>
                </c:pt>
                <c:pt idx="360">
                  <c:v>4677</c:v>
                </c:pt>
                <c:pt idx="361">
                  <c:v>4512</c:v>
                </c:pt>
                <c:pt idx="362">
                  <c:v>10854</c:v>
                </c:pt>
                <c:pt idx="363">
                  <c:v>12364</c:v>
                </c:pt>
                <c:pt idx="364">
                  <c:v>12504</c:v>
                </c:pt>
                <c:pt idx="365">
                  <c:v>12916</c:v>
                </c:pt>
                <c:pt idx="366">
                  <c:v>8305</c:v>
                </c:pt>
                <c:pt idx="367">
                  <c:v>4398</c:v>
                </c:pt>
                <c:pt idx="368">
                  <c:v>9959</c:v>
                </c:pt>
                <c:pt idx="369">
                  <c:v>11576</c:v>
                </c:pt>
                <c:pt idx="370">
                  <c:v>11162</c:v>
                </c:pt>
                <c:pt idx="371">
                  <c:v>10388</c:v>
                </c:pt>
                <c:pt idx="372">
                  <c:v>10253</c:v>
                </c:pt>
                <c:pt idx="373">
                  <c:v>7100</c:v>
                </c:pt>
                <c:pt idx="374">
                  <c:v>2784</c:v>
                </c:pt>
                <c:pt idx="375">
                  <c:v>8293</c:v>
                </c:pt>
                <c:pt idx="376">
                  <c:v>9946</c:v>
                </c:pt>
                <c:pt idx="377">
                  <c:v>9529</c:v>
                </c:pt>
                <c:pt idx="378">
                  <c:v>8250</c:v>
                </c:pt>
                <c:pt idx="379">
                  <c:v>8813</c:v>
                </c:pt>
                <c:pt idx="380">
                  <c:v>6356</c:v>
                </c:pt>
                <c:pt idx="381">
                  <c:v>3053</c:v>
                </c:pt>
                <c:pt idx="382">
                  <c:v>7605</c:v>
                </c:pt>
                <c:pt idx="383">
                  <c:v>10371</c:v>
                </c:pt>
                <c:pt idx="384">
                  <c:v>8672</c:v>
                </c:pt>
                <c:pt idx="385">
                  <c:v>8276</c:v>
                </c:pt>
                <c:pt idx="386">
                  <c:v>8223</c:v>
                </c:pt>
                <c:pt idx="387">
                  <c:v>5745</c:v>
                </c:pt>
                <c:pt idx="388">
                  <c:v>2316</c:v>
                </c:pt>
                <c:pt idx="389">
                  <c:v>7044</c:v>
                </c:pt>
                <c:pt idx="390">
                  <c:v>8682</c:v>
                </c:pt>
                <c:pt idx="391">
                  <c:v>8248</c:v>
                </c:pt>
                <c:pt idx="392">
                  <c:v>3441</c:v>
                </c:pt>
                <c:pt idx="393">
                  <c:v>7354</c:v>
                </c:pt>
                <c:pt idx="394">
                  <c:v>6134</c:v>
                </c:pt>
                <c:pt idx="395">
                  <c:v>2719</c:v>
                </c:pt>
                <c:pt idx="396">
                  <c:v>6884</c:v>
                </c:pt>
                <c:pt idx="397">
                  <c:v>9327</c:v>
                </c:pt>
                <c:pt idx="398">
                  <c:v>7163</c:v>
                </c:pt>
                <c:pt idx="399">
                  <c:v>6650</c:v>
                </c:pt>
                <c:pt idx="400">
                  <c:v>6754</c:v>
                </c:pt>
                <c:pt idx="401">
                  <c:v>4796</c:v>
                </c:pt>
                <c:pt idx="402">
                  <c:v>1885</c:v>
                </c:pt>
                <c:pt idx="403">
                  <c:v>6865</c:v>
                </c:pt>
                <c:pt idx="404">
                  <c:v>3619</c:v>
                </c:pt>
                <c:pt idx="405">
                  <c:v>6550</c:v>
                </c:pt>
                <c:pt idx="406">
                  <c:v>6938</c:v>
                </c:pt>
                <c:pt idx="407">
                  <c:v>6954</c:v>
                </c:pt>
                <c:pt idx="408">
                  <c:v>4672</c:v>
                </c:pt>
                <c:pt idx="409">
                  <c:v>1778</c:v>
                </c:pt>
                <c:pt idx="410">
                  <c:v>6187</c:v>
                </c:pt>
                <c:pt idx="411">
                  <c:v>7519</c:v>
                </c:pt>
                <c:pt idx="412">
                  <c:v>6903</c:v>
                </c:pt>
                <c:pt idx="413">
                  <c:v>6134</c:v>
                </c:pt>
                <c:pt idx="414">
                  <c:v>6409</c:v>
                </c:pt>
                <c:pt idx="415">
                  <c:v>4921</c:v>
                </c:pt>
                <c:pt idx="416">
                  <c:v>1892</c:v>
                </c:pt>
                <c:pt idx="417">
                  <c:v>5806</c:v>
                </c:pt>
                <c:pt idx="418">
                  <c:v>7768</c:v>
                </c:pt>
                <c:pt idx="419">
                  <c:v>6928</c:v>
                </c:pt>
                <c:pt idx="420">
                  <c:v>6572</c:v>
                </c:pt>
                <c:pt idx="421">
                  <c:v>7109</c:v>
                </c:pt>
                <c:pt idx="422">
                  <c:v>4664</c:v>
                </c:pt>
                <c:pt idx="423">
                  <c:v>1954</c:v>
                </c:pt>
                <c:pt idx="424">
                  <c:v>6459</c:v>
                </c:pt>
                <c:pt idx="425">
                  <c:v>7854</c:v>
                </c:pt>
                <c:pt idx="426">
                  <c:v>6745</c:v>
                </c:pt>
                <c:pt idx="427">
                  <c:v>6647</c:v>
                </c:pt>
                <c:pt idx="428">
                  <c:v>7354</c:v>
                </c:pt>
                <c:pt idx="429">
                  <c:v>3433</c:v>
                </c:pt>
                <c:pt idx="430">
                  <c:v>1592</c:v>
                </c:pt>
                <c:pt idx="431">
                  <c:v>6942</c:v>
                </c:pt>
                <c:pt idx="432">
                  <c:v>8592</c:v>
                </c:pt>
                <c:pt idx="433">
                  <c:v>7404</c:v>
                </c:pt>
                <c:pt idx="434">
                  <c:v>6403</c:v>
                </c:pt>
                <c:pt idx="435">
                  <c:v>7038</c:v>
                </c:pt>
                <c:pt idx="436">
                  <c:v>4854</c:v>
                </c:pt>
                <c:pt idx="437">
                  <c:v>2155</c:v>
                </c:pt>
                <c:pt idx="438">
                  <c:v>6233</c:v>
                </c:pt>
                <c:pt idx="439">
                  <c:v>7588</c:v>
                </c:pt>
                <c:pt idx="440">
                  <c:v>6761</c:v>
                </c:pt>
                <c:pt idx="441">
                  <c:v>6739</c:v>
                </c:pt>
                <c:pt idx="442">
                  <c:v>7467</c:v>
                </c:pt>
                <c:pt idx="443">
                  <c:v>5414</c:v>
                </c:pt>
                <c:pt idx="444">
                  <c:v>2091</c:v>
                </c:pt>
                <c:pt idx="445">
                  <c:v>6812</c:v>
                </c:pt>
                <c:pt idx="446">
                  <c:v>8388</c:v>
                </c:pt>
                <c:pt idx="447">
                  <c:v>7123</c:v>
                </c:pt>
                <c:pt idx="448">
                  <c:v>7172</c:v>
                </c:pt>
                <c:pt idx="449">
                  <c:v>8162</c:v>
                </c:pt>
                <c:pt idx="450">
                  <c:v>5545</c:v>
                </c:pt>
                <c:pt idx="451">
                  <c:v>2271</c:v>
                </c:pt>
                <c:pt idx="452">
                  <c:v>6977</c:v>
                </c:pt>
                <c:pt idx="453">
                  <c:v>9203</c:v>
                </c:pt>
                <c:pt idx="454">
                  <c:v>8738</c:v>
                </c:pt>
                <c:pt idx="455">
                  <c:v>8036</c:v>
                </c:pt>
                <c:pt idx="456">
                  <c:v>8396</c:v>
                </c:pt>
                <c:pt idx="457">
                  <c:v>6008</c:v>
                </c:pt>
                <c:pt idx="458">
                  <c:v>2609</c:v>
                </c:pt>
                <c:pt idx="459">
                  <c:v>7614</c:v>
                </c:pt>
                <c:pt idx="460">
                  <c:v>10426</c:v>
                </c:pt>
                <c:pt idx="461">
                  <c:v>9389</c:v>
                </c:pt>
                <c:pt idx="462">
                  <c:v>8046</c:v>
                </c:pt>
                <c:pt idx="463">
                  <c:v>8701</c:v>
                </c:pt>
                <c:pt idx="464">
                  <c:v>6753</c:v>
                </c:pt>
                <c:pt idx="465">
                  <c:v>2432</c:v>
                </c:pt>
                <c:pt idx="466">
                  <c:v>7330</c:v>
                </c:pt>
                <c:pt idx="467">
                  <c:v>9410</c:v>
                </c:pt>
                <c:pt idx="468">
                  <c:v>9522</c:v>
                </c:pt>
                <c:pt idx="469">
                  <c:v>5109</c:v>
                </c:pt>
                <c:pt idx="470">
                  <c:v>7448</c:v>
                </c:pt>
                <c:pt idx="471">
                  <c:v>7763</c:v>
                </c:pt>
                <c:pt idx="472">
                  <c:v>4377</c:v>
                </c:pt>
                <c:pt idx="473">
                  <c:v>3921</c:v>
                </c:pt>
                <c:pt idx="474">
                  <c:v>4582</c:v>
                </c:pt>
                <c:pt idx="475">
                  <c:v>4068</c:v>
                </c:pt>
                <c:pt idx="476">
                  <c:v>8030</c:v>
                </c:pt>
                <c:pt idx="477">
                  <c:v>12425</c:v>
                </c:pt>
                <c:pt idx="478">
                  <c:v>8110</c:v>
                </c:pt>
                <c:pt idx="479">
                  <c:v>3180</c:v>
                </c:pt>
                <c:pt idx="480">
                  <c:v>8942</c:v>
                </c:pt>
                <c:pt idx="481">
                  <c:v>10410</c:v>
                </c:pt>
                <c:pt idx="482">
                  <c:v>9416</c:v>
                </c:pt>
                <c:pt idx="483">
                  <c:v>8567</c:v>
                </c:pt>
                <c:pt idx="484">
                  <c:v>8732</c:v>
                </c:pt>
                <c:pt idx="485">
                  <c:v>7078</c:v>
                </c:pt>
                <c:pt idx="486">
                  <c:v>2768</c:v>
                </c:pt>
                <c:pt idx="487">
                  <c:v>7949</c:v>
                </c:pt>
                <c:pt idx="488">
                  <c:v>9698</c:v>
                </c:pt>
                <c:pt idx="489">
                  <c:v>8667</c:v>
                </c:pt>
                <c:pt idx="490">
                  <c:v>7647</c:v>
                </c:pt>
                <c:pt idx="491">
                  <c:v>8473</c:v>
                </c:pt>
                <c:pt idx="492">
                  <c:v>5985</c:v>
                </c:pt>
                <c:pt idx="493">
                  <c:v>2880</c:v>
                </c:pt>
                <c:pt idx="494">
                  <c:v>6954</c:v>
                </c:pt>
                <c:pt idx="495">
                  <c:v>8883</c:v>
                </c:pt>
                <c:pt idx="496">
                  <c:v>7900</c:v>
                </c:pt>
                <c:pt idx="497">
                  <c:v>7111</c:v>
                </c:pt>
                <c:pt idx="498">
                  <c:v>7587</c:v>
                </c:pt>
                <c:pt idx="499">
                  <c:v>5749</c:v>
                </c:pt>
                <c:pt idx="500">
                  <c:v>2049</c:v>
                </c:pt>
                <c:pt idx="501">
                  <c:v>6484</c:v>
                </c:pt>
                <c:pt idx="502">
                  <c:v>8135</c:v>
                </c:pt>
                <c:pt idx="503">
                  <c:v>7123</c:v>
                </c:pt>
                <c:pt idx="504">
                  <c:v>7159</c:v>
                </c:pt>
                <c:pt idx="505">
                  <c:v>7743</c:v>
                </c:pt>
                <c:pt idx="506">
                  <c:v>5572</c:v>
                </c:pt>
                <c:pt idx="507">
                  <c:v>1946</c:v>
                </c:pt>
                <c:pt idx="508">
                  <c:v>6674</c:v>
                </c:pt>
                <c:pt idx="509">
                  <c:v>7614</c:v>
                </c:pt>
                <c:pt idx="510">
                  <c:v>6559</c:v>
                </c:pt>
                <c:pt idx="511">
                  <c:v>6458</c:v>
                </c:pt>
                <c:pt idx="512">
                  <c:v>7004</c:v>
                </c:pt>
                <c:pt idx="513">
                  <c:v>5086</c:v>
                </c:pt>
                <c:pt idx="514">
                  <c:v>2026</c:v>
                </c:pt>
                <c:pt idx="515">
                  <c:v>6477</c:v>
                </c:pt>
                <c:pt idx="516">
                  <c:v>7837</c:v>
                </c:pt>
                <c:pt idx="517">
                  <c:v>6665</c:v>
                </c:pt>
                <c:pt idx="518">
                  <c:v>6268</c:v>
                </c:pt>
                <c:pt idx="519">
                  <c:v>6684</c:v>
                </c:pt>
                <c:pt idx="520">
                  <c:v>4835</c:v>
                </c:pt>
                <c:pt idx="521">
                  <c:v>1896</c:v>
                </c:pt>
                <c:pt idx="522">
                  <c:v>6217</c:v>
                </c:pt>
                <c:pt idx="523">
                  <c:v>7894</c:v>
                </c:pt>
                <c:pt idx="524">
                  <c:v>7121</c:v>
                </c:pt>
                <c:pt idx="525">
                  <c:v>6808</c:v>
                </c:pt>
                <c:pt idx="526">
                  <c:v>7776</c:v>
                </c:pt>
                <c:pt idx="527">
                  <c:v>4918</c:v>
                </c:pt>
                <c:pt idx="528">
                  <c:v>1867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C-4232-A2F5-5D002A459731}"/>
            </c:ext>
          </c:extLst>
        </c:ser>
        <c:ser>
          <c:idx val="1"/>
          <c:order val="1"/>
          <c:tx>
            <c:strRef>
              <c:f>Sheet1!$BF$1</c:f>
              <c:strCache>
                <c:ptCount val="1"/>
                <c:pt idx="0">
                  <c:v>抗原検査数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Sheet1!$BF$2:$BF$530</c:f>
              <c:numCache>
                <c:formatCode>General</c:formatCode>
                <c:ptCount val="5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5</c:v>
                </c:pt>
                <c:pt idx="124">
                  <c:v>13</c:v>
                </c:pt>
                <c:pt idx="125">
                  <c:v>20</c:v>
                </c:pt>
                <c:pt idx="126">
                  <c:v>19</c:v>
                </c:pt>
                <c:pt idx="127">
                  <c:v>15</c:v>
                </c:pt>
                <c:pt idx="128">
                  <c:v>16</c:v>
                </c:pt>
                <c:pt idx="129">
                  <c:v>2</c:v>
                </c:pt>
                <c:pt idx="130">
                  <c:v>34</c:v>
                </c:pt>
                <c:pt idx="131">
                  <c:v>47</c:v>
                </c:pt>
                <c:pt idx="132">
                  <c:v>39</c:v>
                </c:pt>
                <c:pt idx="133">
                  <c:v>43</c:v>
                </c:pt>
                <c:pt idx="134">
                  <c:v>36</c:v>
                </c:pt>
                <c:pt idx="135">
                  <c:v>51</c:v>
                </c:pt>
                <c:pt idx="136">
                  <c:v>8</c:v>
                </c:pt>
                <c:pt idx="137">
                  <c:v>71</c:v>
                </c:pt>
                <c:pt idx="138">
                  <c:v>84</c:v>
                </c:pt>
                <c:pt idx="139">
                  <c:v>85</c:v>
                </c:pt>
                <c:pt idx="140">
                  <c:v>88</c:v>
                </c:pt>
                <c:pt idx="141">
                  <c:v>89</c:v>
                </c:pt>
                <c:pt idx="142">
                  <c:v>56</c:v>
                </c:pt>
                <c:pt idx="143">
                  <c:v>28</c:v>
                </c:pt>
                <c:pt idx="144">
                  <c:v>102</c:v>
                </c:pt>
                <c:pt idx="145">
                  <c:v>103</c:v>
                </c:pt>
                <c:pt idx="146">
                  <c:v>101</c:v>
                </c:pt>
                <c:pt idx="147">
                  <c:v>76</c:v>
                </c:pt>
                <c:pt idx="148">
                  <c:v>109</c:v>
                </c:pt>
                <c:pt idx="149">
                  <c:v>73</c:v>
                </c:pt>
                <c:pt idx="150">
                  <c:v>28</c:v>
                </c:pt>
                <c:pt idx="151">
                  <c:v>111</c:v>
                </c:pt>
                <c:pt idx="152">
                  <c:v>97</c:v>
                </c:pt>
                <c:pt idx="153">
                  <c:v>98</c:v>
                </c:pt>
                <c:pt idx="154">
                  <c:v>99</c:v>
                </c:pt>
                <c:pt idx="155">
                  <c:v>77</c:v>
                </c:pt>
                <c:pt idx="156">
                  <c:v>90</c:v>
                </c:pt>
                <c:pt idx="157">
                  <c:v>30</c:v>
                </c:pt>
                <c:pt idx="158">
                  <c:v>126</c:v>
                </c:pt>
                <c:pt idx="159">
                  <c:v>123</c:v>
                </c:pt>
                <c:pt idx="160">
                  <c:v>139</c:v>
                </c:pt>
                <c:pt idx="161">
                  <c:v>127</c:v>
                </c:pt>
                <c:pt idx="162">
                  <c:v>147</c:v>
                </c:pt>
                <c:pt idx="163">
                  <c:v>117</c:v>
                </c:pt>
                <c:pt idx="164">
                  <c:v>44</c:v>
                </c:pt>
                <c:pt idx="165">
                  <c:v>210</c:v>
                </c:pt>
                <c:pt idx="166">
                  <c:v>170</c:v>
                </c:pt>
                <c:pt idx="167">
                  <c:v>183</c:v>
                </c:pt>
                <c:pt idx="168">
                  <c:v>168</c:v>
                </c:pt>
                <c:pt idx="169">
                  <c:v>229</c:v>
                </c:pt>
                <c:pt idx="170">
                  <c:v>202</c:v>
                </c:pt>
                <c:pt idx="171">
                  <c:v>93</c:v>
                </c:pt>
                <c:pt idx="172">
                  <c:v>296</c:v>
                </c:pt>
                <c:pt idx="173">
                  <c:v>228</c:v>
                </c:pt>
                <c:pt idx="174">
                  <c:v>237</c:v>
                </c:pt>
                <c:pt idx="175">
                  <c:v>219</c:v>
                </c:pt>
                <c:pt idx="176">
                  <c:v>274</c:v>
                </c:pt>
                <c:pt idx="177">
                  <c:v>216</c:v>
                </c:pt>
                <c:pt idx="178">
                  <c:v>123</c:v>
                </c:pt>
                <c:pt idx="179">
                  <c:v>391</c:v>
                </c:pt>
                <c:pt idx="180">
                  <c:v>362</c:v>
                </c:pt>
                <c:pt idx="181">
                  <c:v>329</c:v>
                </c:pt>
                <c:pt idx="182">
                  <c:v>308</c:v>
                </c:pt>
                <c:pt idx="183">
                  <c:v>342</c:v>
                </c:pt>
                <c:pt idx="184">
                  <c:v>261</c:v>
                </c:pt>
                <c:pt idx="185">
                  <c:v>102</c:v>
                </c:pt>
                <c:pt idx="186">
                  <c:v>539</c:v>
                </c:pt>
                <c:pt idx="187">
                  <c:v>423</c:v>
                </c:pt>
                <c:pt idx="188">
                  <c:v>449</c:v>
                </c:pt>
                <c:pt idx="189">
                  <c:v>271</c:v>
                </c:pt>
                <c:pt idx="190">
                  <c:v>253</c:v>
                </c:pt>
                <c:pt idx="191">
                  <c:v>425</c:v>
                </c:pt>
                <c:pt idx="192">
                  <c:v>166</c:v>
                </c:pt>
                <c:pt idx="193">
                  <c:v>604</c:v>
                </c:pt>
                <c:pt idx="194">
                  <c:v>538</c:v>
                </c:pt>
                <c:pt idx="195">
                  <c:v>502</c:v>
                </c:pt>
                <c:pt idx="196">
                  <c:v>413</c:v>
                </c:pt>
                <c:pt idx="197">
                  <c:v>502</c:v>
                </c:pt>
                <c:pt idx="198">
                  <c:v>386</c:v>
                </c:pt>
                <c:pt idx="199">
                  <c:v>176</c:v>
                </c:pt>
                <c:pt idx="200">
                  <c:v>629</c:v>
                </c:pt>
                <c:pt idx="201">
                  <c:v>519</c:v>
                </c:pt>
                <c:pt idx="202">
                  <c:v>546</c:v>
                </c:pt>
                <c:pt idx="203">
                  <c:v>527</c:v>
                </c:pt>
                <c:pt idx="204">
                  <c:v>566</c:v>
                </c:pt>
                <c:pt idx="205">
                  <c:v>437</c:v>
                </c:pt>
                <c:pt idx="206">
                  <c:v>244</c:v>
                </c:pt>
                <c:pt idx="207">
                  <c:v>336</c:v>
                </c:pt>
                <c:pt idx="208">
                  <c:v>782</c:v>
                </c:pt>
                <c:pt idx="209">
                  <c:v>626</c:v>
                </c:pt>
                <c:pt idx="210">
                  <c:v>596</c:v>
                </c:pt>
                <c:pt idx="211">
                  <c:v>663</c:v>
                </c:pt>
                <c:pt idx="212">
                  <c:v>474</c:v>
                </c:pt>
                <c:pt idx="213">
                  <c:v>274</c:v>
                </c:pt>
                <c:pt idx="214">
                  <c:v>800</c:v>
                </c:pt>
                <c:pt idx="215">
                  <c:v>615</c:v>
                </c:pt>
                <c:pt idx="216">
                  <c:v>657</c:v>
                </c:pt>
                <c:pt idx="217">
                  <c:v>615</c:v>
                </c:pt>
                <c:pt idx="218">
                  <c:v>612</c:v>
                </c:pt>
                <c:pt idx="219">
                  <c:v>398</c:v>
                </c:pt>
                <c:pt idx="220">
                  <c:v>273</c:v>
                </c:pt>
                <c:pt idx="221">
                  <c:v>804</c:v>
                </c:pt>
                <c:pt idx="222">
                  <c:v>650</c:v>
                </c:pt>
                <c:pt idx="223">
                  <c:v>693</c:v>
                </c:pt>
                <c:pt idx="224">
                  <c:v>647</c:v>
                </c:pt>
                <c:pt idx="225">
                  <c:v>715</c:v>
                </c:pt>
                <c:pt idx="226">
                  <c:v>422</c:v>
                </c:pt>
                <c:pt idx="227">
                  <c:v>275</c:v>
                </c:pt>
                <c:pt idx="228">
                  <c:v>754</c:v>
                </c:pt>
                <c:pt idx="229">
                  <c:v>629</c:v>
                </c:pt>
                <c:pt idx="230">
                  <c:v>667</c:v>
                </c:pt>
                <c:pt idx="231">
                  <c:v>614</c:v>
                </c:pt>
                <c:pt idx="232">
                  <c:v>660</c:v>
                </c:pt>
                <c:pt idx="233">
                  <c:v>504</c:v>
                </c:pt>
                <c:pt idx="234">
                  <c:v>268</c:v>
                </c:pt>
                <c:pt idx="235">
                  <c:v>912</c:v>
                </c:pt>
                <c:pt idx="236">
                  <c:v>791</c:v>
                </c:pt>
                <c:pt idx="237">
                  <c:v>721</c:v>
                </c:pt>
                <c:pt idx="238">
                  <c:v>730</c:v>
                </c:pt>
                <c:pt idx="239">
                  <c:v>662</c:v>
                </c:pt>
                <c:pt idx="240">
                  <c:v>428</c:v>
                </c:pt>
                <c:pt idx="241">
                  <c:v>255</c:v>
                </c:pt>
                <c:pt idx="242">
                  <c:v>851</c:v>
                </c:pt>
                <c:pt idx="243">
                  <c:v>617</c:v>
                </c:pt>
                <c:pt idx="244">
                  <c:v>630</c:v>
                </c:pt>
                <c:pt idx="245">
                  <c:v>637</c:v>
                </c:pt>
                <c:pt idx="246">
                  <c:v>716</c:v>
                </c:pt>
                <c:pt idx="247">
                  <c:v>660</c:v>
                </c:pt>
                <c:pt idx="248">
                  <c:v>330</c:v>
                </c:pt>
                <c:pt idx="249">
                  <c:v>410</c:v>
                </c:pt>
                <c:pt idx="250">
                  <c:v>385</c:v>
                </c:pt>
                <c:pt idx="251">
                  <c:v>882</c:v>
                </c:pt>
                <c:pt idx="252">
                  <c:v>677</c:v>
                </c:pt>
                <c:pt idx="253">
                  <c:v>658</c:v>
                </c:pt>
                <c:pt idx="254">
                  <c:v>444</c:v>
                </c:pt>
                <c:pt idx="255">
                  <c:v>245</c:v>
                </c:pt>
                <c:pt idx="256">
                  <c:v>839</c:v>
                </c:pt>
                <c:pt idx="257">
                  <c:v>714</c:v>
                </c:pt>
                <c:pt idx="258">
                  <c:v>691</c:v>
                </c:pt>
                <c:pt idx="259">
                  <c:v>669</c:v>
                </c:pt>
                <c:pt idx="260">
                  <c:v>676</c:v>
                </c:pt>
                <c:pt idx="261">
                  <c:v>539</c:v>
                </c:pt>
                <c:pt idx="262">
                  <c:v>282</c:v>
                </c:pt>
                <c:pt idx="263">
                  <c:v>1041</c:v>
                </c:pt>
                <c:pt idx="264">
                  <c:v>806</c:v>
                </c:pt>
                <c:pt idx="265">
                  <c:v>804</c:v>
                </c:pt>
                <c:pt idx="266">
                  <c:v>647</c:v>
                </c:pt>
                <c:pt idx="267">
                  <c:v>689</c:v>
                </c:pt>
                <c:pt idx="268">
                  <c:v>548</c:v>
                </c:pt>
                <c:pt idx="269">
                  <c:v>326</c:v>
                </c:pt>
                <c:pt idx="270">
                  <c:v>1017</c:v>
                </c:pt>
                <c:pt idx="271">
                  <c:v>791</c:v>
                </c:pt>
                <c:pt idx="272">
                  <c:v>763</c:v>
                </c:pt>
                <c:pt idx="273">
                  <c:v>708</c:v>
                </c:pt>
                <c:pt idx="274">
                  <c:v>771</c:v>
                </c:pt>
                <c:pt idx="275">
                  <c:v>504</c:v>
                </c:pt>
                <c:pt idx="276">
                  <c:v>273</c:v>
                </c:pt>
                <c:pt idx="277">
                  <c:v>878</c:v>
                </c:pt>
                <c:pt idx="278">
                  <c:v>765</c:v>
                </c:pt>
                <c:pt idx="279">
                  <c:v>756</c:v>
                </c:pt>
                <c:pt idx="280">
                  <c:v>693</c:v>
                </c:pt>
                <c:pt idx="281">
                  <c:v>743</c:v>
                </c:pt>
                <c:pt idx="282">
                  <c:v>533</c:v>
                </c:pt>
                <c:pt idx="283">
                  <c:v>274</c:v>
                </c:pt>
                <c:pt idx="284">
                  <c:v>916</c:v>
                </c:pt>
                <c:pt idx="285">
                  <c:v>756</c:v>
                </c:pt>
                <c:pt idx="286">
                  <c:v>778</c:v>
                </c:pt>
                <c:pt idx="287">
                  <c:v>784</c:v>
                </c:pt>
                <c:pt idx="288">
                  <c:v>770</c:v>
                </c:pt>
                <c:pt idx="289">
                  <c:v>422</c:v>
                </c:pt>
                <c:pt idx="290">
                  <c:v>330</c:v>
                </c:pt>
                <c:pt idx="291">
                  <c:v>1014</c:v>
                </c:pt>
                <c:pt idx="292">
                  <c:v>357</c:v>
                </c:pt>
                <c:pt idx="293">
                  <c:v>1045</c:v>
                </c:pt>
                <c:pt idx="294">
                  <c:v>852</c:v>
                </c:pt>
                <c:pt idx="295">
                  <c:v>798</c:v>
                </c:pt>
                <c:pt idx="296">
                  <c:v>602</c:v>
                </c:pt>
                <c:pt idx="297">
                  <c:v>339</c:v>
                </c:pt>
                <c:pt idx="298">
                  <c:v>1028</c:v>
                </c:pt>
                <c:pt idx="299">
                  <c:v>890</c:v>
                </c:pt>
                <c:pt idx="300">
                  <c:v>819</c:v>
                </c:pt>
                <c:pt idx="301">
                  <c:v>823</c:v>
                </c:pt>
                <c:pt idx="302">
                  <c:v>915</c:v>
                </c:pt>
                <c:pt idx="303">
                  <c:v>758</c:v>
                </c:pt>
                <c:pt idx="304">
                  <c:v>487</c:v>
                </c:pt>
                <c:pt idx="305">
                  <c:v>1313</c:v>
                </c:pt>
                <c:pt idx="306">
                  <c:v>997</c:v>
                </c:pt>
                <c:pt idx="307">
                  <c:v>1046</c:v>
                </c:pt>
                <c:pt idx="308">
                  <c:v>1078</c:v>
                </c:pt>
                <c:pt idx="309">
                  <c:v>1159</c:v>
                </c:pt>
                <c:pt idx="310">
                  <c:v>841</c:v>
                </c:pt>
                <c:pt idx="311">
                  <c:v>466</c:v>
                </c:pt>
                <c:pt idx="312">
                  <c:v>553</c:v>
                </c:pt>
                <c:pt idx="313">
                  <c:v>1387</c:v>
                </c:pt>
                <c:pt idx="314">
                  <c:v>1068</c:v>
                </c:pt>
                <c:pt idx="315">
                  <c:v>1116</c:v>
                </c:pt>
                <c:pt idx="316">
                  <c:v>1186</c:v>
                </c:pt>
                <c:pt idx="317">
                  <c:v>693</c:v>
                </c:pt>
                <c:pt idx="318">
                  <c:v>418</c:v>
                </c:pt>
                <c:pt idx="319">
                  <c:v>1152</c:v>
                </c:pt>
                <c:pt idx="320">
                  <c:v>1161</c:v>
                </c:pt>
                <c:pt idx="321">
                  <c:v>1026</c:v>
                </c:pt>
                <c:pt idx="322">
                  <c:v>1132</c:v>
                </c:pt>
                <c:pt idx="323">
                  <c:v>1116</c:v>
                </c:pt>
                <c:pt idx="324">
                  <c:v>791</c:v>
                </c:pt>
                <c:pt idx="325">
                  <c:v>443</c:v>
                </c:pt>
                <c:pt idx="326">
                  <c:v>1457</c:v>
                </c:pt>
                <c:pt idx="327">
                  <c:v>1340</c:v>
                </c:pt>
                <c:pt idx="328">
                  <c:v>1217</c:v>
                </c:pt>
                <c:pt idx="329">
                  <c:v>1248</c:v>
                </c:pt>
                <c:pt idx="330">
                  <c:v>1166</c:v>
                </c:pt>
                <c:pt idx="331">
                  <c:v>993</c:v>
                </c:pt>
                <c:pt idx="332">
                  <c:v>516</c:v>
                </c:pt>
                <c:pt idx="333">
                  <c:v>1781</c:v>
                </c:pt>
                <c:pt idx="334">
                  <c:v>1602</c:v>
                </c:pt>
                <c:pt idx="335">
                  <c:v>1354</c:v>
                </c:pt>
                <c:pt idx="336">
                  <c:v>1415</c:v>
                </c:pt>
                <c:pt idx="337">
                  <c:v>1428</c:v>
                </c:pt>
                <c:pt idx="338">
                  <c:v>978</c:v>
                </c:pt>
                <c:pt idx="339">
                  <c:v>551</c:v>
                </c:pt>
                <c:pt idx="340">
                  <c:v>1769</c:v>
                </c:pt>
                <c:pt idx="341">
                  <c:v>1571</c:v>
                </c:pt>
                <c:pt idx="342">
                  <c:v>1489</c:v>
                </c:pt>
                <c:pt idx="343">
                  <c:v>1415</c:v>
                </c:pt>
                <c:pt idx="344">
                  <c:v>1583</c:v>
                </c:pt>
                <c:pt idx="345">
                  <c:v>1177</c:v>
                </c:pt>
                <c:pt idx="346">
                  <c:v>702</c:v>
                </c:pt>
                <c:pt idx="347">
                  <c:v>1989</c:v>
                </c:pt>
                <c:pt idx="348">
                  <c:v>1594</c:v>
                </c:pt>
                <c:pt idx="349">
                  <c:v>1335</c:v>
                </c:pt>
                <c:pt idx="350">
                  <c:v>1078</c:v>
                </c:pt>
                <c:pt idx="351">
                  <c:v>1037</c:v>
                </c:pt>
                <c:pt idx="352">
                  <c:v>1359</c:v>
                </c:pt>
                <c:pt idx="353">
                  <c:v>1249</c:v>
                </c:pt>
                <c:pt idx="354">
                  <c:v>2434</c:v>
                </c:pt>
                <c:pt idx="355">
                  <c:v>2241</c:v>
                </c:pt>
                <c:pt idx="356">
                  <c:v>2104</c:v>
                </c:pt>
                <c:pt idx="357">
                  <c:v>2102</c:v>
                </c:pt>
                <c:pt idx="358">
                  <c:v>2091</c:v>
                </c:pt>
                <c:pt idx="359">
                  <c:v>1516</c:v>
                </c:pt>
                <c:pt idx="360">
                  <c:v>849</c:v>
                </c:pt>
                <c:pt idx="361">
                  <c:v>1018</c:v>
                </c:pt>
                <c:pt idx="362">
                  <c:v>2691</c:v>
                </c:pt>
                <c:pt idx="363">
                  <c:v>2043</c:v>
                </c:pt>
                <c:pt idx="364">
                  <c:v>1814</c:v>
                </c:pt>
                <c:pt idx="365">
                  <c:v>1910</c:v>
                </c:pt>
                <c:pt idx="366">
                  <c:v>1304</c:v>
                </c:pt>
                <c:pt idx="367">
                  <c:v>679</c:v>
                </c:pt>
                <c:pt idx="368">
                  <c:v>2326</c:v>
                </c:pt>
                <c:pt idx="369">
                  <c:v>1994</c:v>
                </c:pt>
                <c:pt idx="370">
                  <c:v>1763</c:v>
                </c:pt>
                <c:pt idx="371">
                  <c:v>1739</c:v>
                </c:pt>
                <c:pt idx="372">
                  <c:v>1789</c:v>
                </c:pt>
                <c:pt idx="373">
                  <c:v>1142</c:v>
                </c:pt>
                <c:pt idx="374">
                  <c:v>627</c:v>
                </c:pt>
                <c:pt idx="375">
                  <c:v>2272</c:v>
                </c:pt>
                <c:pt idx="376">
                  <c:v>1885</c:v>
                </c:pt>
                <c:pt idx="377">
                  <c:v>1818</c:v>
                </c:pt>
                <c:pt idx="378">
                  <c:v>1839</c:v>
                </c:pt>
                <c:pt idx="379">
                  <c:v>1654</c:v>
                </c:pt>
                <c:pt idx="380">
                  <c:v>1153</c:v>
                </c:pt>
                <c:pt idx="381">
                  <c:v>628</c:v>
                </c:pt>
                <c:pt idx="382">
                  <c:v>2127</c:v>
                </c:pt>
                <c:pt idx="383">
                  <c:v>1855</c:v>
                </c:pt>
                <c:pt idx="384">
                  <c:v>1661</c:v>
                </c:pt>
                <c:pt idx="385">
                  <c:v>1776</c:v>
                </c:pt>
                <c:pt idx="386">
                  <c:v>1576</c:v>
                </c:pt>
                <c:pt idx="387">
                  <c:v>1036</c:v>
                </c:pt>
                <c:pt idx="388">
                  <c:v>563</c:v>
                </c:pt>
                <c:pt idx="389">
                  <c:v>1979</c:v>
                </c:pt>
                <c:pt idx="390">
                  <c:v>1742</c:v>
                </c:pt>
                <c:pt idx="391">
                  <c:v>1631</c:v>
                </c:pt>
                <c:pt idx="392">
                  <c:v>665</c:v>
                </c:pt>
                <c:pt idx="393">
                  <c:v>1940</c:v>
                </c:pt>
                <c:pt idx="394">
                  <c:v>1043</c:v>
                </c:pt>
                <c:pt idx="395">
                  <c:v>576</c:v>
                </c:pt>
                <c:pt idx="396">
                  <c:v>2199</c:v>
                </c:pt>
                <c:pt idx="397">
                  <c:v>1781</c:v>
                </c:pt>
                <c:pt idx="398">
                  <c:v>1623</c:v>
                </c:pt>
                <c:pt idx="399">
                  <c:v>1546</c:v>
                </c:pt>
                <c:pt idx="400">
                  <c:v>1537</c:v>
                </c:pt>
                <c:pt idx="401">
                  <c:v>937</c:v>
                </c:pt>
                <c:pt idx="402">
                  <c:v>631</c:v>
                </c:pt>
                <c:pt idx="403">
                  <c:v>2153</c:v>
                </c:pt>
                <c:pt idx="404">
                  <c:v>602</c:v>
                </c:pt>
                <c:pt idx="405">
                  <c:v>1899</c:v>
                </c:pt>
                <c:pt idx="406">
                  <c:v>1557</c:v>
                </c:pt>
                <c:pt idx="407">
                  <c:v>1489</c:v>
                </c:pt>
                <c:pt idx="408">
                  <c:v>839</c:v>
                </c:pt>
                <c:pt idx="409">
                  <c:v>564</c:v>
                </c:pt>
                <c:pt idx="410">
                  <c:v>1963</c:v>
                </c:pt>
                <c:pt idx="411">
                  <c:v>1684</c:v>
                </c:pt>
                <c:pt idx="412">
                  <c:v>1466</c:v>
                </c:pt>
                <c:pt idx="413">
                  <c:v>1476</c:v>
                </c:pt>
                <c:pt idx="414">
                  <c:v>1621</c:v>
                </c:pt>
                <c:pt idx="415">
                  <c:v>1027</c:v>
                </c:pt>
                <c:pt idx="416">
                  <c:v>541</c:v>
                </c:pt>
                <c:pt idx="417">
                  <c:v>2020</c:v>
                </c:pt>
                <c:pt idx="418">
                  <c:v>1650</c:v>
                </c:pt>
                <c:pt idx="419">
                  <c:v>1662</c:v>
                </c:pt>
                <c:pt idx="420">
                  <c:v>1516</c:v>
                </c:pt>
                <c:pt idx="421">
                  <c:v>1546</c:v>
                </c:pt>
                <c:pt idx="422">
                  <c:v>1041</c:v>
                </c:pt>
                <c:pt idx="423">
                  <c:v>647</c:v>
                </c:pt>
                <c:pt idx="424">
                  <c:v>2110</c:v>
                </c:pt>
                <c:pt idx="425">
                  <c:v>1743</c:v>
                </c:pt>
                <c:pt idx="426">
                  <c:v>1514</c:v>
                </c:pt>
                <c:pt idx="427">
                  <c:v>1480</c:v>
                </c:pt>
                <c:pt idx="428">
                  <c:v>1595</c:v>
                </c:pt>
                <c:pt idx="429">
                  <c:v>811</c:v>
                </c:pt>
                <c:pt idx="430">
                  <c:v>660</c:v>
                </c:pt>
                <c:pt idx="431">
                  <c:v>2216</c:v>
                </c:pt>
                <c:pt idx="432">
                  <c:v>1782</c:v>
                </c:pt>
                <c:pt idx="433">
                  <c:v>1666</c:v>
                </c:pt>
                <c:pt idx="434">
                  <c:v>1568</c:v>
                </c:pt>
                <c:pt idx="435">
                  <c:v>1593</c:v>
                </c:pt>
                <c:pt idx="436">
                  <c:v>964</c:v>
                </c:pt>
                <c:pt idx="437">
                  <c:v>613</c:v>
                </c:pt>
                <c:pt idx="438">
                  <c:v>2145</c:v>
                </c:pt>
                <c:pt idx="439">
                  <c:v>1813</c:v>
                </c:pt>
                <c:pt idx="440">
                  <c:v>1596</c:v>
                </c:pt>
                <c:pt idx="441">
                  <c:v>1617</c:v>
                </c:pt>
                <c:pt idx="442">
                  <c:v>1616</c:v>
                </c:pt>
                <c:pt idx="443">
                  <c:v>1014</c:v>
                </c:pt>
                <c:pt idx="444">
                  <c:v>530</c:v>
                </c:pt>
                <c:pt idx="445">
                  <c:v>2088</c:v>
                </c:pt>
                <c:pt idx="446">
                  <c:v>1685</c:v>
                </c:pt>
                <c:pt idx="447">
                  <c:v>1652</c:v>
                </c:pt>
                <c:pt idx="448">
                  <c:v>1703</c:v>
                </c:pt>
                <c:pt idx="449">
                  <c:v>1479</c:v>
                </c:pt>
                <c:pt idx="450">
                  <c:v>1010</c:v>
                </c:pt>
                <c:pt idx="451">
                  <c:v>580</c:v>
                </c:pt>
                <c:pt idx="452">
                  <c:v>2394</c:v>
                </c:pt>
                <c:pt idx="453">
                  <c:v>1955</c:v>
                </c:pt>
                <c:pt idx="454">
                  <c:v>1815</c:v>
                </c:pt>
                <c:pt idx="455">
                  <c:v>1670</c:v>
                </c:pt>
                <c:pt idx="456">
                  <c:v>1761</c:v>
                </c:pt>
                <c:pt idx="457">
                  <c:v>1146</c:v>
                </c:pt>
                <c:pt idx="458">
                  <c:v>639</c:v>
                </c:pt>
                <c:pt idx="459">
                  <c:v>2515</c:v>
                </c:pt>
                <c:pt idx="460">
                  <c:v>2061</c:v>
                </c:pt>
                <c:pt idx="461">
                  <c:v>1990</c:v>
                </c:pt>
                <c:pt idx="462">
                  <c:v>1707</c:v>
                </c:pt>
                <c:pt idx="463">
                  <c:v>1911</c:v>
                </c:pt>
                <c:pt idx="464">
                  <c:v>1199</c:v>
                </c:pt>
                <c:pt idx="465">
                  <c:v>695</c:v>
                </c:pt>
                <c:pt idx="466">
                  <c:v>2326</c:v>
                </c:pt>
                <c:pt idx="467">
                  <c:v>1991</c:v>
                </c:pt>
                <c:pt idx="468">
                  <c:v>2119</c:v>
                </c:pt>
                <c:pt idx="469">
                  <c:v>707</c:v>
                </c:pt>
                <c:pt idx="470">
                  <c:v>2347</c:v>
                </c:pt>
                <c:pt idx="471">
                  <c:v>1403</c:v>
                </c:pt>
                <c:pt idx="472">
                  <c:v>918</c:v>
                </c:pt>
                <c:pt idx="473">
                  <c:v>1202</c:v>
                </c:pt>
                <c:pt idx="474">
                  <c:v>1010</c:v>
                </c:pt>
                <c:pt idx="475">
                  <c:v>1145</c:v>
                </c:pt>
                <c:pt idx="476">
                  <c:v>2774</c:v>
                </c:pt>
                <c:pt idx="477">
                  <c:v>2504</c:v>
                </c:pt>
                <c:pt idx="478">
                  <c:v>1359</c:v>
                </c:pt>
                <c:pt idx="479">
                  <c:v>787</c:v>
                </c:pt>
                <c:pt idx="480">
                  <c:v>2821</c:v>
                </c:pt>
                <c:pt idx="481">
                  <c:v>2164</c:v>
                </c:pt>
                <c:pt idx="482">
                  <c:v>2051</c:v>
                </c:pt>
                <c:pt idx="483">
                  <c:v>1811</c:v>
                </c:pt>
                <c:pt idx="484">
                  <c:v>1849</c:v>
                </c:pt>
                <c:pt idx="485">
                  <c:v>1223</c:v>
                </c:pt>
                <c:pt idx="486">
                  <c:v>657</c:v>
                </c:pt>
                <c:pt idx="487">
                  <c:v>2646</c:v>
                </c:pt>
                <c:pt idx="488">
                  <c:v>2061</c:v>
                </c:pt>
                <c:pt idx="489">
                  <c:v>1725</c:v>
                </c:pt>
                <c:pt idx="490">
                  <c:v>1781</c:v>
                </c:pt>
                <c:pt idx="491">
                  <c:v>1852</c:v>
                </c:pt>
                <c:pt idx="492">
                  <c:v>1100</c:v>
                </c:pt>
                <c:pt idx="493">
                  <c:v>651</c:v>
                </c:pt>
                <c:pt idx="494">
                  <c:v>2363</c:v>
                </c:pt>
                <c:pt idx="495">
                  <c:v>1998</c:v>
                </c:pt>
                <c:pt idx="496">
                  <c:v>1863</c:v>
                </c:pt>
                <c:pt idx="497">
                  <c:v>1662</c:v>
                </c:pt>
                <c:pt idx="498">
                  <c:v>1688</c:v>
                </c:pt>
                <c:pt idx="499">
                  <c:v>994</c:v>
                </c:pt>
                <c:pt idx="500">
                  <c:v>590</c:v>
                </c:pt>
                <c:pt idx="501">
                  <c:v>2205</c:v>
                </c:pt>
                <c:pt idx="502">
                  <c:v>2009</c:v>
                </c:pt>
                <c:pt idx="503">
                  <c:v>1756</c:v>
                </c:pt>
                <c:pt idx="504">
                  <c:v>1789</c:v>
                </c:pt>
                <c:pt idx="505">
                  <c:v>1615</c:v>
                </c:pt>
                <c:pt idx="506">
                  <c:v>1047</c:v>
                </c:pt>
                <c:pt idx="507">
                  <c:v>650</c:v>
                </c:pt>
                <c:pt idx="508">
                  <c:v>2229</c:v>
                </c:pt>
                <c:pt idx="509">
                  <c:v>1963</c:v>
                </c:pt>
                <c:pt idx="510">
                  <c:v>1818</c:v>
                </c:pt>
                <c:pt idx="511">
                  <c:v>1709</c:v>
                </c:pt>
                <c:pt idx="512">
                  <c:v>1724</c:v>
                </c:pt>
                <c:pt idx="513">
                  <c:v>1055</c:v>
                </c:pt>
                <c:pt idx="514">
                  <c:v>632</c:v>
                </c:pt>
                <c:pt idx="515">
                  <c:v>2291</c:v>
                </c:pt>
                <c:pt idx="516">
                  <c:v>1968</c:v>
                </c:pt>
                <c:pt idx="517">
                  <c:v>1773</c:v>
                </c:pt>
                <c:pt idx="518">
                  <c:v>1680</c:v>
                </c:pt>
                <c:pt idx="519">
                  <c:v>1622</c:v>
                </c:pt>
                <c:pt idx="520">
                  <c:v>965</c:v>
                </c:pt>
                <c:pt idx="521">
                  <c:v>642</c:v>
                </c:pt>
                <c:pt idx="522">
                  <c:v>2309</c:v>
                </c:pt>
                <c:pt idx="523">
                  <c:v>1888</c:v>
                </c:pt>
                <c:pt idx="524">
                  <c:v>1844</c:v>
                </c:pt>
                <c:pt idx="525">
                  <c:v>1682</c:v>
                </c:pt>
                <c:pt idx="526">
                  <c:v>1675</c:v>
                </c:pt>
                <c:pt idx="527">
                  <c:v>1084</c:v>
                </c:pt>
                <c:pt idx="528">
                  <c:v>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4C-4232-A2F5-5D002A459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8070352"/>
        <c:axId val="1498070768"/>
      </c:barChart>
      <c:catAx>
        <c:axId val="149807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8070768"/>
        <c:crosses val="autoZero"/>
        <c:auto val="1"/>
        <c:lblAlgn val="ctr"/>
        <c:lblOffset val="100"/>
        <c:noMultiLvlLbl val="0"/>
      </c:catAx>
      <c:valAx>
        <c:axId val="149807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807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Sheet1!$A$18:$A$138</c:f>
              <c:numCache>
                <c:formatCode>m/d/yyyy</c:formatCode>
                <c:ptCount val="121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</c:numCache>
            </c:numRef>
          </c:cat>
          <c:val>
            <c:numRef>
              <c:f>Sheet1!$B$18:$B$138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8</c:v>
                </c:pt>
                <c:pt idx="15">
                  <c:v>5</c:v>
                </c:pt>
                <c:pt idx="16">
                  <c:v>0</c:v>
                </c:pt>
                <c:pt idx="17">
                  <c:v>3</c:v>
                </c:pt>
                <c:pt idx="18">
                  <c:v>3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4</c:v>
                </c:pt>
                <c:pt idx="33">
                  <c:v>8</c:v>
                </c:pt>
                <c:pt idx="34">
                  <c:v>6</c:v>
                </c:pt>
                <c:pt idx="35">
                  <c:v>6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6</c:v>
                </c:pt>
                <c:pt idx="40">
                  <c:v>2</c:v>
                </c:pt>
                <c:pt idx="41">
                  <c:v>2</c:v>
                </c:pt>
                <c:pt idx="42">
                  <c:v>10</c:v>
                </c:pt>
                <c:pt idx="43">
                  <c:v>3</c:v>
                </c:pt>
                <c:pt idx="44">
                  <c:v>0</c:v>
                </c:pt>
                <c:pt idx="45">
                  <c:v>12</c:v>
                </c:pt>
                <c:pt idx="46">
                  <c:v>9</c:v>
                </c:pt>
                <c:pt idx="47">
                  <c:v>7</c:v>
                </c:pt>
                <c:pt idx="48">
                  <c:v>11</c:v>
                </c:pt>
                <c:pt idx="49">
                  <c:v>7</c:v>
                </c:pt>
                <c:pt idx="50">
                  <c:v>3</c:v>
                </c:pt>
                <c:pt idx="51">
                  <c:v>16</c:v>
                </c:pt>
                <c:pt idx="52">
                  <c:v>18</c:v>
                </c:pt>
                <c:pt idx="53">
                  <c:v>41</c:v>
                </c:pt>
                <c:pt idx="54">
                  <c:v>46</c:v>
                </c:pt>
                <c:pt idx="55">
                  <c:v>40</c:v>
                </c:pt>
                <c:pt idx="56">
                  <c:v>64</c:v>
                </c:pt>
                <c:pt idx="57">
                  <c:v>72</c:v>
                </c:pt>
                <c:pt idx="58">
                  <c:v>12</c:v>
                </c:pt>
                <c:pt idx="59">
                  <c:v>78</c:v>
                </c:pt>
                <c:pt idx="60">
                  <c:v>67</c:v>
                </c:pt>
                <c:pt idx="61">
                  <c:v>98</c:v>
                </c:pt>
                <c:pt idx="62">
                  <c:v>92</c:v>
                </c:pt>
                <c:pt idx="63">
                  <c:v>118</c:v>
                </c:pt>
                <c:pt idx="64">
                  <c:v>141</c:v>
                </c:pt>
                <c:pt idx="65">
                  <c:v>85</c:v>
                </c:pt>
                <c:pt idx="66">
                  <c:v>87</c:v>
                </c:pt>
                <c:pt idx="67">
                  <c:v>156</c:v>
                </c:pt>
                <c:pt idx="68">
                  <c:v>183</c:v>
                </c:pt>
                <c:pt idx="69">
                  <c:v>199</c:v>
                </c:pt>
                <c:pt idx="70">
                  <c:v>198</c:v>
                </c:pt>
                <c:pt idx="71">
                  <c:v>174</c:v>
                </c:pt>
                <c:pt idx="72">
                  <c:v>100</c:v>
                </c:pt>
                <c:pt idx="73">
                  <c:v>159</c:v>
                </c:pt>
                <c:pt idx="74">
                  <c:v>127</c:v>
                </c:pt>
                <c:pt idx="75">
                  <c:v>151</c:v>
                </c:pt>
                <c:pt idx="76">
                  <c:v>206</c:v>
                </c:pt>
                <c:pt idx="77">
                  <c:v>186</c:v>
                </c:pt>
                <c:pt idx="78">
                  <c:v>109</c:v>
                </c:pt>
                <c:pt idx="79">
                  <c:v>101</c:v>
                </c:pt>
                <c:pt idx="80">
                  <c:v>123</c:v>
                </c:pt>
                <c:pt idx="81">
                  <c:v>123</c:v>
                </c:pt>
                <c:pt idx="82">
                  <c:v>134</c:v>
                </c:pt>
                <c:pt idx="83">
                  <c:v>170</c:v>
                </c:pt>
                <c:pt idx="84">
                  <c:v>119</c:v>
                </c:pt>
                <c:pt idx="85">
                  <c:v>82</c:v>
                </c:pt>
                <c:pt idx="86">
                  <c:v>41</c:v>
                </c:pt>
                <c:pt idx="87">
                  <c:v>113</c:v>
                </c:pt>
                <c:pt idx="88">
                  <c:v>47</c:v>
                </c:pt>
                <c:pt idx="89">
                  <c:v>59</c:v>
                </c:pt>
                <c:pt idx="90">
                  <c:v>165</c:v>
                </c:pt>
                <c:pt idx="91">
                  <c:v>154</c:v>
                </c:pt>
                <c:pt idx="92">
                  <c:v>93</c:v>
                </c:pt>
                <c:pt idx="93">
                  <c:v>87</c:v>
                </c:pt>
                <c:pt idx="94">
                  <c:v>57</c:v>
                </c:pt>
                <c:pt idx="95">
                  <c:v>37</c:v>
                </c:pt>
                <c:pt idx="96">
                  <c:v>23</c:v>
                </c:pt>
                <c:pt idx="97">
                  <c:v>39</c:v>
                </c:pt>
                <c:pt idx="98">
                  <c:v>36</c:v>
                </c:pt>
                <c:pt idx="99">
                  <c:v>22</c:v>
                </c:pt>
                <c:pt idx="100">
                  <c:v>15</c:v>
                </c:pt>
                <c:pt idx="101">
                  <c:v>27</c:v>
                </c:pt>
                <c:pt idx="102">
                  <c:v>10</c:v>
                </c:pt>
                <c:pt idx="103">
                  <c:v>30</c:v>
                </c:pt>
                <c:pt idx="104">
                  <c:v>9</c:v>
                </c:pt>
                <c:pt idx="105">
                  <c:v>14</c:v>
                </c:pt>
                <c:pt idx="106">
                  <c:v>5</c:v>
                </c:pt>
                <c:pt idx="107">
                  <c:v>10</c:v>
                </c:pt>
                <c:pt idx="108">
                  <c:v>5</c:v>
                </c:pt>
                <c:pt idx="109">
                  <c:v>5</c:v>
                </c:pt>
                <c:pt idx="110">
                  <c:v>11</c:v>
                </c:pt>
                <c:pt idx="111">
                  <c:v>3</c:v>
                </c:pt>
                <c:pt idx="112">
                  <c:v>2</c:v>
                </c:pt>
                <c:pt idx="113">
                  <c:v>14</c:v>
                </c:pt>
                <c:pt idx="114">
                  <c:v>8</c:v>
                </c:pt>
                <c:pt idx="115">
                  <c:v>10</c:v>
                </c:pt>
                <c:pt idx="116">
                  <c:v>11</c:v>
                </c:pt>
                <c:pt idx="117">
                  <c:v>15</c:v>
                </c:pt>
                <c:pt idx="118">
                  <c:v>21</c:v>
                </c:pt>
                <c:pt idx="119">
                  <c:v>14</c:v>
                </c:pt>
                <c:pt idx="1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45-4DFF-AD7B-46CC7298E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7403584"/>
        <c:axId val="1997400256"/>
      </c:lineChart>
      <c:dateAx>
        <c:axId val="19974035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7400256"/>
        <c:crosses val="autoZero"/>
        <c:auto val="1"/>
        <c:lblOffset val="100"/>
        <c:baseTimeUnit val="days"/>
      </c:dateAx>
      <c:valAx>
        <c:axId val="19974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740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Sheet1!$BJ$1</c:f>
              <c:strCache>
                <c:ptCount val="1"/>
                <c:pt idx="0">
                  <c:v>乗換駅の移動基準比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Sheet1!$BJ$2:$BJ$530</c:f>
              <c:numCache>
                <c:formatCode>General</c:formatCode>
                <c:ptCount val="5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-9</c:v>
                </c:pt>
                <c:pt idx="32">
                  <c:v>-1</c:v>
                </c:pt>
                <c:pt idx="33">
                  <c:v>-3</c:v>
                </c:pt>
                <c:pt idx="34">
                  <c:v>-5</c:v>
                </c:pt>
                <c:pt idx="35">
                  <c:v>-5</c:v>
                </c:pt>
                <c:pt idx="36">
                  <c:v>-5</c:v>
                </c:pt>
                <c:pt idx="37">
                  <c:v>-5</c:v>
                </c:pt>
                <c:pt idx="38">
                  <c:v>-5</c:v>
                </c:pt>
                <c:pt idx="39">
                  <c:v>-40</c:v>
                </c:pt>
                <c:pt idx="40">
                  <c:v>-5</c:v>
                </c:pt>
                <c:pt idx="41">
                  <c:v>-8</c:v>
                </c:pt>
                <c:pt idx="42">
                  <c:v>-10</c:v>
                </c:pt>
                <c:pt idx="43">
                  <c:v>-12</c:v>
                </c:pt>
                <c:pt idx="44">
                  <c:v>-19</c:v>
                </c:pt>
                <c:pt idx="45">
                  <c:v>-25</c:v>
                </c:pt>
                <c:pt idx="46">
                  <c:v>-16</c:v>
                </c:pt>
                <c:pt idx="47">
                  <c:v>-16</c:v>
                </c:pt>
                <c:pt idx="48">
                  <c:v>-20</c:v>
                </c:pt>
                <c:pt idx="49">
                  <c:v>-18</c:v>
                </c:pt>
                <c:pt idx="50">
                  <c:v>-20</c:v>
                </c:pt>
                <c:pt idx="51">
                  <c:v>-25</c:v>
                </c:pt>
                <c:pt idx="52">
                  <c:v>-34</c:v>
                </c:pt>
                <c:pt idx="53">
                  <c:v>-17</c:v>
                </c:pt>
                <c:pt idx="54">
                  <c:v>-19</c:v>
                </c:pt>
                <c:pt idx="55">
                  <c:v>-18</c:v>
                </c:pt>
                <c:pt idx="56">
                  <c:v>-18</c:v>
                </c:pt>
                <c:pt idx="57">
                  <c:v>-19</c:v>
                </c:pt>
                <c:pt idx="58">
                  <c:v>-30</c:v>
                </c:pt>
                <c:pt idx="59">
                  <c:v>-24</c:v>
                </c:pt>
                <c:pt idx="60">
                  <c:v>-16</c:v>
                </c:pt>
                <c:pt idx="61">
                  <c:v>-17</c:v>
                </c:pt>
                <c:pt idx="62">
                  <c:v>-15</c:v>
                </c:pt>
                <c:pt idx="63">
                  <c:v>-13</c:v>
                </c:pt>
                <c:pt idx="64">
                  <c:v>-44</c:v>
                </c:pt>
                <c:pt idx="65">
                  <c:v>-21</c:v>
                </c:pt>
                <c:pt idx="66">
                  <c:v>-21</c:v>
                </c:pt>
                <c:pt idx="67">
                  <c:v>-15</c:v>
                </c:pt>
                <c:pt idx="68">
                  <c:v>-16</c:v>
                </c:pt>
                <c:pt idx="69">
                  <c:v>-14</c:v>
                </c:pt>
                <c:pt idx="70">
                  <c:v>-17</c:v>
                </c:pt>
                <c:pt idx="71">
                  <c:v>-25</c:v>
                </c:pt>
                <c:pt idx="72">
                  <c:v>-46</c:v>
                </c:pt>
                <c:pt idx="73">
                  <c:v>-59</c:v>
                </c:pt>
                <c:pt idx="74">
                  <c:v>-27</c:v>
                </c:pt>
                <c:pt idx="75">
                  <c:v>-27</c:v>
                </c:pt>
                <c:pt idx="76">
                  <c:v>-31</c:v>
                </c:pt>
                <c:pt idx="77">
                  <c:v>-32</c:v>
                </c:pt>
                <c:pt idx="78">
                  <c:v>-33</c:v>
                </c:pt>
                <c:pt idx="79">
                  <c:v>-48</c:v>
                </c:pt>
                <c:pt idx="80">
                  <c:v>-58</c:v>
                </c:pt>
                <c:pt idx="81">
                  <c:v>-32</c:v>
                </c:pt>
                <c:pt idx="82">
                  <c:v>-38</c:v>
                </c:pt>
                <c:pt idx="83">
                  <c:v>-46</c:v>
                </c:pt>
                <c:pt idx="84">
                  <c:v>-49</c:v>
                </c:pt>
                <c:pt idx="85">
                  <c:v>-51</c:v>
                </c:pt>
                <c:pt idx="86">
                  <c:v>-59</c:v>
                </c:pt>
                <c:pt idx="87">
                  <c:v>-66</c:v>
                </c:pt>
                <c:pt idx="88">
                  <c:v>-56</c:v>
                </c:pt>
                <c:pt idx="89">
                  <c:v>-54</c:v>
                </c:pt>
                <c:pt idx="90">
                  <c:v>-53</c:v>
                </c:pt>
                <c:pt idx="91">
                  <c:v>-56</c:v>
                </c:pt>
                <c:pt idx="92">
                  <c:v>-57</c:v>
                </c:pt>
                <c:pt idx="93">
                  <c:v>-70</c:v>
                </c:pt>
                <c:pt idx="94">
                  <c:v>-61</c:v>
                </c:pt>
                <c:pt idx="95">
                  <c:v>-58</c:v>
                </c:pt>
                <c:pt idx="96">
                  <c:v>-56</c:v>
                </c:pt>
                <c:pt idx="97">
                  <c:v>-58</c:v>
                </c:pt>
                <c:pt idx="98">
                  <c:v>-58</c:v>
                </c:pt>
                <c:pt idx="99">
                  <c:v>-57</c:v>
                </c:pt>
                <c:pt idx="100">
                  <c:v>-60</c:v>
                </c:pt>
                <c:pt idx="101">
                  <c:v>-65</c:v>
                </c:pt>
                <c:pt idx="102">
                  <c:v>-57</c:v>
                </c:pt>
                <c:pt idx="103">
                  <c:v>-56</c:v>
                </c:pt>
                <c:pt idx="104">
                  <c:v>-73</c:v>
                </c:pt>
                <c:pt idx="105">
                  <c:v>-57</c:v>
                </c:pt>
                <c:pt idx="106">
                  <c:v>-59</c:v>
                </c:pt>
                <c:pt idx="107">
                  <c:v>-62</c:v>
                </c:pt>
                <c:pt idx="108">
                  <c:v>-64</c:v>
                </c:pt>
                <c:pt idx="109">
                  <c:v>-76</c:v>
                </c:pt>
                <c:pt idx="110">
                  <c:v>-75</c:v>
                </c:pt>
                <c:pt idx="111">
                  <c:v>-78</c:v>
                </c:pt>
                <c:pt idx="112">
                  <c:v>-51</c:v>
                </c:pt>
                <c:pt idx="113">
                  <c:v>-54</c:v>
                </c:pt>
                <c:pt idx="114">
                  <c:v>-56</c:v>
                </c:pt>
                <c:pt idx="115">
                  <c:v>-60</c:v>
                </c:pt>
                <c:pt idx="116">
                  <c:v>-50</c:v>
                </c:pt>
                <c:pt idx="117">
                  <c:v>-53</c:v>
                </c:pt>
                <c:pt idx="118">
                  <c:v>-54</c:v>
                </c:pt>
                <c:pt idx="119">
                  <c:v>-53</c:v>
                </c:pt>
                <c:pt idx="120">
                  <c:v>-53</c:v>
                </c:pt>
                <c:pt idx="121">
                  <c:v>-62</c:v>
                </c:pt>
                <c:pt idx="122">
                  <c:v>-56</c:v>
                </c:pt>
                <c:pt idx="123">
                  <c:v>-51</c:v>
                </c:pt>
                <c:pt idx="124">
                  <c:v>-55</c:v>
                </c:pt>
                <c:pt idx="125">
                  <c:v>-52</c:v>
                </c:pt>
                <c:pt idx="126">
                  <c:v>-53</c:v>
                </c:pt>
                <c:pt idx="127">
                  <c:v>-52</c:v>
                </c:pt>
                <c:pt idx="128">
                  <c:v>-52</c:v>
                </c:pt>
                <c:pt idx="129">
                  <c:v>-53</c:v>
                </c:pt>
                <c:pt idx="130">
                  <c:v>-46</c:v>
                </c:pt>
                <c:pt idx="131">
                  <c:v>-48</c:v>
                </c:pt>
                <c:pt idx="132">
                  <c:v>-46</c:v>
                </c:pt>
                <c:pt idx="133">
                  <c:v>-46</c:v>
                </c:pt>
                <c:pt idx="134">
                  <c:v>-44</c:v>
                </c:pt>
                <c:pt idx="135">
                  <c:v>-43</c:v>
                </c:pt>
                <c:pt idx="136">
                  <c:v>-47</c:v>
                </c:pt>
                <c:pt idx="137">
                  <c:v>-34</c:v>
                </c:pt>
                <c:pt idx="138">
                  <c:v>-36</c:v>
                </c:pt>
                <c:pt idx="139">
                  <c:v>-37</c:v>
                </c:pt>
                <c:pt idx="140">
                  <c:v>-37</c:v>
                </c:pt>
                <c:pt idx="141">
                  <c:v>-37</c:v>
                </c:pt>
                <c:pt idx="142">
                  <c:v>-39</c:v>
                </c:pt>
                <c:pt idx="143">
                  <c:v>-41</c:v>
                </c:pt>
                <c:pt idx="144">
                  <c:v>-34</c:v>
                </c:pt>
                <c:pt idx="145">
                  <c:v>-35</c:v>
                </c:pt>
                <c:pt idx="146">
                  <c:v>-35</c:v>
                </c:pt>
                <c:pt idx="147">
                  <c:v>-37</c:v>
                </c:pt>
                <c:pt idx="148">
                  <c:v>-36</c:v>
                </c:pt>
                <c:pt idx="149">
                  <c:v>-42</c:v>
                </c:pt>
                <c:pt idx="150">
                  <c:v>-42</c:v>
                </c:pt>
                <c:pt idx="151">
                  <c:v>-32</c:v>
                </c:pt>
                <c:pt idx="152">
                  <c:v>-32</c:v>
                </c:pt>
                <c:pt idx="153">
                  <c:v>-32</c:v>
                </c:pt>
                <c:pt idx="154">
                  <c:v>-33</c:v>
                </c:pt>
                <c:pt idx="155">
                  <c:v>-35</c:v>
                </c:pt>
                <c:pt idx="156">
                  <c:v>-29</c:v>
                </c:pt>
                <c:pt idx="157">
                  <c:v>-36</c:v>
                </c:pt>
                <c:pt idx="158">
                  <c:v>-31</c:v>
                </c:pt>
                <c:pt idx="159">
                  <c:v>-29</c:v>
                </c:pt>
                <c:pt idx="160">
                  <c:v>-30</c:v>
                </c:pt>
                <c:pt idx="161">
                  <c:v>-29</c:v>
                </c:pt>
                <c:pt idx="162">
                  <c:v>-30</c:v>
                </c:pt>
                <c:pt idx="163">
                  <c:v>-27</c:v>
                </c:pt>
                <c:pt idx="164">
                  <c:v>-37</c:v>
                </c:pt>
                <c:pt idx="165">
                  <c:v>-27</c:v>
                </c:pt>
                <c:pt idx="166">
                  <c:v>-29</c:v>
                </c:pt>
                <c:pt idx="167">
                  <c:v>-29</c:v>
                </c:pt>
                <c:pt idx="168">
                  <c:v>-27</c:v>
                </c:pt>
                <c:pt idx="169">
                  <c:v>-29</c:v>
                </c:pt>
                <c:pt idx="170">
                  <c:v>-32</c:v>
                </c:pt>
                <c:pt idx="171">
                  <c:v>-36</c:v>
                </c:pt>
                <c:pt idx="172">
                  <c:v>-28</c:v>
                </c:pt>
                <c:pt idx="173">
                  <c:v>-28</c:v>
                </c:pt>
                <c:pt idx="174">
                  <c:v>-30</c:v>
                </c:pt>
                <c:pt idx="175">
                  <c:v>-29</c:v>
                </c:pt>
                <c:pt idx="176">
                  <c:v>-29</c:v>
                </c:pt>
                <c:pt idx="177">
                  <c:v>-32</c:v>
                </c:pt>
                <c:pt idx="178">
                  <c:v>-36</c:v>
                </c:pt>
                <c:pt idx="179">
                  <c:v>-28</c:v>
                </c:pt>
                <c:pt idx="180">
                  <c:v>-30</c:v>
                </c:pt>
                <c:pt idx="181">
                  <c:v>-29</c:v>
                </c:pt>
                <c:pt idx="182">
                  <c:v>-29</c:v>
                </c:pt>
                <c:pt idx="183">
                  <c:v>-32</c:v>
                </c:pt>
                <c:pt idx="184">
                  <c:v>-35</c:v>
                </c:pt>
                <c:pt idx="185">
                  <c:v>-38</c:v>
                </c:pt>
                <c:pt idx="186">
                  <c:v>-28</c:v>
                </c:pt>
                <c:pt idx="187">
                  <c:v>-29</c:v>
                </c:pt>
                <c:pt idx="188">
                  <c:v>-27</c:v>
                </c:pt>
                <c:pt idx="189">
                  <c:v>-58</c:v>
                </c:pt>
                <c:pt idx="190">
                  <c:v>-58</c:v>
                </c:pt>
                <c:pt idx="191">
                  <c:v>-40</c:v>
                </c:pt>
                <c:pt idx="192">
                  <c:v>-38</c:v>
                </c:pt>
                <c:pt idx="193">
                  <c:v>-28</c:v>
                </c:pt>
                <c:pt idx="194">
                  <c:v>-31</c:v>
                </c:pt>
                <c:pt idx="195">
                  <c:v>-32</c:v>
                </c:pt>
                <c:pt idx="196">
                  <c:v>-31</c:v>
                </c:pt>
                <c:pt idx="197">
                  <c:v>-32</c:v>
                </c:pt>
                <c:pt idx="198">
                  <c:v>-34</c:v>
                </c:pt>
                <c:pt idx="199">
                  <c:v>-39</c:v>
                </c:pt>
                <c:pt idx="200">
                  <c:v>-30</c:v>
                </c:pt>
                <c:pt idx="201">
                  <c:v>-32</c:v>
                </c:pt>
                <c:pt idx="202">
                  <c:v>-33</c:v>
                </c:pt>
                <c:pt idx="203">
                  <c:v>-33</c:v>
                </c:pt>
                <c:pt idx="204">
                  <c:v>-34</c:v>
                </c:pt>
                <c:pt idx="205">
                  <c:v>-34</c:v>
                </c:pt>
                <c:pt idx="206">
                  <c:v>-37</c:v>
                </c:pt>
                <c:pt idx="207">
                  <c:v>-59</c:v>
                </c:pt>
                <c:pt idx="208">
                  <c:v>-41</c:v>
                </c:pt>
                <c:pt idx="209">
                  <c:v>-44</c:v>
                </c:pt>
                <c:pt idx="210">
                  <c:v>-47</c:v>
                </c:pt>
                <c:pt idx="211">
                  <c:v>-49</c:v>
                </c:pt>
                <c:pt idx="212">
                  <c:v>-42</c:v>
                </c:pt>
                <c:pt idx="213">
                  <c:v>-42</c:v>
                </c:pt>
                <c:pt idx="214">
                  <c:v>-35</c:v>
                </c:pt>
                <c:pt idx="215">
                  <c:v>-35</c:v>
                </c:pt>
                <c:pt idx="216">
                  <c:v>-35</c:v>
                </c:pt>
                <c:pt idx="217">
                  <c:v>-35</c:v>
                </c:pt>
                <c:pt idx="218">
                  <c:v>-35</c:v>
                </c:pt>
                <c:pt idx="219">
                  <c:v>-34</c:v>
                </c:pt>
                <c:pt idx="220">
                  <c:v>-39</c:v>
                </c:pt>
                <c:pt idx="221">
                  <c:v>-32</c:v>
                </c:pt>
                <c:pt idx="222">
                  <c:v>-31</c:v>
                </c:pt>
                <c:pt idx="223">
                  <c:v>-32</c:v>
                </c:pt>
                <c:pt idx="224">
                  <c:v>-33</c:v>
                </c:pt>
                <c:pt idx="225">
                  <c:v>-33</c:v>
                </c:pt>
                <c:pt idx="226">
                  <c:v>-32</c:v>
                </c:pt>
                <c:pt idx="227">
                  <c:v>-36</c:v>
                </c:pt>
                <c:pt idx="228">
                  <c:v>-30</c:v>
                </c:pt>
                <c:pt idx="229">
                  <c:v>-30</c:v>
                </c:pt>
                <c:pt idx="230">
                  <c:v>-32</c:v>
                </c:pt>
                <c:pt idx="231">
                  <c:v>-31</c:v>
                </c:pt>
                <c:pt idx="232">
                  <c:v>-31</c:v>
                </c:pt>
                <c:pt idx="233">
                  <c:v>-31</c:v>
                </c:pt>
                <c:pt idx="234">
                  <c:v>-39</c:v>
                </c:pt>
                <c:pt idx="235">
                  <c:v>-30</c:v>
                </c:pt>
                <c:pt idx="236">
                  <c:v>-29</c:v>
                </c:pt>
                <c:pt idx="237">
                  <c:v>-30</c:v>
                </c:pt>
                <c:pt idx="238">
                  <c:v>-29</c:v>
                </c:pt>
                <c:pt idx="239">
                  <c:v>-29</c:v>
                </c:pt>
                <c:pt idx="240">
                  <c:v>-31</c:v>
                </c:pt>
                <c:pt idx="241">
                  <c:v>-31</c:v>
                </c:pt>
                <c:pt idx="242">
                  <c:v>-27</c:v>
                </c:pt>
                <c:pt idx="243">
                  <c:v>-27</c:v>
                </c:pt>
                <c:pt idx="244">
                  <c:v>-27</c:v>
                </c:pt>
                <c:pt idx="245">
                  <c:v>-27</c:v>
                </c:pt>
                <c:pt idx="246">
                  <c:v>-27</c:v>
                </c:pt>
                <c:pt idx="247">
                  <c:v>-22</c:v>
                </c:pt>
                <c:pt idx="248">
                  <c:v>-25</c:v>
                </c:pt>
                <c:pt idx="249">
                  <c:v>-48</c:v>
                </c:pt>
                <c:pt idx="250">
                  <c:v>-51</c:v>
                </c:pt>
                <c:pt idx="251">
                  <c:v>-27</c:v>
                </c:pt>
                <c:pt idx="252">
                  <c:v>-33</c:v>
                </c:pt>
                <c:pt idx="253">
                  <c:v>-27</c:v>
                </c:pt>
                <c:pt idx="254">
                  <c:v>-26</c:v>
                </c:pt>
                <c:pt idx="255">
                  <c:v>-27</c:v>
                </c:pt>
                <c:pt idx="256">
                  <c:v>-24</c:v>
                </c:pt>
                <c:pt idx="257">
                  <c:v>-26</c:v>
                </c:pt>
                <c:pt idx="258">
                  <c:v>-26</c:v>
                </c:pt>
                <c:pt idx="259">
                  <c:v>-27</c:v>
                </c:pt>
                <c:pt idx="260">
                  <c:v>-27</c:v>
                </c:pt>
                <c:pt idx="261">
                  <c:v>-24</c:v>
                </c:pt>
                <c:pt idx="262">
                  <c:v>-26</c:v>
                </c:pt>
                <c:pt idx="263">
                  <c:v>-26</c:v>
                </c:pt>
                <c:pt idx="264">
                  <c:v>-27</c:v>
                </c:pt>
                <c:pt idx="265">
                  <c:v>-27</c:v>
                </c:pt>
                <c:pt idx="266">
                  <c:v>-29</c:v>
                </c:pt>
                <c:pt idx="267">
                  <c:v>-29</c:v>
                </c:pt>
                <c:pt idx="268">
                  <c:v>-39</c:v>
                </c:pt>
                <c:pt idx="269">
                  <c:v>-28</c:v>
                </c:pt>
                <c:pt idx="270">
                  <c:v>-26</c:v>
                </c:pt>
                <c:pt idx="271">
                  <c:v>-26</c:v>
                </c:pt>
                <c:pt idx="272">
                  <c:v>-26</c:v>
                </c:pt>
                <c:pt idx="273">
                  <c:v>-26</c:v>
                </c:pt>
                <c:pt idx="274">
                  <c:v>-25</c:v>
                </c:pt>
                <c:pt idx="275">
                  <c:v>-26</c:v>
                </c:pt>
                <c:pt idx="276">
                  <c:v>-21</c:v>
                </c:pt>
                <c:pt idx="277">
                  <c:v>-26</c:v>
                </c:pt>
                <c:pt idx="278">
                  <c:v>-25</c:v>
                </c:pt>
                <c:pt idx="279">
                  <c:v>-25</c:v>
                </c:pt>
                <c:pt idx="280">
                  <c:v>-26</c:v>
                </c:pt>
                <c:pt idx="281">
                  <c:v>-27</c:v>
                </c:pt>
                <c:pt idx="282">
                  <c:v>-19</c:v>
                </c:pt>
                <c:pt idx="283">
                  <c:v>-19</c:v>
                </c:pt>
                <c:pt idx="284">
                  <c:v>-24</c:v>
                </c:pt>
                <c:pt idx="285">
                  <c:v>-25</c:v>
                </c:pt>
                <c:pt idx="286">
                  <c:v>-26</c:v>
                </c:pt>
                <c:pt idx="287">
                  <c:v>-27</c:v>
                </c:pt>
                <c:pt idx="288">
                  <c:v>-27</c:v>
                </c:pt>
                <c:pt idx="289">
                  <c:v>-20</c:v>
                </c:pt>
                <c:pt idx="290">
                  <c:v>-23</c:v>
                </c:pt>
                <c:pt idx="291">
                  <c:v>-26</c:v>
                </c:pt>
                <c:pt idx="292">
                  <c:v>-51</c:v>
                </c:pt>
                <c:pt idx="293">
                  <c:v>-26</c:v>
                </c:pt>
                <c:pt idx="294">
                  <c:v>-26</c:v>
                </c:pt>
                <c:pt idx="295">
                  <c:v>-27</c:v>
                </c:pt>
                <c:pt idx="296">
                  <c:v>-22</c:v>
                </c:pt>
                <c:pt idx="297">
                  <c:v>-23</c:v>
                </c:pt>
                <c:pt idx="298">
                  <c:v>-26</c:v>
                </c:pt>
                <c:pt idx="299">
                  <c:v>-26</c:v>
                </c:pt>
                <c:pt idx="300">
                  <c:v>-27</c:v>
                </c:pt>
                <c:pt idx="301">
                  <c:v>-27</c:v>
                </c:pt>
                <c:pt idx="302">
                  <c:v>-27</c:v>
                </c:pt>
                <c:pt idx="303">
                  <c:v>-21</c:v>
                </c:pt>
                <c:pt idx="304">
                  <c:v>-23</c:v>
                </c:pt>
                <c:pt idx="305">
                  <c:v>-26</c:v>
                </c:pt>
                <c:pt idx="306">
                  <c:v>-27</c:v>
                </c:pt>
                <c:pt idx="307">
                  <c:v>-27</c:v>
                </c:pt>
                <c:pt idx="308">
                  <c:v>-27</c:v>
                </c:pt>
                <c:pt idx="309">
                  <c:v>-28</c:v>
                </c:pt>
                <c:pt idx="310">
                  <c:v>-23</c:v>
                </c:pt>
                <c:pt idx="311">
                  <c:v>-23</c:v>
                </c:pt>
                <c:pt idx="312">
                  <c:v>-52</c:v>
                </c:pt>
                <c:pt idx="313">
                  <c:v>-28</c:v>
                </c:pt>
                <c:pt idx="314">
                  <c:v>-27</c:v>
                </c:pt>
                <c:pt idx="315">
                  <c:v>-27</c:v>
                </c:pt>
                <c:pt idx="316">
                  <c:v>-29</c:v>
                </c:pt>
                <c:pt idx="317">
                  <c:v>-25</c:v>
                </c:pt>
                <c:pt idx="318">
                  <c:v>-29</c:v>
                </c:pt>
                <c:pt idx="319">
                  <c:v>-27</c:v>
                </c:pt>
                <c:pt idx="320">
                  <c:v>-28</c:v>
                </c:pt>
                <c:pt idx="321">
                  <c:v>-31</c:v>
                </c:pt>
                <c:pt idx="322">
                  <c:v>-30</c:v>
                </c:pt>
                <c:pt idx="323">
                  <c:v>-30</c:v>
                </c:pt>
                <c:pt idx="324">
                  <c:v>-29</c:v>
                </c:pt>
                <c:pt idx="325">
                  <c:v>-27</c:v>
                </c:pt>
                <c:pt idx="326">
                  <c:v>-28</c:v>
                </c:pt>
                <c:pt idx="327">
                  <c:v>-30</c:v>
                </c:pt>
                <c:pt idx="328">
                  <c:v>-31</c:v>
                </c:pt>
                <c:pt idx="329">
                  <c:v>-29</c:v>
                </c:pt>
                <c:pt idx="330">
                  <c:v>-29</c:v>
                </c:pt>
                <c:pt idx="331">
                  <c:v>-25</c:v>
                </c:pt>
                <c:pt idx="332">
                  <c:v>-27</c:v>
                </c:pt>
                <c:pt idx="333">
                  <c:v>-29</c:v>
                </c:pt>
                <c:pt idx="334">
                  <c:v>-28</c:v>
                </c:pt>
                <c:pt idx="335">
                  <c:v>-29</c:v>
                </c:pt>
                <c:pt idx="336">
                  <c:v>-30</c:v>
                </c:pt>
                <c:pt idx="337">
                  <c:v>-29</c:v>
                </c:pt>
                <c:pt idx="338">
                  <c:v>-26</c:v>
                </c:pt>
                <c:pt idx="339">
                  <c:v>-28</c:v>
                </c:pt>
                <c:pt idx="340">
                  <c:v>-28</c:v>
                </c:pt>
                <c:pt idx="341">
                  <c:v>-29</c:v>
                </c:pt>
                <c:pt idx="342">
                  <c:v>-29</c:v>
                </c:pt>
                <c:pt idx="343">
                  <c:v>-29</c:v>
                </c:pt>
                <c:pt idx="344">
                  <c:v>-29</c:v>
                </c:pt>
                <c:pt idx="345">
                  <c:v>-29</c:v>
                </c:pt>
                <c:pt idx="346">
                  <c:v>-31</c:v>
                </c:pt>
                <c:pt idx="347">
                  <c:v>-37</c:v>
                </c:pt>
                <c:pt idx="348">
                  <c:v>-49</c:v>
                </c:pt>
                <c:pt idx="349">
                  <c:v>-57</c:v>
                </c:pt>
                <c:pt idx="350">
                  <c:v>-66</c:v>
                </c:pt>
                <c:pt idx="351">
                  <c:v>-76</c:v>
                </c:pt>
                <c:pt idx="352">
                  <c:v>-54</c:v>
                </c:pt>
                <c:pt idx="353">
                  <c:v>-44</c:v>
                </c:pt>
                <c:pt idx="354">
                  <c:v>-46</c:v>
                </c:pt>
                <c:pt idx="355">
                  <c:v>-38</c:v>
                </c:pt>
                <c:pt idx="356">
                  <c:v>-37</c:v>
                </c:pt>
                <c:pt idx="357">
                  <c:v>-37</c:v>
                </c:pt>
                <c:pt idx="358">
                  <c:v>-40</c:v>
                </c:pt>
                <c:pt idx="359">
                  <c:v>-43</c:v>
                </c:pt>
                <c:pt idx="360">
                  <c:v>-46</c:v>
                </c:pt>
                <c:pt idx="361">
                  <c:v>-65</c:v>
                </c:pt>
                <c:pt idx="362">
                  <c:v>-41</c:v>
                </c:pt>
                <c:pt idx="363">
                  <c:v>-41</c:v>
                </c:pt>
                <c:pt idx="364">
                  <c:v>-42</c:v>
                </c:pt>
                <c:pt idx="365">
                  <c:v>-44</c:v>
                </c:pt>
                <c:pt idx="366">
                  <c:v>-42</c:v>
                </c:pt>
                <c:pt idx="367">
                  <c:v>-49</c:v>
                </c:pt>
                <c:pt idx="368">
                  <c:v>-42</c:v>
                </c:pt>
                <c:pt idx="369">
                  <c:v>-44</c:v>
                </c:pt>
                <c:pt idx="370">
                  <c:v>-43</c:v>
                </c:pt>
                <c:pt idx="371">
                  <c:v>-43</c:v>
                </c:pt>
                <c:pt idx="372">
                  <c:v>-43</c:v>
                </c:pt>
                <c:pt idx="373">
                  <c:v>-46</c:v>
                </c:pt>
                <c:pt idx="374">
                  <c:v>-52</c:v>
                </c:pt>
                <c:pt idx="375">
                  <c:v>-39</c:v>
                </c:pt>
                <c:pt idx="376">
                  <c:v>-42</c:v>
                </c:pt>
                <c:pt idx="377">
                  <c:v>-43</c:v>
                </c:pt>
                <c:pt idx="378">
                  <c:v>-43</c:v>
                </c:pt>
                <c:pt idx="379">
                  <c:v>-42</c:v>
                </c:pt>
                <c:pt idx="380">
                  <c:v>-40</c:v>
                </c:pt>
                <c:pt idx="381">
                  <c:v>-43</c:v>
                </c:pt>
                <c:pt idx="382">
                  <c:v>-39</c:v>
                </c:pt>
                <c:pt idx="383">
                  <c:v>-40</c:v>
                </c:pt>
                <c:pt idx="384">
                  <c:v>-42</c:v>
                </c:pt>
                <c:pt idx="385">
                  <c:v>-41</c:v>
                </c:pt>
                <c:pt idx="386">
                  <c:v>-41</c:v>
                </c:pt>
                <c:pt idx="387">
                  <c:v>-38</c:v>
                </c:pt>
                <c:pt idx="388">
                  <c:v>-41</c:v>
                </c:pt>
                <c:pt idx="389">
                  <c:v>-39</c:v>
                </c:pt>
                <c:pt idx="390">
                  <c:v>-39</c:v>
                </c:pt>
                <c:pt idx="391">
                  <c:v>-37</c:v>
                </c:pt>
                <c:pt idx="392">
                  <c:v>-59</c:v>
                </c:pt>
                <c:pt idx="393">
                  <c:v>-40</c:v>
                </c:pt>
                <c:pt idx="394">
                  <c:v>-36</c:v>
                </c:pt>
                <c:pt idx="395">
                  <c:v>-38</c:v>
                </c:pt>
                <c:pt idx="396">
                  <c:v>-38</c:v>
                </c:pt>
                <c:pt idx="397">
                  <c:v>-36</c:v>
                </c:pt>
                <c:pt idx="398">
                  <c:v>-38</c:v>
                </c:pt>
                <c:pt idx="399">
                  <c:v>-38</c:v>
                </c:pt>
                <c:pt idx="400">
                  <c:v>-37</c:v>
                </c:pt>
                <c:pt idx="401">
                  <c:v>-32</c:v>
                </c:pt>
                <c:pt idx="402">
                  <c:v>-34</c:v>
                </c:pt>
                <c:pt idx="403">
                  <c:v>-34</c:v>
                </c:pt>
                <c:pt idx="404">
                  <c:v>-58</c:v>
                </c:pt>
                <c:pt idx="405">
                  <c:v>-36</c:v>
                </c:pt>
                <c:pt idx="406">
                  <c:v>-35</c:v>
                </c:pt>
                <c:pt idx="407">
                  <c:v>-36</c:v>
                </c:pt>
                <c:pt idx="408">
                  <c:v>-33</c:v>
                </c:pt>
                <c:pt idx="409">
                  <c:v>-33</c:v>
                </c:pt>
                <c:pt idx="410">
                  <c:v>-33</c:v>
                </c:pt>
                <c:pt idx="411">
                  <c:v>-38</c:v>
                </c:pt>
                <c:pt idx="412">
                  <c:v>-35</c:v>
                </c:pt>
                <c:pt idx="413">
                  <c:v>-36</c:v>
                </c:pt>
                <c:pt idx="414">
                  <c:v>-36</c:v>
                </c:pt>
                <c:pt idx="415">
                  <c:v>-31</c:v>
                </c:pt>
                <c:pt idx="416">
                  <c:v>-35</c:v>
                </c:pt>
                <c:pt idx="417">
                  <c:v>-34</c:v>
                </c:pt>
                <c:pt idx="418">
                  <c:v>-34</c:v>
                </c:pt>
                <c:pt idx="419">
                  <c:v>-34</c:v>
                </c:pt>
                <c:pt idx="420">
                  <c:v>-34</c:v>
                </c:pt>
                <c:pt idx="421">
                  <c:v>-34</c:v>
                </c:pt>
                <c:pt idx="422">
                  <c:v>-37</c:v>
                </c:pt>
                <c:pt idx="423">
                  <c:v>-26</c:v>
                </c:pt>
                <c:pt idx="424">
                  <c:v>-31</c:v>
                </c:pt>
                <c:pt idx="425">
                  <c:v>-32</c:v>
                </c:pt>
                <c:pt idx="426">
                  <c:v>-33</c:v>
                </c:pt>
                <c:pt idx="427">
                  <c:v>-32</c:v>
                </c:pt>
                <c:pt idx="428">
                  <c:v>-33</c:v>
                </c:pt>
                <c:pt idx="429">
                  <c:v>-28</c:v>
                </c:pt>
                <c:pt idx="430">
                  <c:v>-40</c:v>
                </c:pt>
                <c:pt idx="431">
                  <c:v>-30</c:v>
                </c:pt>
                <c:pt idx="432">
                  <c:v>-29</c:v>
                </c:pt>
                <c:pt idx="433">
                  <c:v>-28</c:v>
                </c:pt>
                <c:pt idx="434">
                  <c:v>-29</c:v>
                </c:pt>
                <c:pt idx="435">
                  <c:v>-28</c:v>
                </c:pt>
                <c:pt idx="436">
                  <c:v>-18</c:v>
                </c:pt>
                <c:pt idx="437">
                  <c:v>-27</c:v>
                </c:pt>
                <c:pt idx="438">
                  <c:v>-27</c:v>
                </c:pt>
                <c:pt idx="439">
                  <c:v>-29</c:v>
                </c:pt>
                <c:pt idx="440">
                  <c:v>-27</c:v>
                </c:pt>
                <c:pt idx="441">
                  <c:v>-27</c:v>
                </c:pt>
                <c:pt idx="442">
                  <c:v>-30</c:v>
                </c:pt>
                <c:pt idx="443">
                  <c:v>-23</c:v>
                </c:pt>
                <c:pt idx="444">
                  <c:v>-29</c:v>
                </c:pt>
                <c:pt idx="445">
                  <c:v>-29</c:v>
                </c:pt>
                <c:pt idx="446">
                  <c:v>-29</c:v>
                </c:pt>
                <c:pt idx="447">
                  <c:v>-28</c:v>
                </c:pt>
                <c:pt idx="448">
                  <c:v>-29</c:v>
                </c:pt>
                <c:pt idx="449">
                  <c:v>-29</c:v>
                </c:pt>
                <c:pt idx="450">
                  <c:v>-25</c:v>
                </c:pt>
                <c:pt idx="451">
                  <c:v>-27</c:v>
                </c:pt>
                <c:pt idx="452">
                  <c:v>-27</c:v>
                </c:pt>
                <c:pt idx="453">
                  <c:v>-30</c:v>
                </c:pt>
                <c:pt idx="454">
                  <c:v>-30</c:v>
                </c:pt>
                <c:pt idx="455">
                  <c:v>-28</c:v>
                </c:pt>
                <c:pt idx="456">
                  <c:v>-30</c:v>
                </c:pt>
                <c:pt idx="457">
                  <c:v>-30</c:v>
                </c:pt>
                <c:pt idx="458">
                  <c:v>-27</c:v>
                </c:pt>
                <c:pt idx="459">
                  <c:v>-27</c:v>
                </c:pt>
                <c:pt idx="460">
                  <c:v>-28</c:v>
                </c:pt>
                <c:pt idx="461">
                  <c:v>-29</c:v>
                </c:pt>
                <c:pt idx="462">
                  <c:v>-29</c:v>
                </c:pt>
                <c:pt idx="463">
                  <c:v>-29</c:v>
                </c:pt>
                <c:pt idx="464">
                  <c:v>-23</c:v>
                </c:pt>
                <c:pt idx="465">
                  <c:v>-37</c:v>
                </c:pt>
                <c:pt idx="466">
                  <c:v>-31</c:v>
                </c:pt>
                <c:pt idx="467">
                  <c:v>-33</c:v>
                </c:pt>
                <c:pt idx="468">
                  <c:v>-31</c:v>
                </c:pt>
                <c:pt idx="469">
                  <c:v>-64</c:v>
                </c:pt>
                <c:pt idx="470">
                  <c:v>-40</c:v>
                </c:pt>
                <c:pt idx="471">
                  <c:v>-39</c:v>
                </c:pt>
                <c:pt idx="472">
                  <c:v>-41</c:v>
                </c:pt>
                <c:pt idx="473">
                  <c:v>-60</c:v>
                </c:pt>
                <c:pt idx="474">
                  <c:v>-60</c:v>
                </c:pt>
                <c:pt idx="475">
                  <c:v>-65</c:v>
                </c:pt>
                <c:pt idx="476">
                  <c:v>-36</c:v>
                </c:pt>
                <c:pt idx="477">
                  <c:v>-40</c:v>
                </c:pt>
                <c:pt idx="478">
                  <c:v>-38</c:v>
                </c:pt>
                <c:pt idx="479">
                  <c:v>-40</c:v>
                </c:pt>
                <c:pt idx="480">
                  <c:v>-32</c:v>
                </c:pt>
                <c:pt idx="481">
                  <c:v>-34</c:v>
                </c:pt>
                <c:pt idx="482">
                  <c:v>-33</c:v>
                </c:pt>
                <c:pt idx="483">
                  <c:v>-35</c:v>
                </c:pt>
                <c:pt idx="484">
                  <c:v>-33</c:v>
                </c:pt>
                <c:pt idx="485">
                  <c:v>-32</c:v>
                </c:pt>
                <c:pt idx="486">
                  <c:v>-38</c:v>
                </c:pt>
                <c:pt idx="487">
                  <c:v>-31</c:v>
                </c:pt>
                <c:pt idx="488">
                  <c:v>-33</c:v>
                </c:pt>
                <c:pt idx="489">
                  <c:v>-34</c:v>
                </c:pt>
                <c:pt idx="490">
                  <c:v>-34</c:v>
                </c:pt>
                <c:pt idx="491">
                  <c:v>-36</c:v>
                </c:pt>
                <c:pt idx="492">
                  <c:v>-34</c:v>
                </c:pt>
                <c:pt idx="493">
                  <c:v>-35</c:v>
                </c:pt>
                <c:pt idx="494">
                  <c:v>-32</c:v>
                </c:pt>
                <c:pt idx="495">
                  <c:v>-32</c:v>
                </c:pt>
                <c:pt idx="496">
                  <c:v>-32</c:v>
                </c:pt>
                <c:pt idx="497">
                  <c:v>-36</c:v>
                </c:pt>
                <c:pt idx="498">
                  <c:v>-34</c:v>
                </c:pt>
                <c:pt idx="499">
                  <c:v>-32</c:v>
                </c:pt>
                <c:pt idx="500">
                  <c:v>-35</c:v>
                </c:pt>
                <c:pt idx="501">
                  <c:v>-31</c:v>
                </c:pt>
                <c:pt idx="502">
                  <c:v>-31</c:v>
                </c:pt>
                <c:pt idx="503">
                  <c:v>-32</c:v>
                </c:pt>
                <c:pt idx="504">
                  <c:v>-32</c:v>
                </c:pt>
                <c:pt idx="505">
                  <c:v>-36</c:v>
                </c:pt>
                <c:pt idx="506">
                  <c:v>-29</c:v>
                </c:pt>
                <c:pt idx="507">
                  <c:v>-34</c:v>
                </c:pt>
                <c:pt idx="508">
                  <c:v>-30</c:v>
                </c:pt>
                <c:pt idx="509">
                  <c:v>-31</c:v>
                </c:pt>
                <c:pt idx="510">
                  <c:v>-32</c:v>
                </c:pt>
                <c:pt idx="511">
                  <c:v>-31</c:v>
                </c:pt>
                <c:pt idx="512">
                  <c:v>-32</c:v>
                </c:pt>
                <c:pt idx="513">
                  <c:v>-28</c:v>
                </c:pt>
                <c:pt idx="514">
                  <c:v>-31</c:v>
                </c:pt>
                <c:pt idx="515">
                  <c:v>-30</c:v>
                </c:pt>
                <c:pt idx="516">
                  <c:v>-30</c:v>
                </c:pt>
                <c:pt idx="517">
                  <c:v>-32</c:v>
                </c:pt>
                <c:pt idx="518">
                  <c:v>-31</c:v>
                </c:pt>
                <c:pt idx="519">
                  <c:v>-32</c:v>
                </c:pt>
                <c:pt idx="520">
                  <c:v>-31</c:v>
                </c:pt>
                <c:pt idx="521">
                  <c:v>-29</c:v>
                </c:pt>
                <c:pt idx="522">
                  <c:v>-28</c:v>
                </c:pt>
                <c:pt idx="523">
                  <c:v>-29</c:v>
                </c:pt>
                <c:pt idx="524">
                  <c:v>-30</c:v>
                </c:pt>
                <c:pt idx="525">
                  <c:v>-29</c:v>
                </c:pt>
                <c:pt idx="526">
                  <c:v>-29</c:v>
                </c:pt>
                <c:pt idx="527">
                  <c:v>-22</c:v>
                </c:pt>
                <c:pt idx="528">
                  <c:v>-29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44-46A9-B9A1-B28D3424CB2B}"/>
            </c:ext>
          </c:extLst>
        </c:ser>
        <c:ser>
          <c:idx val="4"/>
          <c:order val="4"/>
          <c:tx>
            <c:strRef>
              <c:f>Sheet1!$BK$1</c:f>
              <c:strCache>
                <c:ptCount val="1"/>
                <c:pt idx="0">
                  <c:v>職場の移動基準比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Sheet1!$BK$2:$BK$530</c:f>
              <c:numCache>
                <c:formatCode>General</c:formatCode>
                <c:ptCount val="5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-1</c:v>
                </c:pt>
                <c:pt idx="32">
                  <c:v>1</c:v>
                </c:pt>
                <c:pt idx="33">
                  <c:v>0</c:v>
                </c:pt>
                <c:pt idx="34">
                  <c:v>-1</c:v>
                </c:pt>
                <c:pt idx="35">
                  <c:v>-1</c:v>
                </c:pt>
                <c:pt idx="36">
                  <c:v>-2</c:v>
                </c:pt>
                <c:pt idx="37">
                  <c:v>-1</c:v>
                </c:pt>
                <c:pt idx="38">
                  <c:v>-1</c:v>
                </c:pt>
                <c:pt idx="39">
                  <c:v>-66</c:v>
                </c:pt>
                <c:pt idx="40">
                  <c:v>-1</c:v>
                </c:pt>
                <c:pt idx="41">
                  <c:v>-1</c:v>
                </c:pt>
                <c:pt idx="42">
                  <c:v>-2</c:v>
                </c:pt>
                <c:pt idx="43">
                  <c:v>-1</c:v>
                </c:pt>
                <c:pt idx="44">
                  <c:v>1</c:v>
                </c:pt>
                <c:pt idx="45">
                  <c:v>-1</c:v>
                </c:pt>
                <c:pt idx="46">
                  <c:v>-5</c:v>
                </c:pt>
                <c:pt idx="47">
                  <c:v>-6</c:v>
                </c:pt>
                <c:pt idx="48">
                  <c:v>-8</c:v>
                </c:pt>
                <c:pt idx="49">
                  <c:v>-7</c:v>
                </c:pt>
                <c:pt idx="50">
                  <c:v>-8</c:v>
                </c:pt>
                <c:pt idx="51">
                  <c:v>-6</c:v>
                </c:pt>
                <c:pt idx="52">
                  <c:v>-8</c:v>
                </c:pt>
                <c:pt idx="53">
                  <c:v>-6</c:v>
                </c:pt>
                <c:pt idx="54">
                  <c:v>-10</c:v>
                </c:pt>
                <c:pt idx="55">
                  <c:v>-8</c:v>
                </c:pt>
                <c:pt idx="56">
                  <c:v>-8</c:v>
                </c:pt>
                <c:pt idx="57">
                  <c:v>-8</c:v>
                </c:pt>
                <c:pt idx="58">
                  <c:v>-11</c:v>
                </c:pt>
                <c:pt idx="59">
                  <c:v>-3</c:v>
                </c:pt>
                <c:pt idx="60">
                  <c:v>-5</c:v>
                </c:pt>
                <c:pt idx="61">
                  <c:v>-7</c:v>
                </c:pt>
                <c:pt idx="62">
                  <c:v>-7</c:v>
                </c:pt>
                <c:pt idx="63">
                  <c:v>-8</c:v>
                </c:pt>
                <c:pt idx="64">
                  <c:v>-66</c:v>
                </c:pt>
                <c:pt idx="65">
                  <c:v>-10</c:v>
                </c:pt>
                <c:pt idx="66">
                  <c:v>-5</c:v>
                </c:pt>
                <c:pt idx="67">
                  <c:v>-6</c:v>
                </c:pt>
                <c:pt idx="68">
                  <c:v>-9</c:v>
                </c:pt>
                <c:pt idx="69">
                  <c:v>-8</c:v>
                </c:pt>
                <c:pt idx="70">
                  <c:v>-10</c:v>
                </c:pt>
                <c:pt idx="71">
                  <c:v>-15</c:v>
                </c:pt>
                <c:pt idx="72">
                  <c:v>-19</c:v>
                </c:pt>
                <c:pt idx="73">
                  <c:v>-27</c:v>
                </c:pt>
                <c:pt idx="74">
                  <c:v>-16</c:v>
                </c:pt>
                <c:pt idx="75">
                  <c:v>-16</c:v>
                </c:pt>
                <c:pt idx="76">
                  <c:v>-20</c:v>
                </c:pt>
                <c:pt idx="77">
                  <c:v>-21</c:v>
                </c:pt>
                <c:pt idx="78">
                  <c:v>-22</c:v>
                </c:pt>
                <c:pt idx="79">
                  <c:v>-25</c:v>
                </c:pt>
                <c:pt idx="80">
                  <c:v>-27</c:v>
                </c:pt>
                <c:pt idx="81">
                  <c:v>-22</c:v>
                </c:pt>
                <c:pt idx="82">
                  <c:v>-27</c:v>
                </c:pt>
                <c:pt idx="83">
                  <c:v>-35</c:v>
                </c:pt>
                <c:pt idx="84">
                  <c:v>-38</c:v>
                </c:pt>
                <c:pt idx="85">
                  <c:v>-39</c:v>
                </c:pt>
                <c:pt idx="86">
                  <c:v>-37</c:v>
                </c:pt>
                <c:pt idx="87">
                  <c:v>-38</c:v>
                </c:pt>
                <c:pt idx="88">
                  <c:v>-43</c:v>
                </c:pt>
                <c:pt idx="89">
                  <c:v>-44</c:v>
                </c:pt>
                <c:pt idx="90">
                  <c:v>-45</c:v>
                </c:pt>
                <c:pt idx="91">
                  <c:v>-46</c:v>
                </c:pt>
                <c:pt idx="92">
                  <c:v>-46</c:v>
                </c:pt>
                <c:pt idx="93">
                  <c:v>-44</c:v>
                </c:pt>
                <c:pt idx="94">
                  <c:v>-36</c:v>
                </c:pt>
                <c:pt idx="95">
                  <c:v>-46</c:v>
                </c:pt>
                <c:pt idx="96">
                  <c:v>-47</c:v>
                </c:pt>
                <c:pt idx="97">
                  <c:v>-48</c:v>
                </c:pt>
                <c:pt idx="98">
                  <c:v>-48</c:v>
                </c:pt>
                <c:pt idx="99">
                  <c:v>-46</c:v>
                </c:pt>
                <c:pt idx="100">
                  <c:v>-39</c:v>
                </c:pt>
                <c:pt idx="101">
                  <c:v>-39</c:v>
                </c:pt>
                <c:pt idx="102">
                  <c:v>-46</c:v>
                </c:pt>
                <c:pt idx="103">
                  <c:v>-47</c:v>
                </c:pt>
                <c:pt idx="104">
                  <c:v>-78</c:v>
                </c:pt>
                <c:pt idx="105">
                  <c:v>-50</c:v>
                </c:pt>
                <c:pt idx="106">
                  <c:v>-51</c:v>
                </c:pt>
                <c:pt idx="107">
                  <c:v>-41</c:v>
                </c:pt>
                <c:pt idx="108">
                  <c:v>-40</c:v>
                </c:pt>
                <c:pt idx="109">
                  <c:v>-80</c:v>
                </c:pt>
                <c:pt idx="110">
                  <c:v>-81</c:v>
                </c:pt>
                <c:pt idx="111">
                  <c:v>-80</c:v>
                </c:pt>
                <c:pt idx="112">
                  <c:v>-42</c:v>
                </c:pt>
                <c:pt idx="113">
                  <c:v>-43</c:v>
                </c:pt>
                <c:pt idx="114">
                  <c:v>-33</c:v>
                </c:pt>
                <c:pt idx="115">
                  <c:v>-34</c:v>
                </c:pt>
                <c:pt idx="116">
                  <c:v>-40</c:v>
                </c:pt>
                <c:pt idx="117">
                  <c:v>-44</c:v>
                </c:pt>
                <c:pt idx="118">
                  <c:v>-44</c:v>
                </c:pt>
                <c:pt idx="119">
                  <c:v>-44</c:v>
                </c:pt>
                <c:pt idx="120">
                  <c:v>-43</c:v>
                </c:pt>
                <c:pt idx="121">
                  <c:v>-37</c:v>
                </c:pt>
                <c:pt idx="122">
                  <c:v>-31</c:v>
                </c:pt>
                <c:pt idx="123">
                  <c:v>-41</c:v>
                </c:pt>
                <c:pt idx="124">
                  <c:v>-45</c:v>
                </c:pt>
                <c:pt idx="125">
                  <c:v>-43</c:v>
                </c:pt>
                <c:pt idx="126">
                  <c:v>-43</c:v>
                </c:pt>
                <c:pt idx="127">
                  <c:v>-41</c:v>
                </c:pt>
                <c:pt idx="128">
                  <c:v>-31</c:v>
                </c:pt>
                <c:pt idx="129">
                  <c:v>-29</c:v>
                </c:pt>
                <c:pt idx="130">
                  <c:v>-38</c:v>
                </c:pt>
                <c:pt idx="131">
                  <c:v>-39</c:v>
                </c:pt>
                <c:pt idx="132">
                  <c:v>-38</c:v>
                </c:pt>
                <c:pt idx="133">
                  <c:v>-37</c:v>
                </c:pt>
                <c:pt idx="134">
                  <c:v>-35</c:v>
                </c:pt>
                <c:pt idx="135">
                  <c:v>-24</c:v>
                </c:pt>
                <c:pt idx="136">
                  <c:v>-22</c:v>
                </c:pt>
                <c:pt idx="137">
                  <c:v>-26</c:v>
                </c:pt>
                <c:pt idx="138">
                  <c:v>-28</c:v>
                </c:pt>
                <c:pt idx="139">
                  <c:v>-29</c:v>
                </c:pt>
                <c:pt idx="140">
                  <c:v>-29</c:v>
                </c:pt>
                <c:pt idx="141">
                  <c:v>-28</c:v>
                </c:pt>
                <c:pt idx="142">
                  <c:v>-22</c:v>
                </c:pt>
                <c:pt idx="143">
                  <c:v>-19</c:v>
                </c:pt>
                <c:pt idx="144">
                  <c:v>-25</c:v>
                </c:pt>
                <c:pt idx="145">
                  <c:v>-27</c:v>
                </c:pt>
                <c:pt idx="146">
                  <c:v>-27</c:v>
                </c:pt>
                <c:pt idx="147">
                  <c:v>-28</c:v>
                </c:pt>
                <c:pt idx="148">
                  <c:v>-27</c:v>
                </c:pt>
                <c:pt idx="149">
                  <c:v>-24</c:v>
                </c:pt>
                <c:pt idx="150">
                  <c:v>-18</c:v>
                </c:pt>
                <c:pt idx="151">
                  <c:v>-23</c:v>
                </c:pt>
                <c:pt idx="152">
                  <c:v>-25</c:v>
                </c:pt>
                <c:pt idx="153">
                  <c:v>-26</c:v>
                </c:pt>
                <c:pt idx="154">
                  <c:v>-26</c:v>
                </c:pt>
                <c:pt idx="155">
                  <c:v>-27</c:v>
                </c:pt>
                <c:pt idx="156">
                  <c:v>-16</c:v>
                </c:pt>
                <c:pt idx="157">
                  <c:v>-15</c:v>
                </c:pt>
                <c:pt idx="158">
                  <c:v>-24</c:v>
                </c:pt>
                <c:pt idx="159">
                  <c:v>-25</c:v>
                </c:pt>
                <c:pt idx="160">
                  <c:v>-24</c:v>
                </c:pt>
                <c:pt idx="161">
                  <c:v>-24</c:v>
                </c:pt>
                <c:pt idx="162">
                  <c:v>-24</c:v>
                </c:pt>
                <c:pt idx="163">
                  <c:v>-16</c:v>
                </c:pt>
                <c:pt idx="164">
                  <c:v>-16</c:v>
                </c:pt>
                <c:pt idx="165">
                  <c:v>-21</c:v>
                </c:pt>
                <c:pt idx="166">
                  <c:v>-22</c:v>
                </c:pt>
                <c:pt idx="167">
                  <c:v>-22</c:v>
                </c:pt>
                <c:pt idx="168">
                  <c:v>-22</c:v>
                </c:pt>
                <c:pt idx="169">
                  <c:v>-23</c:v>
                </c:pt>
                <c:pt idx="170">
                  <c:v>-16</c:v>
                </c:pt>
                <c:pt idx="171">
                  <c:v>-14</c:v>
                </c:pt>
                <c:pt idx="172">
                  <c:v>-22</c:v>
                </c:pt>
                <c:pt idx="173">
                  <c:v>-23</c:v>
                </c:pt>
                <c:pt idx="174">
                  <c:v>-23</c:v>
                </c:pt>
                <c:pt idx="175">
                  <c:v>-23</c:v>
                </c:pt>
                <c:pt idx="176">
                  <c:v>-23</c:v>
                </c:pt>
                <c:pt idx="177">
                  <c:v>-15</c:v>
                </c:pt>
                <c:pt idx="178">
                  <c:v>-14</c:v>
                </c:pt>
                <c:pt idx="179">
                  <c:v>-21</c:v>
                </c:pt>
                <c:pt idx="180">
                  <c:v>-24</c:v>
                </c:pt>
                <c:pt idx="181">
                  <c:v>-23</c:v>
                </c:pt>
                <c:pt idx="182">
                  <c:v>-23</c:v>
                </c:pt>
                <c:pt idx="183">
                  <c:v>-24</c:v>
                </c:pt>
                <c:pt idx="184">
                  <c:v>-15</c:v>
                </c:pt>
                <c:pt idx="185">
                  <c:v>-14</c:v>
                </c:pt>
                <c:pt idx="186">
                  <c:v>-20</c:v>
                </c:pt>
                <c:pt idx="187">
                  <c:v>-22</c:v>
                </c:pt>
                <c:pt idx="188">
                  <c:v>-21</c:v>
                </c:pt>
                <c:pt idx="189">
                  <c:v>-70</c:v>
                </c:pt>
                <c:pt idx="190">
                  <c:v>-70</c:v>
                </c:pt>
                <c:pt idx="191">
                  <c:v>-22</c:v>
                </c:pt>
                <c:pt idx="192">
                  <c:v>-16</c:v>
                </c:pt>
                <c:pt idx="193">
                  <c:v>-22</c:v>
                </c:pt>
                <c:pt idx="194">
                  <c:v>-23</c:v>
                </c:pt>
                <c:pt idx="195">
                  <c:v>-24</c:v>
                </c:pt>
                <c:pt idx="196">
                  <c:v>-24</c:v>
                </c:pt>
                <c:pt idx="197">
                  <c:v>-23</c:v>
                </c:pt>
                <c:pt idx="198">
                  <c:v>-13</c:v>
                </c:pt>
                <c:pt idx="199">
                  <c:v>-13</c:v>
                </c:pt>
                <c:pt idx="200">
                  <c:v>-22</c:v>
                </c:pt>
                <c:pt idx="201">
                  <c:v>-25</c:v>
                </c:pt>
                <c:pt idx="202">
                  <c:v>-26</c:v>
                </c:pt>
                <c:pt idx="203">
                  <c:v>-26</c:v>
                </c:pt>
                <c:pt idx="204">
                  <c:v>-27</c:v>
                </c:pt>
                <c:pt idx="205">
                  <c:v>-17</c:v>
                </c:pt>
                <c:pt idx="206">
                  <c:v>-16</c:v>
                </c:pt>
                <c:pt idx="207">
                  <c:v>-73</c:v>
                </c:pt>
                <c:pt idx="208">
                  <c:v>-41</c:v>
                </c:pt>
                <c:pt idx="209">
                  <c:v>-44</c:v>
                </c:pt>
                <c:pt idx="210">
                  <c:v>-52</c:v>
                </c:pt>
                <c:pt idx="211">
                  <c:v>-53</c:v>
                </c:pt>
                <c:pt idx="212">
                  <c:v>-36</c:v>
                </c:pt>
                <c:pt idx="213">
                  <c:v>-20</c:v>
                </c:pt>
                <c:pt idx="214">
                  <c:v>-29</c:v>
                </c:pt>
                <c:pt idx="215">
                  <c:v>-28</c:v>
                </c:pt>
                <c:pt idx="216">
                  <c:v>-28</c:v>
                </c:pt>
                <c:pt idx="217">
                  <c:v>-28</c:v>
                </c:pt>
                <c:pt idx="218">
                  <c:v>-28</c:v>
                </c:pt>
                <c:pt idx="219">
                  <c:v>-17</c:v>
                </c:pt>
                <c:pt idx="220">
                  <c:v>-15</c:v>
                </c:pt>
                <c:pt idx="221">
                  <c:v>-24</c:v>
                </c:pt>
                <c:pt idx="222">
                  <c:v>-24</c:v>
                </c:pt>
                <c:pt idx="223">
                  <c:v>-24</c:v>
                </c:pt>
                <c:pt idx="224">
                  <c:v>-24</c:v>
                </c:pt>
                <c:pt idx="225">
                  <c:v>-24</c:v>
                </c:pt>
                <c:pt idx="226">
                  <c:v>-15</c:v>
                </c:pt>
                <c:pt idx="227">
                  <c:v>-13</c:v>
                </c:pt>
                <c:pt idx="228">
                  <c:v>-21</c:v>
                </c:pt>
                <c:pt idx="229">
                  <c:v>-22</c:v>
                </c:pt>
                <c:pt idx="230">
                  <c:v>-23</c:v>
                </c:pt>
                <c:pt idx="231">
                  <c:v>-23</c:v>
                </c:pt>
                <c:pt idx="232">
                  <c:v>-23</c:v>
                </c:pt>
                <c:pt idx="233">
                  <c:v>-14</c:v>
                </c:pt>
                <c:pt idx="234">
                  <c:v>-15</c:v>
                </c:pt>
                <c:pt idx="235">
                  <c:v>-23</c:v>
                </c:pt>
                <c:pt idx="236">
                  <c:v>-23</c:v>
                </c:pt>
                <c:pt idx="237">
                  <c:v>-23</c:v>
                </c:pt>
                <c:pt idx="238">
                  <c:v>-23</c:v>
                </c:pt>
                <c:pt idx="239">
                  <c:v>-22</c:v>
                </c:pt>
                <c:pt idx="240">
                  <c:v>-15</c:v>
                </c:pt>
                <c:pt idx="241">
                  <c:v>-12</c:v>
                </c:pt>
                <c:pt idx="242">
                  <c:v>-19</c:v>
                </c:pt>
                <c:pt idx="243">
                  <c:v>-20</c:v>
                </c:pt>
                <c:pt idx="244">
                  <c:v>-21</c:v>
                </c:pt>
                <c:pt idx="245">
                  <c:v>-21</c:v>
                </c:pt>
                <c:pt idx="246">
                  <c:v>-21</c:v>
                </c:pt>
                <c:pt idx="247">
                  <c:v>-11</c:v>
                </c:pt>
                <c:pt idx="248">
                  <c:v>-11</c:v>
                </c:pt>
                <c:pt idx="249">
                  <c:v>-71</c:v>
                </c:pt>
                <c:pt idx="250">
                  <c:v>-71</c:v>
                </c:pt>
                <c:pt idx="251">
                  <c:v>-19</c:v>
                </c:pt>
                <c:pt idx="252">
                  <c:v>-23</c:v>
                </c:pt>
                <c:pt idx="253">
                  <c:v>-20</c:v>
                </c:pt>
                <c:pt idx="254">
                  <c:v>-9</c:v>
                </c:pt>
                <c:pt idx="255">
                  <c:v>-8</c:v>
                </c:pt>
                <c:pt idx="256">
                  <c:v>-18</c:v>
                </c:pt>
                <c:pt idx="257">
                  <c:v>-19</c:v>
                </c:pt>
                <c:pt idx="258">
                  <c:v>-18</c:v>
                </c:pt>
                <c:pt idx="259">
                  <c:v>-20</c:v>
                </c:pt>
                <c:pt idx="260">
                  <c:v>-19</c:v>
                </c:pt>
                <c:pt idx="261">
                  <c:v>-10</c:v>
                </c:pt>
                <c:pt idx="262">
                  <c:v>-10</c:v>
                </c:pt>
                <c:pt idx="263">
                  <c:v>-18</c:v>
                </c:pt>
                <c:pt idx="264">
                  <c:v>-19</c:v>
                </c:pt>
                <c:pt idx="265">
                  <c:v>-19</c:v>
                </c:pt>
                <c:pt idx="266">
                  <c:v>-22</c:v>
                </c:pt>
                <c:pt idx="267">
                  <c:v>-22</c:v>
                </c:pt>
                <c:pt idx="268">
                  <c:v>-19</c:v>
                </c:pt>
                <c:pt idx="269">
                  <c:v>-9</c:v>
                </c:pt>
                <c:pt idx="270">
                  <c:v>-19</c:v>
                </c:pt>
                <c:pt idx="271">
                  <c:v>-19</c:v>
                </c:pt>
                <c:pt idx="272">
                  <c:v>-19</c:v>
                </c:pt>
                <c:pt idx="273">
                  <c:v>-20</c:v>
                </c:pt>
                <c:pt idx="274">
                  <c:v>-20</c:v>
                </c:pt>
                <c:pt idx="275">
                  <c:v>-15</c:v>
                </c:pt>
                <c:pt idx="276">
                  <c:v>-8</c:v>
                </c:pt>
                <c:pt idx="277">
                  <c:v>-19</c:v>
                </c:pt>
                <c:pt idx="278">
                  <c:v>-19</c:v>
                </c:pt>
                <c:pt idx="279">
                  <c:v>-18</c:v>
                </c:pt>
                <c:pt idx="280">
                  <c:v>-19</c:v>
                </c:pt>
                <c:pt idx="281">
                  <c:v>-20</c:v>
                </c:pt>
                <c:pt idx="282">
                  <c:v>-10</c:v>
                </c:pt>
                <c:pt idx="283">
                  <c:v>-8</c:v>
                </c:pt>
                <c:pt idx="284">
                  <c:v>-17</c:v>
                </c:pt>
                <c:pt idx="285">
                  <c:v>-18</c:v>
                </c:pt>
                <c:pt idx="286">
                  <c:v>-18</c:v>
                </c:pt>
                <c:pt idx="287">
                  <c:v>-18</c:v>
                </c:pt>
                <c:pt idx="288">
                  <c:v>-18</c:v>
                </c:pt>
                <c:pt idx="289">
                  <c:v>-8</c:v>
                </c:pt>
                <c:pt idx="290">
                  <c:v>-7</c:v>
                </c:pt>
                <c:pt idx="291">
                  <c:v>-21</c:v>
                </c:pt>
                <c:pt idx="292">
                  <c:v>-69</c:v>
                </c:pt>
                <c:pt idx="293">
                  <c:v>-15</c:v>
                </c:pt>
                <c:pt idx="294">
                  <c:v>-17</c:v>
                </c:pt>
                <c:pt idx="295">
                  <c:v>-17</c:v>
                </c:pt>
                <c:pt idx="296">
                  <c:v>-8</c:v>
                </c:pt>
                <c:pt idx="297">
                  <c:v>-8</c:v>
                </c:pt>
                <c:pt idx="298">
                  <c:v>-16</c:v>
                </c:pt>
                <c:pt idx="299">
                  <c:v>-17</c:v>
                </c:pt>
                <c:pt idx="300">
                  <c:v>-17</c:v>
                </c:pt>
                <c:pt idx="301">
                  <c:v>-18</c:v>
                </c:pt>
                <c:pt idx="302">
                  <c:v>-18</c:v>
                </c:pt>
                <c:pt idx="303">
                  <c:v>-10</c:v>
                </c:pt>
                <c:pt idx="304">
                  <c:v>-8</c:v>
                </c:pt>
                <c:pt idx="305">
                  <c:v>-17</c:v>
                </c:pt>
                <c:pt idx="306">
                  <c:v>-18</c:v>
                </c:pt>
                <c:pt idx="307">
                  <c:v>-18</c:v>
                </c:pt>
                <c:pt idx="308">
                  <c:v>-18</c:v>
                </c:pt>
                <c:pt idx="309">
                  <c:v>-19</c:v>
                </c:pt>
                <c:pt idx="310">
                  <c:v>-10</c:v>
                </c:pt>
                <c:pt idx="311">
                  <c:v>-9</c:v>
                </c:pt>
                <c:pt idx="312">
                  <c:v>-70</c:v>
                </c:pt>
                <c:pt idx="313">
                  <c:v>-17</c:v>
                </c:pt>
                <c:pt idx="314">
                  <c:v>-17</c:v>
                </c:pt>
                <c:pt idx="315">
                  <c:v>-18</c:v>
                </c:pt>
                <c:pt idx="316">
                  <c:v>-18</c:v>
                </c:pt>
                <c:pt idx="317">
                  <c:v>-8</c:v>
                </c:pt>
                <c:pt idx="318">
                  <c:v>-9</c:v>
                </c:pt>
                <c:pt idx="319">
                  <c:v>-15</c:v>
                </c:pt>
                <c:pt idx="320">
                  <c:v>-17</c:v>
                </c:pt>
                <c:pt idx="321">
                  <c:v>-18</c:v>
                </c:pt>
                <c:pt idx="322">
                  <c:v>-18</c:v>
                </c:pt>
                <c:pt idx="323">
                  <c:v>-18</c:v>
                </c:pt>
                <c:pt idx="324">
                  <c:v>-10</c:v>
                </c:pt>
                <c:pt idx="325">
                  <c:v>-8</c:v>
                </c:pt>
                <c:pt idx="326">
                  <c:v>-17</c:v>
                </c:pt>
                <c:pt idx="327">
                  <c:v>-17</c:v>
                </c:pt>
                <c:pt idx="328">
                  <c:v>-17</c:v>
                </c:pt>
                <c:pt idx="329">
                  <c:v>-18</c:v>
                </c:pt>
                <c:pt idx="330">
                  <c:v>-18</c:v>
                </c:pt>
                <c:pt idx="331">
                  <c:v>-10</c:v>
                </c:pt>
                <c:pt idx="332">
                  <c:v>-8</c:v>
                </c:pt>
                <c:pt idx="333">
                  <c:v>-17</c:v>
                </c:pt>
                <c:pt idx="334">
                  <c:v>-18</c:v>
                </c:pt>
                <c:pt idx="335">
                  <c:v>-18</c:v>
                </c:pt>
                <c:pt idx="336">
                  <c:v>-19</c:v>
                </c:pt>
                <c:pt idx="337">
                  <c:v>-19</c:v>
                </c:pt>
                <c:pt idx="338">
                  <c:v>-9</c:v>
                </c:pt>
                <c:pt idx="339">
                  <c:v>-7</c:v>
                </c:pt>
                <c:pt idx="340">
                  <c:v>-17</c:v>
                </c:pt>
                <c:pt idx="341">
                  <c:v>-19</c:v>
                </c:pt>
                <c:pt idx="342">
                  <c:v>-18</c:v>
                </c:pt>
                <c:pt idx="343">
                  <c:v>-19</c:v>
                </c:pt>
                <c:pt idx="344">
                  <c:v>-19</c:v>
                </c:pt>
                <c:pt idx="345">
                  <c:v>-10</c:v>
                </c:pt>
                <c:pt idx="346">
                  <c:v>-6</c:v>
                </c:pt>
                <c:pt idx="347">
                  <c:v>-35</c:v>
                </c:pt>
                <c:pt idx="348">
                  <c:v>-59</c:v>
                </c:pt>
                <c:pt idx="349">
                  <c:v>-71</c:v>
                </c:pt>
                <c:pt idx="350">
                  <c:v>-81</c:v>
                </c:pt>
                <c:pt idx="351">
                  <c:v>-88</c:v>
                </c:pt>
                <c:pt idx="352">
                  <c:v>-62</c:v>
                </c:pt>
                <c:pt idx="353">
                  <c:v>-34</c:v>
                </c:pt>
                <c:pt idx="354">
                  <c:v>-47</c:v>
                </c:pt>
                <c:pt idx="355">
                  <c:v>-28</c:v>
                </c:pt>
                <c:pt idx="356">
                  <c:v>-23</c:v>
                </c:pt>
                <c:pt idx="357">
                  <c:v>-23</c:v>
                </c:pt>
                <c:pt idx="358">
                  <c:v>-23</c:v>
                </c:pt>
                <c:pt idx="359">
                  <c:v>-14</c:v>
                </c:pt>
                <c:pt idx="360">
                  <c:v>-15</c:v>
                </c:pt>
                <c:pt idx="361">
                  <c:v>-72</c:v>
                </c:pt>
                <c:pt idx="362">
                  <c:v>-25</c:v>
                </c:pt>
                <c:pt idx="363">
                  <c:v>-25</c:v>
                </c:pt>
                <c:pt idx="364">
                  <c:v>-27</c:v>
                </c:pt>
                <c:pt idx="365">
                  <c:v>-28</c:v>
                </c:pt>
                <c:pt idx="366">
                  <c:v>-17</c:v>
                </c:pt>
                <c:pt idx="367">
                  <c:v>-18</c:v>
                </c:pt>
                <c:pt idx="368">
                  <c:v>-27</c:v>
                </c:pt>
                <c:pt idx="369">
                  <c:v>-29</c:v>
                </c:pt>
                <c:pt idx="370">
                  <c:v>-28</c:v>
                </c:pt>
                <c:pt idx="371">
                  <c:v>-29</c:v>
                </c:pt>
                <c:pt idx="372">
                  <c:v>-28</c:v>
                </c:pt>
                <c:pt idx="373">
                  <c:v>-21</c:v>
                </c:pt>
                <c:pt idx="374">
                  <c:v>-22</c:v>
                </c:pt>
                <c:pt idx="375">
                  <c:v>-26</c:v>
                </c:pt>
                <c:pt idx="376">
                  <c:v>-29</c:v>
                </c:pt>
                <c:pt idx="377">
                  <c:v>-29</c:v>
                </c:pt>
                <c:pt idx="378">
                  <c:v>-29</c:v>
                </c:pt>
                <c:pt idx="379">
                  <c:v>-27</c:v>
                </c:pt>
                <c:pt idx="380">
                  <c:v>-17</c:v>
                </c:pt>
                <c:pt idx="381">
                  <c:v>-14</c:v>
                </c:pt>
                <c:pt idx="382">
                  <c:v>-25</c:v>
                </c:pt>
                <c:pt idx="383">
                  <c:v>-28</c:v>
                </c:pt>
                <c:pt idx="384">
                  <c:v>-27</c:v>
                </c:pt>
                <c:pt idx="385">
                  <c:v>-28</c:v>
                </c:pt>
                <c:pt idx="386">
                  <c:v>-27</c:v>
                </c:pt>
                <c:pt idx="387">
                  <c:v>-17</c:v>
                </c:pt>
                <c:pt idx="388">
                  <c:v>-15</c:v>
                </c:pt>
                <c:pt idx="389">
                  <c:v>-25</c:v>
                </c:pt>
                <c:pt idx="390">
                  <c:v>-26</c:v>
                </c:pt>
                <c:pt idx="391">
                  <c:v>-25</c:v>
                </c:pt>
                <c:pt idx="392">
                  <c:v>-71</c:v>
                </c:pt>
                <c:pt idx="393">
                  <c:v>-28</c:v>
                </c:pt>
                <c:pt idx="394">
                  <c:v>-15</c:v>
                </c:pt>
                <c:pt idx="395">
                  <c:v>-12</c:v>
                </c:pt>
                <c:pt idx="396">
                  <c:v>-26</c:v>
                </c:pt>
                <c:pt idx="397">
                  <c:v>-26</c:v>
                </c:pt>
                <c:pt idx="398">
                  <c:v>-26</c:v>
                </c:pt>
                <c:pt idx="399">
                  <c:v>-27</c:v>
                </c:pt>
                <c:pt idx="400">
                  <c:v>-25</c:v>
                </c:pt>
                <c:pt idx="401">
                  <c:v>-14</c:v>
                </c:pt>
                <c:pt idx="402">
                  <c:v>-11</c:v>
                </c:pt>
                <c:pt idx="403">
                  <c:v>-27</c:v>
                </c:pt>
                <c:pt idx="404">
                  <c:v>-71</c:v>
                </c:pt>
                <c:pt idx="405">
                  <c:v>-24</c:v>
                </c:pt>
                <c:pt idx="406">
                  <c:v>-25</c:v>
                </c:pt>
                <c:pt idx="407">
                  <c:v>-24</c:v>
                </c:pt>
                <c:pt idx="408">
                  <c:v>-12</c:v>
                </c:pt>
                <c:pt idx="409">
                  <c:v>-8</c:v>
                </c:pt>
                <c:pt idx="410">
                  <c:v>-22</c:v>
                </c:pt>
                <c:pt idx="411">
                  <c:v>-27</c:v>
                </c:pt>
                <c:pt idx="412">
                  <c:v>-25</c:v>
                </c:pt>
                <c:pt idx="413">
                  <c:v>-26</c:v>
                </c:pt>
                <c:pt idx="414">
                  <c:v>-25</c:v>
                </c:pt>
                <c:pt idx="415">
                  <c:v>-14</c:v>
                </c:pt>
                <c:pt idx="416">
                  <c:v>-11</c:v>
                </c:pt>
                <c:pt idx="417">
                  <c:v>-25</c:v>
                </c:pt>
                <c:pt idx="418">
                  <c:v>-25</c:v>
                </c:pt>
                <c:pt idx="419">
                  <c:v>-25</c:v>
                </c:pt>
                <c:pt idx="420">
                  <c:v>-26</c:v>
                </c:pt>
                <c:pt idx="421">
                  <c:v>-26</c:v>
                </c:pt>
                <c:pt idx="422">
                  <c:v>-20</c:v>
                </c:pt>
                <c:pt idx="423">
                  <c:v>-8</c:v>
                </c:pt>
                <c:pt idx="424">
                  <c:v>-23</c:v>
                </c:pt>
                <c:pt idx="425">
                  <c:v>-25</c:v>
                </c:pt>
                <c:pt idx="426">
                  <c:v>-24</c:v>
                </c:pt>
                <c:pt idx="427">
                  <c:v>-25</c:v>
                </c:pt>
                <c:pt idx="428">
                  <c:v>-26</c:v>
                </c:pt>
                <c:pt idx="429">
                  <c:v>-29</c:v>
                </c:pt>
                <c:pt idx="430">
                  <c:v>-16</c:v>
                </c:pt>
                <c:pt idx="431">
                  <c:v>-23</c:v>
                </c:pt>
                <c:pt idx="432">
                  <c:v>-24</c:v>
                </c:pt>
                <c:pt idx="433">
                  <c:v>-24</c:v>
                </c:pt>
                <c:pt idx="434">
                  <c:v>-25</c:v>
                </c:pt>
                <c:pt idx="435">
                  <c:v>-26</c:v>
                </c:pt>
                <c:pt idx="436">
                  <c:v>-13</c:v>
                </c:pt>
                <c:pt idx="437">
                  <c:v>-10</c:v>
                </c:pt>
                <c:pt idx="438">
                  <c:v>-25</c:v>
                </c:pt>
                <c:pt idx="439">
                  <c:v>-26</c:v>
                </c:pt>
                <c:pt idx="440">
                  <c:v>-22</c:v>
                </c:pt>
                <c:pt idx="441">
                  <c:v>-24</c:v>
                </c:pt>
                <c:pt idx="442">
                  <c:v>-25</c:v>
                </c:pt>
                <c:pt idx="443">
                  <c:v>-16</c:v>
                </c:pt>
                <c:pt idx="444">
                  <c:v>-12</c:v>
                </c:pt>
                <c:pt idx="445">
                  <c:v>-25</c:v>
                </c:pt>
                <c:pt idx="446">
                  <c:v>-25</c:v>
                </c:pt>
                <c:pt idx="447">
                  <c:v>-26</c:v>
                </c:pt>
                <c:pt idx="448">
                  <c:v>-24</c:v>
                </c:pt>
                <c:pt idx="449">
                  <c:v>-24</c:v>
                </c:pt>
                <c:pt idx="450">
                  <c:v>-15</c:v>
                </c:pt>
                <c:pt idx="451">
                  <c:v>-11</c:v>
                </c:pt>
                <c:pt idx="452">
                  <c:v>-22</c:v>
                </c:pt>
                <c:pt idx="453">
                  <c:v>-25</c:v>
                </c:pt>
                <c:pt idx="454">
                  <c:v>-26</c:v>
                </c:pt>
                <c:pt idx="455">
                  <c:v>-23</c:v>
                </c:pt>
                <c:pt idx="456">
                  <c:v>-23</c:v>
                </c:pt>
                <c:pt idx="457">
                  <c:v>-16</c:v>
                </c:pt>
                <c:pt idx="458">
                  <c:v>-10</c:v>
                </c:pt>
                <c:pt idx="459">
                  <c:v>-21</c:v>
                </c:pt>
                <c:pt idx="460">
                  <c:v>-23</c:v>
                </c:pt>
                <c:pt idx="461">
                  <c:v>-23</c:v>
                </c:pt>
                <c:pt idx="462">
                  <c:v>-23</c:v>
                </c:pt>
                <c:pt idx="463">
                  <c:v>-22</c:v>
                </c:pt>
                <c:pt idx="464">
                  <c:v>-11</c:v>
                </c:pt>
                <c:pt idx="465">
                  <c:v>-15</c:v>
                </c:pt>
                <c:pt idx="466">
                  <c:v>-23</c:v>
                </c:pt>
                <c:pt idx="467">
                  <c:v>-25</c:v>
                </c:pt>
                <c:pt idx="468">
                  <c:v>-24</c:v>
                </c:pt>
                <c:pt idx="469">
                  <c:v>-74</c:v>
                </c:pt>
                <c:pt idx="470">
                  <c:v>-36</c:v>
                </c:pt>
                <c:pt idx="471">
                  <c:v>-24</c:v>
                </c:pt>
                <c:pt idx="472">
                  <c:v>-22</c:v>
                </c:pt>
                <c:pt idx="473">
                  <c:v>-76</c:v>
                </c:pt>
                <c:pt idx="474">
                  <c:v>-77</c:v>
                </c:pt>
                <c:pt idx="475">
                  <c:v>-76</c:v>
                </c:pt>
                <c:pt idx="476">
                  <c:v>-29</c:v>
                </c:pt>
                <c:pt idx="477">
                  <c:v>-29</c:v>
                </c:pt>
                <c:pt idx="478">
                  <c:v>-16</c:v>
                </c:pt>
                <c:pt idx="479">
                  <c:v>-17</c:v>
                </c:pt>
                <c:pt idx="480">
                  <c:v>-24</c:v>
                </c:pt>
                <c:pt idx="481">
                  <c:v>-26</c:v>
                </c:pt>
                <c:pt idx="482">
                  <c:v>-26</c:v>
                </c:pt>
                <c:pt idx="483">
                  <c:v>-28</c:v>
                </c:pt>
                <c:pt idx="484">
                  <c:v>-25</c:v>
                </c:pt>
                <c:pt idx="485">
                  <c:v>-16</c:v>
                </c:pt>
                <c:pt idx="486">
                  <c:v>-15</c:v>
                </c:pt>
                <c:pt idx="487">
                  <c:v>-24</c:v>
                </c:pt>
                <c:pt idx="488">
                  <c:v>-25</c:v>
                </c:pt>
                <c:pt idx="489">
                  <c:v>-26</c:v>
                </c:pt>
                <c:pt idx="490">
                  <c:v>-25</c:v>
                </c:pt>
                <c:pt idx="491">
                  <c:v>-25</c:v>
                </c:pt>
                <c:pt idx="492">
                  <c:v>-15</c:v>
                </c:pt>
                <c:pt idx="493">
                  <c:v>-12</c:v>
                </c:pt>
                <c:pt idx="494">
                  <c:v>-22</c:v>
                </c:pt>
                <c:pt idx="495">
                  <c:v>-23</c:v>
                </c:pt>
                <c:pt idx="496">
                  <c:v>-24</c:v>
                </c:pt>
                <c:pt idx="497">
                  <c:v>-25</c:v>
                </c:pt>
                <c:pt idx="498">
                  <c:v>-22</c:v>
                </c:pt>
                <c:pt idx="499">
                  <c:v>-13</c:v>
                </c:pt>
                <c:pt idx="500">
                  <c:v>-10</c:v>
                </c:pt>
                <c:pt idx="501">
                  <c:v>-19</c:v>
                </c:pt>
                <c:pt idx="502">
                  <c:v>-21</c:v>
                </c:pt>
                <c:pt idx="503">
                  <c:v>-22</c:v>
                </c:pt>
                <c:pt idx="504">
                  <c:v>-22</c:v>
                </c:pt>
                <c:pt idx="505">
                  <c:v>-25</c:v>
                </c:pt>
                <c:pt idx="506">
                  <c:v>-12</c:v>
                </c:pt>
                <c:pt idx="507">
                  <c:v>-11</c:v>
                </c:pt>
                <c:pt idx="508">
                  <c:v>-20</c:v>
                </c:pt>
                <c:pt idx="509">
                  <c:v>-21</c:v>
                </c:pt>
                <c:pt idx="510">
                  <c:v>-22</c:v>
                </c:pt>
                <c:pt idx="511">
                  <c:v>-22</c:v>
                </c:pt>
                <c:pt idx="512">
                  <c:v>-22</c:v>
                </c:pt>
                <c:pt idx="513">
                  <c:v>-13</c:v>
                </c:pt>
                <c:pt idx="514">
                  <c:v>-10</c:v>
                </c:pt>
                <c:pt idx="515">
                  <c:v>-21</c:v>
                </c:pt>
                <c:pt idx="516">
                  <c:v>-21</c:v>
                </c:pt>
                <c:pt idx="517">
                  <c:v>-23</c:v>
                </c:pt>
                <c:pt idx="518">
                  <c:v>-22</c:v>
                </c:pt>
                <c:pt idx="519">
                  <c:v>-22</c:v>
                </c:pt>
                <c:pt idx="520">
                  <c:v>-14</c:v>
                </c:pt>
                <c:pt idx="521">
                  <c:v>-9</c:v>
                </c:pt>
                <c:pt idx="522">
                  <c:v>-19</c:v>
                </c:pt>
                <c:pt idx="523">
                  <c:v>-20</c:v>
                </c:pt>
                <c:pt idx="524">
                  <c:v>-21</c:v>
                </c:pt>
                <c:pt idx="525">
                  <c:v>-21</c:v>
                </c:pt>
                <c:pt idx="526">
                  <c:v>-21</c:v>
                </c:pt>
                <c:pt idx="527">
                  <c:v>-12</c:v>
                </c:pt>
                <c:pt idx="528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44-46A9-B9A1-B28D3424CB2B}"/>
            </c:ext>
          </c:extLst>
        </c:ser>
        <c:ser>
          <c:idx val="5"/>
          <c:order val="5"/>
          <c:tx>
            <c:strRef>
              <c:f>Sheet1!$BL$1</c:f>
              <c:strCache>
                <c:ptCount val="1"/>
                <c:pt idx="0">
                  <c:v>住宅の移動基準比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Sheet1!$BL$2:$BL$530</c:f>
              <c:numCache>
                <c:formatCode>General</c:formatCode>
                <c:ptCount val="5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3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0</c:v>
                </c:pt>
                <c:pt idx="39">
                  <c:v>19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4</c:v>
                </c:pt>
                <c:pt idx="46">
                  <c:v>6</c:v>
                </c:pt>
                <c:pt idx="47">
                  <c:v>5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6</c:v>
                </c:pt>
                <c:pt idx="52">
                  <c:v>7</c:v>
                </c:pt>
                <c:pt idx="53">
                  <c:v>5</c:v>
                </c:pt>
                <c:pt idx="54">
                  <c:v>8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9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4</c:v>
                </c:pt>
                <c:pt idx="64">
                  <c:v>22</c:v>
                </c:pt>
                <c:pt idx="65">
                  <c:v>4</c:v>
                </c:pt>
                <c:pt idx="66">
                  <c:v>2</c:v>
                </c:pt>
                <c:pt idx="67">
                  <c:v>5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10</c:v>
                </c:pt>
                <c:pt idx="72">
                  <c:v>13</c:v>
                </c:pt>
                <c:pt idx="73">
                  <c:v>14</c:v>
                </c:pt>
                <c:pt idx="74">
                  <c:v>10</c:v>
                </c:pt>
                <c:pt idx="75">
                  <c:v>10</c:v>
                </c:pt>
                <c:pt idx="76">
                  <c:v>13</c:v>
                </c:pt>
                <c:pt idx="77">
                  <c:v>12</c:v>
                </c:pt>
                <c:pt idx="78">
                  <c:v>14</c:v>
                </c:pt>
                <c:pt idx="79">
                  <c:v>13</c:v>
                </c:pt>
                <c:pt idx="80">
                  <c:v>12</c:v>
                </c:pt>
                <c:pt idx="81">
                  <c:v>12</c:v>
                </c:pt>
                <c:pt idx="82">
                  <c:v>15</c:v>
                </c:pt>
                <c:pt idx="83">
                  <c:v>18</c:v>
                </c:pt>
                <c:pt idx="84">
                  <c:v>21</c:v>
                </c:pt>
                <c:pt idx="85">
                  <c:v>23</c:v>
                </c:pt>
                <c:pt idx="86">
                  <c:v>17</c:v>
                </c:pt>
                <c:pt idx="87">
                  <c:v>15</c:v>
                </c:pt>
                <c:pt idx="88">
                  <c:v>25</c:v>
                </c:pt>
                <c:pt idx="89">
                  <c:v>23</c:v>
                </c:pt>
                <c:pt idx="90">
                  <c:v>23</c:v>
                </c:pt>
                <c:pt idx="91">
                  <c:v>24</c:v>
                </c:pt>
                <c:pt idx="92">
                  <c:v>26</c:v>
                </c:pt>
                <c:pt idx="93">
                  <c:v>22</c:v>
                </c:pt>
                <c:pt idx="94">
                  <c:v>13</c:v>
                </c:pt>
                <c:pt idx="95">
                  <c:v>25</c:v>
                </c:pt>
                <c:pt idx="96">
                  <c:v>24</c:v>
                </c:pt>
                <c:pt idx="97">
                  <c:v>25</c:v>
                </c:pt>
                <c:pt idx="98">
                  <c:v>25</c:v>
                </c:pt>
                <c:pt idx="99">
                  <c:v>27</c:v>
                </c:pt>
                <c:pt idx="100">
                  <c:v>18</c:v>
                </c:pt>
                <c:pt idx="101">
                  <c:v>15</c:v>
                </c:pt>
                <c:pt idx="102">
                  <c:v>25</c:v>
                </c:pt>
                <c:pt idx="103">
                  <c:v>24</c:v>
                </c:pt>
                <c:pt idx="104">
                  <c:v>32</c:v>
                </c:pt>
                <c:pt idx="105">
                  <c:v>26</c:v>
                </c:pt>
                <c:pt idx="106">
                  <c:v>28</c:v>
                </c:pt>
                <c:pt idx="107">
                  <c:v>19</c:v>
                </c:pt>
                <c:pt idx="108">
                  <c:v>15</c:v>
                </c:pt>
                <c:pt idx="109">
                  <c:v>36</c:v>
                </c:pt>
                <c:pt idx="110">
                  <c:v>36</c:v>
                </c:pt>
                <c:pt idx="111">
                  <c:v>37</c:v>
                </c:pt>
                <c:pt idx="112">
                  <c:v>22</c:v>
                </c:pt>
                <c:pt idx="113">
                  <c:v>25</c:v>
                </c:pt>
                <c:pt idx="114">
                  <c:v>17</c:v>
                </c:pt>
                <c:pt idx="115">
                  <c:v>14</c:v>
                </c:pt>
                <c:pt idx="116">
                  <c:v>21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25</c:v>
                </c:pt>
                <c:pt idx="121">
                  <c:v>19</c:v>
                </c:pt>
                <c:pt idx="122">
                  <c:v>12</c:v>
                </c:pt>
                <c:pt idx="123">
                  <c:v>22</c:v>
                </c:pt>
                <c:pt idx="124">
                  <c:v>25</c:v>
                </c:pt>
                <c:pt idx="125">
                  <c:v>23</c:v>
                </c:pt>
                <c:pt idx="126">
                  <c:v>24</c:v>
                </c:pt>
                <c:pt idx="127">
                  <c:v>25</c:v>
                </c:pt>
                <c:pt idx="128">
                  <c:v>16</c:v>
                </c:pt>
                <c:pt idx="129">
                  <c:v>12</c:v>
                </c:pt>
                <c:pt idx="130">
                  <c:v>20</c:v>
                </c:pt>
                <c:pt idx="131">
                  <c:v>21</c:v>
                </c:pt>
                <c:pt idx="132">
                  <c:v>19</c:v>
                </c:pt>
                <c:pt idx="133">
                  <c:v>20</c:v>
                </c:pt>
                <c:pt idx="134">
                  <c:v>20</c:v>
                </c:pt>
                <c:pt idx="135">
                  <c:v>12</c:v>
                </c:pt>
                <c:pt idx="136">
                  <c:v>10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16</c:v>
                </c:pt>
                <c:pt idx="141">
                  <c:v>17</c:v>
                </c:pt>
                <c:pt idx="142">
                  <c:v>11</c:v>
                </c:pt>
                <c:pt idx="143">
                  <c:v>8</c:v>
                </c:pt>
                <c:pt idx="144">
                  <c:v>14</c:v>
                </c:pt>
                <c:pt idx="145">
                  <c:v>15</c:v>
                </c:pt>
                <c:pt idx="146">
                  <c:v>14</c:v>
                </c:pt>
                <c:pt idx="147">
                  <c:v>16</c:v>
                </c:pt>
                <c:pt idx="148">
                  <c:v>16</c:v>
                </c:pt>
                <c:pt idx="149">
                  <c:v>13</c:v>
                </c:pt>
                <c:pt idx="150">
                  <c:v>9</c:v>
                </c:pt>
                <c:pt idx="151">
                  <c:v>12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16</c:v>
                </c:pt>
                <c:pt idx="156">
                  <c:v>6</c:v>
                </c:pt>
                <c:pt idx="157">
                  <c:v>6</c:v>
                </c:pt>
                <c:pt idx="158">
                  <c:v>13</c:v>
                </c:pt>
                <c:pt idx="159">
                  <c:v>12</c:v>
                </c:pt>
                <c:pt idx="160">
                  <c:v>12</c:v>
                </c:pt>
                <c:pt idx="161">
                  <c:v>13</c:v>
                </c:pt>
                <c:pt idx="162">
                  <c:v>13</c:v>
                </c:pt>
                <c:pt idx="163">
                  <c:v>7</c:v>
                </c:pt>
                <c:pt idx="164">
                  <c:v>8</c:v>
                </c:pt>
                <c:pt idx="165">
                  <c:v>10</c:v>
                </c:pt>
                <c:pt idx="166">
                  <c:v>13</c:v>
                </c:pt>
                <c:pt idx="167">
                  <c:v>12</c:v>
                </c:pt>
                <c:pt idx="168">
                  <c:v>11</c:v>
                </c:pt>
                <c:pt idx="169">
                  <c:v>13</c:v>
                </c:pt>
                <c:pt idx="170">
                  <c:v>9</c:v>
                </c:pt>
                <c:pt idx="171">
                  <c:v>7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13</c:v>
                </c:pt>
                <c:pt idx="176">
                  <c:v>13</c:v>
                </c:pt>
                <c:pt idx="177">
                  <c:v>8</c:v>
                </c:pt>
                <c:pt idx="178">
                  <c:v>6</c:v>
                </c:pt>
                <c:pt idx="179">
                  <c:v>11</c:v>
                </c:pt>
                <c:pt idx="180">
                  <c:v>13</c:v>
                </c:pt>
                <c:pt idx="181">
                  <c:v>12</c:v>
                </c:pt>
                <c:pt idx="182">
                  <c:v>12</c:v>
                </c:pt>
                <c:pt idx="183">
                  <c:v>15</c:v>
                </c:pt>
                <c:pt idx="184">
                  <c:v>10</c:v>
                </c:pt>
                <c:pt idx="185">
                  <c:v>7</c:v>
                </c:pt>
                <c:pt idx="186">
                  <c:v>11</c:v>
                </c:pt>
                <c:pt idx="187">
                  <c:v>11</c:v>
                </c:pt>
                <c:pt idx="188">
                  <c:v>10</c:v>
                </c:pt>
                <c:pt idx="189">
                  <c:v>27</c:v>
                </c:pt>
                <c:pt idx="190">
                  <c:v>27</c:v>
                </c:pt>
                <c:pt idx="191">
                  <c:v>10</c:v>
                </c:pt>
                <c:pt idx="192">
                  <c:v>7</c:v>
                </c:pt>
                <c:pt idx="193">
                  <c:v>11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13</c:v>
                </c:pt>
                <c:pt idx="198">
                  <c:v>8</c:v>
                </c:pt>
                <c:pt idx="199">
                  <c:v>7</c:v>
                </c:pt>
                <c:pt idx="200">
                  <c:v>11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13</c:v>
                </c:pt>
                <c:pt idx="205">
                  <c:v>8</c:v>
                </c:pt>
                <c:pt idx="206">
                  <c:v>5</c:v>
                </c:pt>
                <c:pt idx="207">
                  <c:v>25</c:v>
                </c:pt>
                <c:pt idx="208">
                  <c:v>16</c:v>
                </c:pt>
                <c:pt idx="209">
                  <c:v>17</c:v>
                </c:pt>
                <c:pt idx="210">
                  <c:v>19</c:v>
                </c:pt>
                <c:pt idx="211">
                  <c:v>21</c:v>
                </c:pt>
                <c:pt idx="212">
                  <c:v>10</c:v>
                </c:pt>
                <c:pt idx="213">
                  <c:v>7</c:v>
                </c:pt>
                <c:pt idx="214">
                  <c:v>13</c:v>
                </c:pt>
                <c:pt idx="215">
                  <c:v>13</c:v>
                </c:pt>
                <c:pt idx="216">
                  <c:v>12</c:v>
                </c:pt>
                <c:pt idx="217">
                  <c:v>13</c:v>
                </c:pt>
                <c:pt idx="218">
                  <c:v>14</c:v>
                </c:pt>
                <c:pt idx="219">
                  <c:v>8</c:v>
                </c:pt>
                <c:pt idx="220">
                  <c:v>7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13</c:v>
                </c:pt>
                <c:pt idx="226">
                  <c:v>7</c:v>
                </c:pt>
                <c:pt idx="227">
                  <c:v>6</c:v>
                </c:pt>
                <c:pt idx="228">
                  <c:v>11</c:v>
                </c:pt>
                <c:pt idx="229">
                  <c:v>11</c:v>
                </c:pt>
                <c:pt idx="230">
                  <c:v>12</c:v>
                </c:pt>
                <c:pt idx="231">
                  <c:v>12</c:v>
                </c:pt>
                <c:pt idx="232">
                  <c:v>13</c:v>
                </c:pt>
                <c:pt idx="233">
                  <c:v>8</c:v>
                </c:pt>
                <c:pt idx="234">
                  <c:v>8</c:v>
                </c:pt>
                <c:pt idx="235">
                  <c:v>12</c:v>
                </c:pt>
                <c:pt idx="236">
                  <c:v>11</c:v>
                </c:pt>
                <c:pt idx="237">
                  <c:v>11</c:v>
                </c:pt>
                <c:pt idx="238">
                  <c:v>10</c:v>
                </c:pt>
                <c:pt idx="239">
                  <c:v>11</c:v>
                </c:pt>
                <c:pt idx="240">
                  <c:v>9</c:v>
                </c:pt>
                <c:pt idx="241">
                  <c:v>5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4</c:v>
                </c:pt>
                <c:pt idx="248">
                  <c:v>3</c:v>
                </c:pt>
                <c:pt idx="249">
                  <c:v>19</c:v>
                </c:pt>
                <c:pt idx="250">
                  <c:v>22</c:v>
                </c:pt>
                <c:pt idx="251">
                  <c:v>10</c:v>
                </c:pt>
                <c:pt idx="252">
                  <c:v>13</c:v>
                </c:pt>
                <c:pt idx="253">
                  <c:v>12</c:v>
                </c:pt>
                <c:pt idx="254">
                  <c:v>7</c:v>
                </c:pt>
                <c:pt idx="255">
                  <c:v>5</c:v>
                </c:pt>
                <c:pt idx="256">
                  <c:v>8</c:v>
                </c:pt>
                <c:pt idx="257">
                  <c:v>9</c:v>
                </c:pt>
                <c:pt idx="258">
                  <c:v>8</c:v>
                </c:pt>
                <c:pt idx="259">
                  <c:v>10</c:v>
                </c:pt>
                <c:pt idx="260">
                  <c:v>10</c:v>
                </c:pt>
                <c:pt idx="261">
                  <c:v>5</c:v>
                </c:pt>
                <c:pt idx="262">
                  <c:v>4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12</c:v>
                </c:pt>
                <c:pt idx="267">
                  <c:v>13</c:v>
                </c:pt>
                <c:pt idx="268">
                  <c:v>12</c:v>
                </c:pt>
                <c:pt idx="269">
                  <c:v>5</c:v>
                </c:pt>
                <c:pt idx="270">
                  <c:v>8</c:v>
                </c:pt>
                <c:pt idx="271">
                  <c:v>9</c:v>
                </c:pt>
                <c:pt idx="272">
                  <c:v>9</c:v>
                </c:pt>
                <c:pt idx="273">
                  <c:v>10</c:v>
                </c:pt>
                <c:pt idx="274">
                  <c:v>10</c:v>
                </c:pt>
                <c:pt idx="275">
                  <c:v>8</c:v>
                </c:pt>
                <c:pt idx="276">
                  <c:v>3</c:v>
                </c:pt>
                <c:pt idx="277">
                  <c:v>10</c:v>
                </c:pt>
                <c:pt idx="278">
                  <c:v>8</c:v>
                </c:pt>
                <c:pt idx="279">
                  <c:v>8</c:v>
                </c:pt>
                <c:pt idx="280">
                  <c:v>9</c:v>
                </c:pt>
                <c:pt idx="281">
                  <c:v>11</c:v>
                </c:pt>
                <c:pt idx="282">
                  <c:v>3</c:v>
                </c:pt>
                <c:pt idx="283">
                  <c:v>2</c:v>
                </c:pt>
                <c:pt idx="284">
                  <c:v>7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9</c:v>
                </c:pt>
                <c:pt idx="289">
                  <c:v>4</c:v>
                </c:pt>
                <c:pt idx="290">
                  <c:v>3</c:v>
                </c:pt>
                <c:pt idx="291">
                  <c:v>8</c:v>
                </c:pt>
                <c:pt idx="292">
                  <c:v>23</c:v>
                </c:pt>
                <c:pt idx="293">
                  <c:v>7</c:v>
                </c:pt>
                <c:pt idx="294">
                  <c:v>8</c:v>
                </c:pt>
                <c:pt idx="295">
                  <c:v>9</c:v>
                </c:pt>
                <c:pt idx="296">
                  <c:v>5</c:v>
                </c:pt>
                <c:pt idx="297">
                  <c:v>3</c:v>
                </c:pt>
                <c:pt idx="298">
                  <c:v>8</c:v>
                </c:pt>
                <c:pt idx="299">
                  <c:v>9</c:v>
                </c:pt>
                <c:pt idx="300">
                  <c:v>8</c:v>
                </c:pt>
                <c:pt idx="301">
                  <c:v>9</c:v>
                </c:pt>
                <c:pt idx="302">
                  <c:v>10</c:v>
                </c:pt>
                <c:pt idx="303">
                  <c:v>4</c:v>
                </c:pt>
                <c:pt idx="304">
                  <c:v>3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9</c:v>
                </c:pt>
                <c:pt idx="309">
                  <c:v>10</c:v>
                </c:pt>
                <c:pt idx="310">
                  <c:v>4</c:v>
                </c:pt>
                <c:pt idx="311">
                  <c:v>2</c:v>
                </c:pt>
                <c:pt idx="312">
                  <c:v>22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10</c:v>
                </c:pt>
                <c:pt idx="317">
                  <c:v>5</c:v>
                </c:pt>
                <c:pt idx="318">
                  <c:v>5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10</c:v>
                </c:pt>
                <c:pt idx="323">
                  <c:v>11</c:v>
                </c:pt>
                <c:pt idx="324">
                  <c:v>7</c:v>
                </c:pt>
                <c:pt idx="325">
                  <c:v>4</c:v>
                </c:pt>
                <c:pt idx="326">
                  <c:v>9</c:v>
                </c:pt>
                <c:pt idx="327">
                  <c:v>9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6</c:v>
                </c:pt>
                <c:pt idx="332">
                  <c:v>4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10</c:v>
                </c:pt>
                <c:pt idx="337">
                  <c:v>11</c:v>
                </c:pt>
                <c:pt idx="338">
                  <c:v>6</c:v>
                </c:pt>
                <c:pt idx="339">
                  <c:v>5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10</c:v>
                </c:pt>
                <c:pt idx="344">
                  <c:v>11</c:v>
                </c:pt>
                <c:pt idx="345">
                  <c:v>7</c:v>
                </c:pt>
                <c:pt idx="346">
                  <c:v>5</c:v>
                </c:pt>
                <c:pt idx="347">
                  <c:v>13</c:v>
                </c:pt>
                <c:pt idx="348">
                  <c:v>21</c:v>
                </c:pt>
                <c:pt idx="349">
                  <c:v>25</c:v>
                </c:pt>
                <c:pt idx="350">
                  <c:v>31</c:v>
                </c:pt>
                <c:pt idx="351">
                  <c:v>37</c:v>
                </c:pt>
                <c:pt idx="352">
                  <c:v>15</c:v>
                </c:pt>
                <c:pt idx="353">
                  <c:v>9</c:v>
                </c:pt>
                <c:pt idx="354">
                  <c:v>19</c:v>
                </c:pt>
                <c:pt idx="355">
                  <c:v>14</c:v>
                </c:pt>
                <c:pt idx="356">
                  <c:v>13</c:v>
                </c:pt>
                <c:pt idx="357">
                  <c:v>14</c:v>
                </c:pt>
                <c:pt idx="358">
                  <c:v>16</c:v>
                </c:pt>
                <c:pt idx="359">
                  <c:v>11</c:v>
                </c:pt>
                <c:pt idx="360">
                  <c:v>9</c:v>
                </c:pt>
                <c:pt idx="361">
                  <c:v>29</c:v>
                </c:pt>
                <c:pt idx="362">
                  <c:v>16</c:v>
                </c:pt>
                <c:pt idx="363">
                  <c:v>14</c:v>
                </c:pt>
                <c:pt idx="364">
                  <c:v>15</c:v>
                </c:pt>
                <c:pt idx="365">
                  <c:v>16</c:v>
                </c:pt>
                <c:pt idx="366">
                  <c:v>10</c:v>
                </c:pt>
                <c:pt idx="367">
                  <c:v>9</c:v>
                </c:pt>
                <c:pt idx="368">
                  <c:v>14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16</c:v>
                </c:pt>
                <c:pt idx="373">
                  <c:v>13</c:v>
                </c:pt>
                <c:pt idx="374">
                  <c:v>12</c:v>
                </c:pt>
                <c:pt idx="375">
                  <c:v>13</c:v>
                </c:pt>
                <c:pt idx="376">
                  <c:v>15</c:v>
                </c:pt>
                <c:pt idx="377">
                  <c:v>15</c:v>
                </c:pt>
                <c:pt idx="378">
                  <c:v>16</c:v>
                </c:pt>
                <c:pt idx="379">
                  <c:v>16</c:v>
                </c:pt>
                <c:pt idx="380">
                  <c:v>9</c:v>
                </c:pt>
                <c:pt idx="381">
                  <c:v>8</c:v>
                </c:pt>
                <c:pt idx="382">
                  <c:v>13</c:v>
                </c:pt>
                <c:pt idx="383">
                  <c:v>15</c:v>
                </c:pt>
                <c:pt idx="384">
                  <c:v>14</c:v>
                </c:pt>
                <c:pt idx="385">
                  <c:v>15</c:v>
                </c:pt>
                <c:pt idx="386">
                  <c:v>16</c:v>
                </c:pt>
                <c:pt idx="387">
                  <c:v>9</c:v>
                </c:pt>
                <c:pt idx="388">
                  <c:v>7</c:v>
                </c:pt>
                <c:pt idx="389">
                  <c:v>13</c:v>
                </c:pt>
                <c:pt idx="390">
                  <c:v>14</c:v>
                </c:pt>
                <c:pt idx="391">
                  <c:v>12</c:v>
                </c:pt>
                <c:pt idx="392">
                  <c:v>27</c:v>
                </c:pt>
                <c:pt idx="393">
                  <c:v>15</c:v>
                </c:pt>
                <c:pt idx="394">
                  <c:v>9</c:v>
                </c:pt>
                <c:pt idx="395">
                  <c:v>7</c:v>
                </c:pt>
                <c:pt idx="396">
                  <c:v>15</c:v>
                </c:pt>
                <c:pt idx="397">
                  <c:v>13</c:v>
                </c:pt>
                <c:pt idx="398">
                  <c:v>13</c:v>
                </c:pt>
                <c:pt idx="399">
                  <c:v>14</c:v>
                </c:pt>
                <c:pt idx="400">
                  <c:v>14</c:v>
                </c:pt>
                <c:pt idx="401">
                  <c:v>8</c:v>
                </c:pt>
                <c:pt idx="402">
                  <c:v>6</c:v>
                </c:pt>
                <c:pt idx="403">
                  <c:v>11</c:v>
                </c:pt>
                <c:pt idx="404">
                  <c:v>26</c:v>
                </c:pt>
                <c:pt idx="405">
                  <c:v>12</c:v>
                </c:pt>
                <c:pt idx="406">
                  <c:v>12</c:v>
                </c:pt>
                <c:pt idx="407">
                  <c:v>14</c:v>
                </c:pt>
                <c:pt idx="408">
                  <c:v>8</c:v>
                </c:pt>
                <c:pt idx="409">
                  <c:v>6</c:v>
                </c:pt>
                <c:pt idx="410">
                  <c:v>11</c:v>
                </c:pt>
                <c:pt idx="411">
                  <c:v>15</c:v>
                </c:pt>
                <c:pt idx="412">
                  <c:v>12</c:v>
                </c:pt>
                <c:pt idx="413">
                  <c:v>13</c:v>
                </c:pt>
                <c:pt idx="414">
                  <c:v>15</c:v>
                </c:pt>
                <c:pt idx="415">
                  <c:v>8</c:v>
                </c:pt>
                <c:pt idx="416">
                  <c:v>7</c:v>
                </c:pt>
                <c:pt idx="417">
                  <c:v>13</c:v>
                </c:pt>
                <c:pt idx="418">
                  <c:v>12</c:v>
                </c:pt>
                <c:pt idx="419">
                  <c:v>12</c:v>
                </c:pt>
                <c:pt idx="420">
                  <c:v>12</c:v>
                </c:pt>
                <c:pt idx="421">
                  <c:v>14</c:v>
                </c:pt>
                <c:pt idx="422">
                  <c:v>11</c:v>
                </c:pt>
                <c:pt idx="423">
                  <c:v>4</c:v>
                </c:pt>
                <c:pt idx="424">
                  <c:v>11</c:v>
                </c:pt>
                <c:pt idx="425">
                  <c:v>12</c:v>
                </c:pt>
                <c:pt idx="426">
                  <c:v>11</c:v>
                </c:pt>
                <c:pt idx="427">
                  <c:v>12</c:v>
                </c:pt>
                <c:pt idx="428">
                  <c:v>13</c:v>
                </c:pt>
                <c:pt idx="429">
                  <c:v>7</c:v>
                </c:pt>
                <c:pt idx="430">
                  <c:v>9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11</c:v>
                </c:pt>
                <c:pt idx="435">
                  <c:v>11</c:v>
                </c:pt>
                <c:pt idx="436">
                  <c:v>4</c:v>
                </c:pt>
                <c:pt idx="437">
                  <c:v>5</c:v>
                </c:pt>
                <c:pt idx="438">
                  <c:v>10</c:v>
                </c:pt>
                <c:pt idx="439">
                  <c:v>10</c:v>
                </c:pt>
                <c:pt idx="440">
                  <c:v>9</c:v>
                </c:pt>
                <c:pt idx="441">
                  <c:v>10</c:v>
                </c:pt>
                <c:pt idx="442">
                  <c:v>12</c:v>
                </c:pt>
                <c:pt idx="443">
                  <c:v>5</c:v>
                </c:pt>
                <c:pt idx="444">
                  <c:v>5</c:v>
                </c:pt>
                <c:pt idx="445">
                  <c:v>11</c:v>
                </c:pt>
                <c:pt idx="446">
                  <c:v>11</c:v>
                </c:pt>
                <c:pt idx="447">
                  <c:v>10</c:v>
                </c:pt>
                <c:pt idx="448">
                  <c:v>11</c:v>
                </c:pt>
                <c:pt idx="449">
                  <c:v>12</c:v>
                </c:pt>
                <c:pt idx="450">
                  <c:v>6</c:v>
                </c:pt>
                <c:pt idx="451">
                  <c:v>4</c:v>
                </c:pt>
                <c:pt idx="452">
                  <c:v>10</c:v>
                </c:pt>
                <c:pt idx="453">
                  <c:v>12</c:v>
                </c:pt>
                <c:pt idx="454">
                  <c:v>12</c:v>
                </c:pt>
                <c:pt idx="455">
                  <c:v>10</c:v>
                </c:pt>
                <c:pt idx="456">
                  <c:v>12</c:v>
                </c:pt>
                <c:pt idx="457">
                  <c:v>9</c:v>
                </c:pt>
                <c:pt idx="458">
                  <c:v>5</c:v>
                </c:pt>
                <c:pt idx="459">
                  <c:v>9</c:v>
                </c:pt>
                <c:pt idx="460">
                  <c:v>10</c:v>
                </c:pt>
                <c:pt idx="461">
                  <c:v>10</c:v>
                </c:pt>
                <c:pt idx="462">
                  <c:v>11</c:v>
                </c:pt>
                <c:pt idx="463">
                  <c:v>11</c:v>
                </c:pt>
                <c:pt idx="464">
                  <c:v>5</c:v>
                </c:pt>
                <c:pt idx="465">
                  <c:v>7</c:v>
                </c:pt>
                <c:pt idx="466">
                  <c:v>11</c:v>
                </c:pt>
                <c:pt idx="467">
                  <c:v>12</c:v>
                </c:pt>
                <c:pt idx="468">
                  <c:v>11</c:v>
                </c:pt>
                <c:pt idx="469">
                  <c:v>31</c:v>
                </c:pt>
                <c:pt idx="470">
                  <c:v>16</c:v>
                </c:pt>
                <c:pt idx="471">
                  <c:v>10</c:v>
                </c:pt>
                <c:pt idx="472">
                  <c:v>7</c:v>
                </c:pt>
                <c:pt idx="473">
                  <c:v>25</c:v>
                </c:pt>
                <c:pt idx="474">
                  <c:v>26</c:v>
                </c:pt>
                <c:pt idx="475">
                  <c:v>29</c:v>
                </c:pt>
                <c:pt idx="476">
                  <c:v>14</c:v>
                </c:pt>
                <c:pt idx="477">
                  <c:v>17</c:v>
                </c:pt>
                <c:pt idx="478">
                  <c:v>10</c:v>
                </c:pt>
                <c:pt idx="479">
                  <c:v>8</c:v>
                </c:pt>
                <c:pt idx="480">
                  <c:v>12</c:v>
                </c:pt>
                <c:pt idx="481">
                  <c:v>14</c:v>
                </c:pt>
                <c:pt idx="482">
                  <c:v>13</c:v>
                </c:pt>
                <c:pt idx="483">
                  <c:v>15</c:v>
                </c:pt>
                <c:pt idx="484">
                  <c:v>14</c:v>
                </c:pt>
                <c:pt idx="485">
                  <c:v>9</c:v>
                </c:pt>
                <c:pt idx="486">
                  <c:v>9</c:v>
                </c:pt>
                <c:pt idx="487">
                  <c:v>13</c:v>
                </c:pt>
                <c:pt idx="488">
                  <c:v>14</c:v>
                </c:pt>
                <c:pt idx="489">
                  <c:v>14</c:v>
                </c:pt>
                <c:pt idx="490">
                  <c:v>14</c:v>
                </c:pt>
                <c:pt idx="491">
                  <c:v>16</c:v>
                </c:pt>
                <c:pt idx="492">
                  <c:v>9</c:v>
                </c:pt>
                <c:pt idx="493">
                  <c:v>6</c:v>
                </c:pt>
                <c:pt idx="494">
                  <c:v>12</c:v>
                </c:pt>
                <c:pt idx="495">
                  <c:v>12</c:v>
                </c:pt>
                <c:pt idx="496">
                  <c:v>12</c:v>
                </c:pt>
                <c:pt idx="497">
                  <c:v>16</c:v>
                </c:pt>
                <c:pt idx="498">
                  <c:v>13</c:v>
                </c:pt>
                <c:pt idx="499">
                  <c:v>8</c:v>
                </c:pt>
                <c:pt idx="500">
                  <c:v>6</c:v>
                </c:pt>
                <c:pt idx="501">
                  <c:v>11</c:v>
                </c:pt>
                <c:pt idx="502">
                  <c:v>12</c:v>
                </c:pt>
                <c:pt idx="503">
                  <c:v>12</c:v>
                </c:pt>
                <c:pt idx="504">
                  <c:v>13</c:v>
                </c:pt>
                <c:pt idx="505">
                  <c:v>17</c:v>
                </c:pt>
                <c:pt idx="506">
                  <c:v>7</c:v>
                </c:pt>
                <c:pt idx="507">
                  <c:v>7</c:v>
                </c:pt>
                <c:pt idx="508">
                  <c:v>11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13</c:v>
                </c:pt>
                <c:pt idx="513">
                  <c:v>7</c:v>
                </c:pt>
                <c:pt idx="514">
                  <c:v>6</c:v>
                </c:pt>
                <c:pt idx="515">
                  <c:v>12</c:v>
                </c:pt>
                <c:pt idx="516">
                  <c:v>12</c:v>
                </c:pt>
                <c:pt idx="517">
                  <c:v>13</c:v>
                </c:pt>
                <c:pt idx="518">
                  <c:v>12</c:v>
                </c:pt>
                <c:pt idx="519">
                  <c:v>13</c:v>
                </c:pt>
                <c:pt idx="520">
                  <c:v>10</c:v>
                </c:pt>
                <c:pt idx="521">
                  <c:v>5</c:v>
                </c:pt>
                <c:pt idx="522">
                  <c:v>10</c:v>
                </c:pt>
                <c:pt idx="523">
                  <c:v>11</c:v>
                </c:pt>
                <c:pt idx="524">
                  <c:v>11</c:v>
                </c:pt>
                <c:pt idx="525">
                  <c:v>11</c:v>
                </c:pt>
                <c:pt idx="526">
                  <c:v>12</c:v>
                </c:pt>
                <c:pt idx="527">
                  <c:v>6</c:v>
                </c:pt>
                <c:pt idx="52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44-46A9-B9A1-B28D3424C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528032"/>
        <c:axId val="6155159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Sheet1!$BG$1</c15:sqref>
                        </c15:formulaRef>
                      </c:ext>
                    </c:extLst>
                    <c:strCache>
                      <c:ptCount val="1"/>
                      <c:pt idx="0">
                        <c:v>小売娯楽の移動基準比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Sheet1!$BG$2:$BG$530</c15:sqref>
                        </c15:formulaRef>
                      </c:ext>
                    </c:extLst>
                    <c:numCache>
                      <c:formatCode>General</c:formatCode>
                      <c:ptCount val="52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-2</c:v>
                      </c:pt>
                      <c:pt idx="31">
                        <c:v>-13</c:v>
                      </c:pt>
                      <c:pt idx="32">
                        <c:v>-4</c:v>
                      </c:pt>
                      <c:pt idx="33">
                        <c:v>-2</c:v>
                      </c:pt>
                      <c:pt idx="34">
                        <c:v>-4</c:v>
                      </c:pt>
                      <c:pt idx="35">
                        <c:v>-4</c:v>
                      </c:pt>
                      <c:pt idx="36">
                        <c:v>-4</c:v>
                      </c:pt>
                      <c:pt idx="37">
                        <c:v>-9</c:v>
                      </c:pt>
                      <c:pt idx="38">
                        <c:v>-3</c:v>
                      </c:pt>
                      <c:pt idx="39">
                        <c:v>-5</c:v>
                      </c:pt>
                      <c:pt idx="40">
                        <c:v>-6</c:v>
                      </c:pt>
                      <c:pt idx="41">
                        <c:v>-11</c:v>
                      </c:pt>
                      <c:pt idx="42">
                        <c:v>-8</c:v>
                      </c:pt>
                      <c:pt idx="43">
                        <c:v>-9</c:v>
                      </c:pt>
                      <c:pt idx="44">
                        <c:v>-13</c:v>
                      </c:pt>
                      <c:pt idx="45">
                        <c:v>-15</c:v>
                      </c:pt>
                      <c:pt idx="46">
                        <c:v>-21</c:v>
                      </c:pt>
                      <c:pt idx="47">
                        <c:v>-8</c:v>
                      </c:pt>
                      <c:pt idx="48">
                        <c:v>-20</c:v>
                      </c:pt>
                      <c:pt idx="49">
                        <c:v>-14</c:v>
                      </c:pt>
                      <c:pt idx="50">
                        <c:v>-14</c:v>
                      </c:pt>
                      <c:pt idx="51">
                        <c:v>-18</c:v>
                      </c:pt>
                      <c:pt idx="52">
                        <c:v>-26</c:v>
                      </c:pt>
                      <c:pt idx="53">
                        <c:v>-13</c:v>
                      </c:pt>
                      <c:pt idx="54">
                        <c:v>-20</c:v>
                      </c:pt>
                      <c:pt idx="55">
                        <c:v>-9</c:v>
                      </c:pt>
                      <c:pt idx="56">
                        <c:v>-10</c:v>
                      </c:pt>
                      <c:pt idx="57">
                        <c:v>-10</c:v>
                      </c:pt>
                      <c:pt idx="58">
                        <c:v>-29</c:v>
                      </c:pt>
                      <c:pt idx="59">
                        <c:v>-10</c:v>
                      </c:pt>
                      <c:pt idx="60">
                        <c:v>-13</c:v>
                      </c:pt>
                      <c:pt idx="61">
                        <c:v>-9</c:v>
                      </c:pt>
                      <c:pt idx="62">
                        <c:v>-9</c:v>
                      </c:pt>
                      <c:pt idx="63">
                        <c:v>-3</c:v>
                      </c:pt>
                      <c:pt idx="64">
                        <c:v>-15</c:v>
                      </c:pt>
                      <c:pt idx="65">
                        <c:v>-13</c:v>
                      </c:pt>
                      <c:pt idx="66">
                        <c:v>-13</c:v>
                      </c:pt>
                      <c:pt idx="67">
                        <c:v>-13</c:v>
                      </c:pt>
                      <c:pt idx="68">
                        <c:v>-8</c:v>
                      </c:pt>
                      <c:pt idx="69">
                        <c:v>-6</c:v>
                      </c:pt>
                      <c:pt idx="70">
                        <c:v>-10</c:v>
                      </c:pt>
                      <c:pt idx="71">
                        <c:v>-20</c:v>
                      </c:pt>
                      <c:pt idx="72">
                        <c:v>-46</c:v>
                      </c:pt>
                      <c:pt idx="73">
                        <c:v>-63</c:v>
                      </c:pt>
                      <c:pt idx="74">
                        <c:v>-24</c:v>
                      </c:pt>
                      <c:pt idx="75">
                        <c:v>-23</c:v>
                      </c:pt>
                      <c:pt idx="76">
                        <c:v>-38</c:v>
                      </c:pt>
                      <c:pt idx="77">
                        <c:v>-28</c:v>
                      </c:pt>
                      <c:pt idx="78">
                        <c:v>-30</c:v>
                      </c:pt>
                      <c:pt idx="79">
                        <c:v>-42</c:v>
                      </c:pt>
                      <c:pt idx="80">
                        <c:v>-50</c:v>
                      </c:pt>
                      <c:pt idx="81">
                        <c:v>-29</c:v>
                      </c:pt>
                      <c:pt idx="82">
                        <c:v>-32</c:v>
                      </c:pt>
                      <c:pt idx="83">
                        <c:v>-45</c:v>
                      </c:pt>
                      <c:pt idx="84">
                        <c:v>-47</c:v>
                      </c:pt>
                      <c:pt idx="85">
                        <c:v>-48</c:v>
                      </c:pt>
                      <c:pt idx="86">
                        <c:v>-52</c:v>
                      </c:pt>
                      <c:pt idx="87">
                        <c:v>-59</c:v>
                      </c:pt>
                      <c:pt idx="88">
                        <c:v>-65</c:v>
                      </c:pt>
                      <c:pt idx="89">
                        <c:v>-47</c:v>
                      </c:pt>
                      <c:pt idx="90">
                        <c:v>-49</c:v>
                      </c:pt>
                      <c:pt idx="91">
                        <c:v>-52</c:v>
                      </c:pt>
                      <c:pt idx="92">
                        <c:v>-53</c:v>
                      </c:pt>
                      <c:pt idx="93">
                        <c:v>-72</c:v>
                      </c:pt>
                      <c:pt idx="94">
                        <c:v>-54</c:v>
                      </c:pt>
                      <c:pt idx="95">
                        <c:v>-63</c:v>
                      </c:pt>
                      <c:pt idx="96">
                        <c:v>-53</c:v>
                      </c:pt>
                      <c:pt idx="97">
                        <c:v>-57</c:v>
                      </c:pt>
                      <c:pt idx="98">
                        <c:v>-56</c:v>
                      </c:pt>
                      <c:pt idx="99">
                        <c:v>-57</c:v>
                      </c:pt>
                      <c:pt idx="100">
                        <c:v>-59</c:v>
                      </c:pt>
                      <c:pt idx="101">
                        <c:v>-61</c:v>
                      </c:pt>
                      <c:pt idx="102">
                        <c:v>-59</c:v>
                      </c:pt>
                      <c:pt idx="103">
                        <c:v>-53</c:v>
                      </c:pt>
                      <c:pt idx="104">
                        <c:v>-57</c:v>
                      </c:pt>
                      <c:pt idx="105">
                        <c:v>-54</c:v>
                      </c:pt>
                      <c:pt idx="106">
                        <c:v>-57</c:v>
                      </c:pt>
                      <c:pt idx="107">
                        <c:v>-61</c:v>
                      </c:pt>
                      <c:pt idx="108">
                        <c:v>-60</c:v>
                      </c:pt>
                      <c:pt idx="109">
                        <c:v>-60</c:v>
                      </c:pt>
                      <c:pt idx="110">
                        <c:v>-57</c:v>
                      </c:pt>
                      <c:pt idx="111">
                        <c:v>-68</c:v>
                      </c:pt>
                      <c:pt idx="112">
                        <c:v>-53</c:v>
                      </c:pt>
                      <c:pt idx="113">
                        <c:v>-55</c:v>
                      </c:pt>
                      <c:pt idx="114">
                        <c:v>-55</c:v>
                      </c:pt>
                      <c:pt idx="115">
                        <c:v>-55</c:v>
                      </c:pt>
                      <c:pt idx="116">
                        <c:v>-54</c:v>
                      </c:pt>
                      <c:pt idx="117">
                        <c:v>-53</c:v>
                      </c:pt>
                      <c:pt idx="118">
                        <c:v>-53</c:v>
                      </c:pt>
                      <c:pt idx="119">
                        <c:v>-53</c:v>
                      </c:pt>
                      <c:pt idx="120">
                        <c:v>-54</c:v>
                      </c:pt>
                      <c:pt idx="121">
                        <c:v>-64</c:v>
                      </c:pt>
                      <c:pt idx="122">
                        <c:v>-48</c:v>
                      </c:pt>
                      <c:pt idx="123">
                        <c:v>-55</c:v>
                      </c:pt>
                      <c:pt idx="124">
                        <c:v>-57</c:v>
                      </c:pt>
                      <c:pt idx="125">
                        <c:v>-52</c:v>
                      </c:pt>
                      <c:pt idx="126">
                        <c:v>-54</c:v>
                      </c:pt>
                      <c:pt idx="127">
                        <c:v>-53</c:v>
                      </c:pt>
                      <c:pt idx="128">
                        <c:v>-49</c:v>
                      </c:pt>
                      <c:pt idx="129">
                        <c:v>-46</c:v>
                      </c:pt>
                      <c:pt idx="130">
                        <c:v>-46</c:v>
                      </c:pt>
                      <c:pt idx="131">
                        <c:v>-47</c:v>
                      </c:pt>
                      <c:pt idx="132">
                        <c:v>-43</c:v>
                      </c:pt>
                      <c:pt idx="133">
                        <c:v>-44</c:v>
                      </c:pt>
                      <c:pt idx="134">
                        <c:v>-42</c:v>
                      </c:pt>
                      <c:pt idx="135">
                        <c:v>-38</c:v>
                      </c:pt>
                      <c:pt idx="136">
                        <c:v>-39</c:v>
                      </c:pt>
                      <c:pt idx="137">
                        <c:v>-41</c:v>
                      </c:pt>
                      <c:pt idx="138">
                        <c:v>-35</c:v>
                      </c:pt>
                      <c:pt idx="139">
                        <c:v>-37</c:v>
                      </c:pt>
                      <c:pt idx="140">
                        <c:v>-37</c:v>
                      </c:pt>
                      <c:pt idx="141">
                        <c:v>-37</c:v>
                      </c:pt>
                      <c:pt idx="142">
                        <c:v>-35</c:v>
                      </c:pt>
                      <c:pt idx="143">
                        <c:v>-30</c:v>
                      </c:pt>
                      <c:pt idx="144">
                        <c:v>-34</c:v>
                      </c:pt>
                      <c:pt idx="145">
                        <c:v>-33</c:v>
                      </c:pt>
                      <c:pt idx="146">
                        <c:v>-33</c:v>
                      </c:pt>
                      <c:pt idx="147">
                        <c:v>-38</c:v>
                      </c:pt>
                      <c:pt idx="148">
                        <c:v>-33</c:v>
                      </c:pt>
                      <c:pt idx="149">
                        <c:v>-40</c:v>
                      </c:pt>
                      <c:pt idx="150">
                        <c:v>-31</c:v>
                      </c:pt>
                      <c:pt idx="151">
                        <c:v>-29</c:v>
                      </c:pt>
                      <c:pt idx="152">
                        <c:v>-27</c:v>
                      </c:pt>
                      <c:pt idx="153">
                        <c:v>-27</c:v>
                      </c:pt>
                      <c:pt idx="154">
                        <c:v>-29</c:v>
                      </c:pt>
                      <c:pt idx="155">
                        <c:v>-36</c:v>
                      </c:pt>
                      <c:pt idx="156">
                        <c:v>-20</c:v>
                      </c:pt>
                      <c:pt idx="157">
                        <c:v>-23</c:v>
                      </c:pt>
                      <c:pt idx="158">
                        <c:v>-36</c:v>
                      </c:pt>
                      <c:pt idx="159">
                        <c:v>-23</c:v>
                      </c:pt>
                      <c:pt idx="160">
                        <c:v>-26</c:v>
                      </c:pt>
                      <c:pt idx="161">
                        <c:v>-27</c:v>
                      </c:pt>
                      <c:pt idx="162">
                        <c:v>-25</c:v>
                      </c:pt>
                      <c:pt idx="163">
                        <c:v>-20</c:v>
                      </c:pt>
                      <c:pt idx="164">
                        <c:v>-28</c:v>
                      </c:pt>
                      <c:pt idx="165">
                        <c:v>-22</c:v>
                      </c:pt>
                      <c:pt idx="166">
                        <c:v>-28</c:v>
                      </c:pt>
                      <c:pt idx="167">
                        <c:v>-30</c:v>
                      </c:pt>
                      <c:pt idx="168">
                        <c:v>-22</c:v>
                      </c:pt>
                      <c:pt idx="169">
                        <c:v>-29</c:v>
                      </c:pt>
                      <c:pt idx="170">
                        <c:v>-26</c:v>
                      </c:pt>
                      <c:pt idx="171">
                        <c:v>-23</c:v>
                      </c:pt>
                      <c:pt idx="172">
                        <c:v>-33</c:v>
                      </c:pt>
                      <c:pt idx="173">
                        <c:v>-25</c:v>
                      </c:pt>
                      <c:pt idx="174">
                        <c:v>-27</c:v>
                      </c:pt>
                      <c:pt idx="175">
                        <c:v>-30</c:v>
                      </c:pt>
                      <c:pt idx="176">
                        <c:v>-27</c:v>
                      </c:pt>
                      <c:pt idx="177">
                        <c:v>-25</c:v>
                      </c:pt>
                      <c:pt idx="178">
                        <c:v>-22</c:v>
                      </c:pt>
                      <c:pt idx="179">
                        <c:v>-28</c:v>
                      </c:pt>
                      <c:pt idx="180">
                        <c:v>-28</c:v>
                      </c:pt>
                      <c:pt idx="181">
                        <c:v>-29</c:v>
                      </c:pt>
                      <c:pt idx="182">
                        <c:v>-24</c:v>
                      </c:pt>
                      <c:pt idx="183">
                        <c:v>-33</c:v>
                      </c:pt>
                      <c:pt idx="184">
                        <c:v>-29</c:v>
                      </c:pt>
                      <c:pt idx="185">
                        <c:v>-24</c:v>
                      </c:pt>
                      <c:pt idx="186">
                        <c:v>-26</c:v>
                      </c:pt>
                      <c:pt idx="187">
                        <c:v>-23</c:v>
                      </c:pt>
                      <c:pt idx="188">
                        <c:v>-22</c:v>
                      </c:pt>
                      <c:pt idx="189">
                        <c:v>-34</c:v>
                      </c:pt>
                      <c:pt idx="190">
                        <c:v>-30</c:v>
                      </c:pt>
                      <c:pt idx="191">
                        <c:v>-34</c:v>
                      </c:pt>
                      <c:pt idx="192">
                        <c:v>-30</c:v>
                      </c:pt>
                      <c:pt idx="193">
                        <c:v>-28</c:v>
                      </c:pt>
                      <c:pt idx="194">
                        <c:v>-27</c:v>
                      </c:pt>
                      <c:pt idx="195">
                        <c:v>-27</c:v>
                      </c:pt>
                      <c:pt idx="196">
                        <c:v>-25</c:v>
                      </c:pt>
                      <c:pt idx="197">
                        <c:v>-28</c:v>
                      </c:pt>
                      <c:pt idx="198">
                        <c:v>-26</c:v>
                      </c:pt>
                      <c:pt idx="199">
                        <c:v>-25</c:v>
                      </c:pt>
                      <c:pt idx="200">
                        <c:v>-26</c:v>
                      </c:pt>
                      <c:pt idx="201">
                        <c:v>-25</c:v>
                      </c:pt>
                      <c:pt idx="202">
                        <c:v>-26</c:v>
                      </c:pt>
                      <c:pt idx="203">
                        <c:v>-26</c:v>
                      </c:pt>
                      <c:pt idx="204">
                        <c:v>-28</c:v>
                      </c:pt>
                      <c:pt idx="205">
                        <c:v>-26</c:v>
                      </c:pt>
                      <c:pt idx="206">
                        <c:v>-24</c:v>
                      </c:pt>
                      <c:pt idx="207">
                        <c:v>-24</c:v>
                      </c:pt>
                      <c:pt idx="208">
                        <c:v>-25</c:v>
                      </c:pt>
                      <c:pt idx="209">
                        <c:v>-29</c:v>
                      </c:pt>
                      <c:pt idx="210">
                        <c:v>-26</c:v>
                      </c:pt>
                      <c:pt idx="211">
                        <c:v>-28</c:v>
                      </c:pt>
                      <c:pt idx="212">
                        <c:v>-30</c:v>
                      </c:pt>
                      <c:pt idx="213">
                        <c:v>-31</c:v>
                      </c:pt>
                      <c:pt idx="214">
                        <c:v>-28</c:v>
                      </c:pt>
                      <c:pt idx="215">
                        <c:v>-26</c:v>
                      </c:pt>
                      <c:pt idx="216">
                        <c:v>-27</c:v>
                      </c:pt>
                      <c:pt idx="217">
                        <c:v>-26</c:v>
                      </c:pt>
                      <c:pt idx="218">
                        <c:v>-28</c:v>
                      </c:pt>
                      <c:pt idx="219">
                        <c:v>-26</c:v>
                      </c:pt>
                      <c:pt idx="220">
                        <c:v>-29</c:v>
                      </c:pt>
                      <c:pt idx="221">
                        <c:v>-26</c:v>
                      </c:pt>
                      <c:pt idx="222">
                        <c:v>-23</c:v>
                      </c:pt>
                      <c:pt idx="223">
                        <c:v>-25</c:v>
                      </c:pt>
                      <c:pt idx="224">
                        <c:v>-27</c:v>
                      </c:pt>
                      <c:pt idx="225">
                        <c:v>-27</c:v>
                      </c:pt>
                      <c:pt idx="226">
                        <c:v>-24</c:v>
                      </c:pt>
                      <c:pt idx="227">
                        <c:v>-24</c:v>
                      </c:pt>
                      <c:pt idx="228">
                        <c:v>-26</c:v>
                      </c:pt>
                      <c:pt idx="229">
                        <c:v>-24</c:v>
                      </c:pt>
                      <c:pt idx="230">
                        <c:v>-28</c:v>
                      </c:pt>
                      <c:pt idx="231">
                        <c:v>-27</c:v>
                      </c:pt>
                      <c:pt idx="232">
                        <c:v>-28</c:v>
                      </c:pt>
                      <c:pt idx="233">
                        <c:v>-24</c:v>
                      </c:pt>
                      <c:pt idx="234">
                        <c:v>-27</c:v>
                      </c:pt>
                      <c:pt idx="235">
                        <c:v>-31</c:v>
                      </c:pt>
                      <c:pt idx="236">
                        <c:v>-23</c:v>
                      </c:pt>
                      <c:pt idx="237">
                        <c:v>-25</c:v>
                      </c:pt>
                      <c:pt idx="238">
                        <c:v>-24</c:v>
                      </c:pt>
                      <c:pt idx="239">
                        <c:v>-24</c:v>
                      </c:pt>
                      <c:pt idx="240">
                        <c:v>-27</c:v>
                      </c:pt>
                      <c:pt idx="241">
                        <c:v>-20</c:v>
                      </c:pt>
                      <c:pt idx="242">
                        <c:v>-25</c:v>
                      </c:pt>
                      <c:pt idx="243">
                        <c:v>-21</c:v>
                      </c:pt>
                      <c:pt idx="244">
                        <c:v>-23</c:v>
                      </c:pt>
                      <c:pt idx="245">
                        <c:v>-22</c:v>
                      </c:pt>
                      <c:pt idx="246">
                        <c:v>-23</c:v>
                      </c:pt>
                      <c:pt idx="247">
                        <c:v>-20</c:v>
                      </c:pt>
                      <c:pt idx="248">
                        <c:v>-18</c:v>
                      </c:pt>
                      <c:pt idx="249">
                        <c:v>-12</c:v>
                      </c:pt>
                      <c:pt idx="250">
                        <c:v>-18</c:v>
                      </c:pt>
                      <c:pt idx="251">
                        <c:v>-30</c:v>
                      </c:pt>
                      <c:pt idx="252">
                        <c:v>-32</c:v>
                      </c:pt>
                      <c:pt idx="253">
                        <c:v>-28</c:v>
                      </c:pt>
                      <c:pt idx="254">
                        <c:v>-24</c:v>
                      </c:pt>
                      <c:pt idx="255">
                        <c:v>-16</c:v>
                      </c:pt>
                      <c:pt idx="256">
                        <c:v>-19</c:v>
                      </c:pt>
                      <c:pt idx="257">
                        <c:v>-18</c:v>
                      </c:pt>
                      <c:pt idx="258">
                        <c:v>-18</c:v>
                      </c:pt>
                      <c:pt idx="259">
                        <c:v>-21</c:v>
                      </c:pt>
                      <c:pt idx="260">
                        <c:v>-22</c:v>
                      </c:pt>
                      <c:pt idx="261">
                        <c:v>-17</c:v>
                      </c:pt>
                      <c:pt idx="262">
                        <c:v>-17</c:v>
                      </c:pt>
                      <c:pt idx="263">
                        <c:v>-23</c:v>
                      </c:pt>
                      <c:pt idx="264">
                        <c:v>-19</c:v>
                      </c:pt>
                      <c:pt idx="265">
                        <c:v>-24</c:v>
                      </c:pt>
                      <c:pt idx="266">
                        <c:v>-31</c:v>
                      </c:pt>
                      <c:pt idx="267">
                        <c:v>-31</c:v>
                      </c:pt>
                      <c:pt idx="268">
                        <c:v>-37</c:v>
                      </c:pt>
                      <c:pt idx="269">
                        <c:v>-16</c:v>
                      </c:pt>
                      <c:pt idx="270">
                        <c:v>-21</c:v>
                      </c:pt>
                      <c:pt idx="271">
                        <c:v>-20</c:v>
                      </c:pt>
                      <c:pt idx="272">
                        <c:v>-20</c:v>
                      </c:pt>
                      <c:pt idx="273">
                        <c:v>-23</c:v>
                      </c:pt>
                      <c:pt idx="274">
                        <c:v>-19</c:v>
                      </c:pt>
                      <c:pt idx="275">
                        <c:v>-26</c:v>
                      </c:pt>
                      <c:pt idx="276">
                        <c:v>-11</c:v>
                      </c:pt>
                      <c:pt idx="277">
                        <c:v>-27</c:v>
                      </c:pt>
                      <c:pt idx="278">
                        <c:v>-16</c:v>
                      </c:pt>
                      <c:pt idx="279">
                        <c:v>-18</c:v>
                      </c:pt>
                      <c:pt idx="280">
                        <c:v>-19</c:v>
                      </c:pt>
                      <c:pt idx="281">
                        <c:v>-25</c:v>
                      </c:pt>
                      <c:pt idx="282">
                        <c:v>-11</c:v>
                      </c:pt>
                      <c:pt idx="283">
                        <c:v>-9</c:v>
                      </c:pt>
                      <c:pt idx="284">
                        <c:v>-18</c:v>
                      </c:pt>
                      <c:pt idx="285">
                        <c:v>-16</c:v>
                      </c:pt>
                      <c:pt idx="286">
                        <c:v>-18</c:v>
                      </c:pt>
                      <c:pt idx="287">
                        <c:v>-18</c:v>
                      </c:pt>
                      <c:pt idx="288">
                        <c:v>-19</c:v>
                      </c:pt>
                      <c:pt idx="289">
                        <c:v>-14</c:v>
                      </c:pt>
                      <c:pt idx="290">
                        <c:v>-14</c:v>
                      </c:pt>
                      <c:pt idx="291">
                        <c:v>-16</c:v>
                      </c:pt>
                      <c:pt idx="292">
                        <c:v>-13</c:v>
                      </c:pt>
                      <c:pt idx="293">
                        <c:v>-21</c:v>
                      </c:pt>
                      <c:pt idx="294">
                        <c:v>-19</c:v>
                      </c:pt>
                      <c:pt idx="295">
                        <c:v>-21</c:v>
                      </c:pt>
                      <c:pt idx="296">
                        <c:v>-17</c:v>
                      </c:pt>
                      <c:pt idx="297">
                        <c:v>-14</c:v>
                      </c:pt>
                      <c:pt idx="298">
                        <c:v>-20</c:v>
                      </c:pt>
                      <c:pt idx="299">
                        <c:v>-16</c:v>
                      </c:pt>
                      <c:pt idx="300">
                        <c:v>-18</c:v>
                      </c:pt>
                      <c:pt idx="301">
                        <c:v>-19</c:v>
                      </c:pt>
                      <c:pt idx="302">
                        <c:v>-19</c:v>
                      </c:pt>
                      <c:pt idx="303">
                        <c:v>-14</c:v>
                      </c:pt>
                      <c:pt idx="304">
                        <c:v>-13</c:v>
                      </c:pt>
                      <c:pt idx="305">
                        <c:v>-20</c:v>
                      </c:pt>
                      <c:pt idx="306">
                        <c:v>-18</c:v>
                      </c:pt>
                      <c:pt idx="307">
                        <c:v>-20</c:v>
                      </c:pt>
                      <c:pt idx="308">
                        <c:v>-20</c:v>
                      </c:pt>
                      <c:pt idx="309">
                        <c:v>-23</c:v>
                      </c:pt>
                      <c:pt idx="310">
                        <c:v>-19</c:v>
                      </c:pt>
                      <c:pt idx="311">
                        <c:v>-14</c:v>
                      </c:pt>
                      <c:pt idx="312">
                        <c:v>-18</c:v>
                      </c:pt>
                      <c:pt idx="313">
                        <c:v>-23</c:v>
                      </c:pt>
                      <c:pt idx="314">
                        <c:v>-24</c:v>
                      </c:pt>
                      <c:pt idx="315">
                        <c:v>-19</c:v>
                      </c:pt>
                      <c:pt idx="316">
                        <c:v>-23</c:v>
                      </c:pt>
                      <c:pt idx="317">
                        <c:v>-18</c:v>
                      </c:pt>
                      <c:pt idx="318">
                        <c:v>-18</c:v>
                      </c:pt>
                      <c:pt idx="319">
                        <c:v>-21</c:v>
                      </c:pt>
                      <c:pt idx="320">
                        <c:v>-19</c:v>
                      </c:pt>
                      <c:pt idx="321">
                        <c:v>-26</c:v>
                      </c:pt>
                      <c:pt idx="322">
                        <c:v>-22</c:v>
                      </c:pt>
                      <c:pt idx="323">
                        <c:v>-21</c:v>
                      </c:pt>
                      <c:pt idx="324">
                        <c:v>-23</c:v>
                      </c:pt>
                      <c:pt idx="325">
                        <c:v>-14</c:v>
                      </c:pt>
                      <c:pt idx="326">
                        <c:v>-21</c:v>
                      </c:pt>
                      <c:pt idx="327">
                        <c:v>-19</c:v>
                      </c:pt>
                      <c:pt idx="328">
                        <c:v>-22</c:v>
                      </c:pt>
                      <c:pt idx="329">
                        <c:v>-20</c:v>
                      </c:pt>
                      <c:pt idx="330">
                        <c:v>-22</c:v>
                      </c:pt>
                      <c:pt idx="331">
                        <c:v>-16</c:v>
                      </c:pt>
                      <c:pt idx="332">
                        <c:v>-15</c:v>
                      </c:pt>
                      <c:pt idx="333">
                        <c:v>-23</c:v>
                      </c:pt>
                      <c:pt idx="334">
                        <c:v>-17</c:v>
                      </c:pt>
                      <c:pt idx="335">
                        <c:v>-20</c:v>
                      </c:pt>
                      <c:pt idx="336">
                        <c:v>-20</c:v>
                      </c:pt>
                      <c:pt idx="337">
                        <c:v>-21</c:v>
                      </c:pt>
                      <c:pt idx="338">
                        <c:v>-17</c:v>
                      </c:pt>
                      <c:pt idx="339">
                        <c:v>-15</c:v>
                      </c:pt>
                      <c:pt idx="340">
                        <c:v>-19</c:v>
                      </c:pt>
                      <c:pt idx="341">
                        <c:v>-17</c:v>
                      </c:pt>
                      <c:pt idx="342">
                        <c:v>-16</c:v>
                      </c:pt>
                      <c:pt idx="343">
                        <c:v>-14</c:v>
                      </c:pt>
                      <c:pt idx="344">
                        <c:v>-18</c:v>
                      </c:pt>
                      <c:pt idx="345">
                        <c:v>-19</c:v>
                      </c:pt>
                      <c:pt idx="346">
                        <c:v>-19</c:v>
                      </c:pt>
                      <c:pt idx="347">
                        <c:v>-11</c:v>
                      </c:pt>
                      <c:pt idx="348">
                        <c:v>-13</c:v>
                      </c:pt>
                      <c:pt idx="349">
                        <c:v>-22</c:v>
                      </c:pt>
                      <c:pt idx="350">
                        <c:v>-35</c:v>
                      </c:pt>
                      <c:pt idx="351">
                        <c:v>-66</c:v>
                      </c:pt>
                      <c:pt idx="352">
                        <c:v>-44</c:v>
                      </c:pt>
                      <c:pt idx="353">
                        <c:v>-35</c:v>
                      </c:pt>
                      <c:pt idx="354">
                        <c:v>-25</c:v>
                      </c:pt>
                      <c:pt idx="355">
                        <c:v>-26</c:v>
                      </c:pt>
                      <c:pt idx="356">
                        <c:v>-29</c:v>
                      </c:pt>
                      <c:pt idx="357">
                        <c:v>-31</c:v>
                      </c:pt>
                      <c:pt idx="358">
                        <c:v>-38</c:v>
                      </c:pt>
                      <c:pt idx="359">
                        <c:v>-35</c:v>
                      </c:pt>
                      <c:pt idx="360">
                        <c:v>-31</c:v>
                      </c:pt>
                      <c:pt idx="361">
                        <c:v>-34</c:v>
                      </c:pt>
                      <c:pt idx="362">
                        <c:v>-41</c:v>
                      </c:pt>
                      <c:pt idx="363">
                        <c:v>-37</c:v>
                      </c:pt>
                      <c:pt idx="364">
                        <c:v>-37</c:v>
                      </c:pt>
                      <c:pt idx="365">
                        <c:v>-41</c:v>
                      </c:pt>
                      <c:pt idx="366">
                        <c:v>-33</c:v>
                      </c:pt>
                      <c:pt idx="367">
                        <c:v>-36</c:v>
                      </c:pt>
                      <c:pt idx="368">
                        <c:v>-38</c:v>
                      </c:pt>
                      <c:pt idx="369">
                        <c:v>-37</c:v>
                      </c:pt>
                      <c:pt idx="370">
                        <c:v>-37</c:v>
                      </c:pt>
                      <c:pt idx="371">
                        <c:v>-37</c:v>
                      </c:pt>
                      <c:pt idx="372">
                        <c:v>-39</c:v>
                      </c:pt>
                      <c:pt idx="373">
                        <c:v>-42</c:v>
                      </c:pt>
                      <c:pt idx="374">
                        <c:v>-44</c:v>
                      </c:pt>
                      <c:pt idx="375">
                        <c:v>-35</c:v>
                      </c:pt>
                      <c:pt idx="376">
                        <c:v>-34</c:v>
                      </c:pt>
                      <c:pt idx="377">
                        <c:v>-37</c:v>
                      </c:pt>
                      <c:pt idx="378">
                        <c:v>-42</c:v>
                      </c:pt>
                      <c:pt idx="379">
                        <c:v>-37</c:v>
                      </c:pt>
                      <c:pt idx="380">
                        <c:v>-29</c:v>
                      </c:pt>
                      <c:pt idx="381">
                        <c:v>-27</c:v>
                      </c:pt>
                      <c:pt idx="382">
                        <c:v>-35</c:v>
                      </c:pt>
                      <c:pt idx="383">
                        <c:v>-34</c:v>
                      </c:pt>
                      <c:pt idx="384">
                        <c:v>-35</c:v>
                      </c:pt>
                      <c:pt idx="385">
                        <c:v>-35</c:v>
                      </c:pt>
                      <c:pt idx="386">
                        <c:v>-37</c:v>
                      </c:pt>
                      <c:pt idx="387">
                        <c:v>-28</c:v>
                      </c:pt>
                      <c:pt idx="388">
                        <c:v>-27</c:v>
                      </c:pt>
                      <c:pt idx="389">
                        <c:v>-35</c:v>
                      </c:pt>
                      <c:pt idx="390">
                        <c:v>-33</c:v>
                      </c:pt>
                      <c:pt idx="391">
                        <c:v>-30</c:v>
                      </c:pt>
                      <c:pt idx="392">
                        <c:v>-26</c:v>
                      </c:pt>
                      <c:pt idx="393">
                        <c:v>-35</c:v>
                      </c:pt>
                      <c:pt idx="394">
                        <c:v>-28</c:v>
                      </c:pt>
                      <c:pt idx="395">
                        <c:v>-27</c:v>
                      </c:pt>
                      <c:pt idx="396">
                        <c:v>-44</c:v>
                      </c:pt>
                      <c:pt idx="397">
                        <c:v>-31</c:v>
                      </c:pt>
                      <c:pt idx="398">
                        <c:v>-33</c:v>
                      </c:pt>
                      <c:pt idx="399">
                        <c:v>-33</c:v>
                      </c:pt>
                      <c:pt idx="400">
                        <c:v>-34</c:v>
                      </c:pt>
                      <c:pt idx="401">
                        <c:v>-26</c:v>
                      </c:pt>
                      <c:pt idx="402">
                        <c:v>-25</c:v>
                      </c:pt>
                      <c:pt idx="403">
                        <c:v>-27</c:v>
                      </c:pt>
                      <c:pt idx="404">
                        <c:v>-24</c:v>
                      </c:pt>
                      <c:pt idx="405">
                        <c:v>-33</c:v>
                      </c:pt>
                      <c:pt idx="406">
                        <c:v>-30</c:v>
                      </c:pt>
                      <c:pt idx="407">
                        <c:v>-34</c:v>
                      </c:pt>
                      <c:pt idx="408">
                        <c:v>-25</c:v>
                      </c:pt>
                      <c:pt idx="409">
                        <c:v>-22</c:v>
                      </c:pt>
                      <c:pt idx="410">
                        <c:v>-31</c:v>
                      </c:pt>
                      <c:pt idx="411">
                        <c:v>-39</c:v>
                      </c:pt>
                      <c:pt idx="412">
                        <c:v>-29</c:v>
                      </c:pt>
                      <c:pt idx="413">
                        <c:v>-30</c:v>
                      </c:pt>
                      <c:pt idx="414">
                        <c:v>-35</c:v>
                      </c:pt>
                      <c:pt idx="415">
                        <c:v>-23</c:v>
                      </c:pt>
                      <c:pt idx="416">
                        <c:v>-24</c:v>
                      </c:pt>
                      <c:pt idx="417">
                        <c:v>-35</c:v>
                      </c:pt>
                      <c:pt idx="418">
                        <c:v>-27</c:v>
                      </c:pt>
                      <c:pt idx="419">
                        <c:v>-27</c:v>
                      </c:pt>
                      <c:pt idx="420">
                        <c:v>-27</c:v>
                      </c:pt>
                      <c:pt idx="421">
                        <c:v>-31</c:v>
                      </c:pt>
                      <c:pt idx="422">
                        <c:v>-37</c:v>
                      </c:pt>
                      <c:pt idx="423">
                        <c:v>-13</c:v>
                      </c:pt>
                      <c:pt idx="424">
                        <c:v>-26</c:v>
                      </c:pt>
                      <c:pt idx="425">
                        <c:v>-26</c:v>
                      </c:pt>
                      <c:pt idx="426">
                        <c:v>-27</c:v>
                      </c:pt>
                      <c:pt idx="427">
                        <c:v>-26</c:v>
                      </c:pt>
                      <c:pt idx="428">
                        <c:v>-27</c:v>
                      </c:pt>
                      <c:pt idx="429">
                        <c:v>-19</c:v>
                      </c:pt>
                      <c:pt idx="430">
                        <c:v>-39</c:v>
                      </c:pt>
                      <c:pt idx="431">
                        <c:v>-26</c:v>
                      </c:pt>
                      <c:pt idx="432">
                        <c:v>-20</c:v>
                      </c:pt>
                      <c:pt idx="433">
                        <c:v>-21</c:v>
                      </c:pt>
                      <c:pt idx="434">
                        <c:v>-22</c:v>
                      </c:pt>
                      <c:pt idx="435">
                        <c:v>-22</c:v>
                      </c:pt>
                      <c:pt idx="436">
                        <c:v>-14</c:v>
                      </c:pt>
                      <c:pt idx="437">
                        <c:v>-24</c:v>
                      </c:pt>
                      <c:pt idx="438">
                        <c:v>-20</c:v>
                      </c:pt>
                      <c:pt idx="439">
                        <c:v>-19</c:v>
                      </c:pt>
                      <c:pt idx="440">
                        <c:v>-19</c:v>
                      </c:pt>
                      <c:pt idx="441">
                        <c:v>-22</c:v>
                      </c:pt>
                      <c:pt idx="442">
                        <c:v>-26</c:v>
                      </c:pt>
                      <c:pt idx="443">
                        <c:v>-17</c:v>
                      </c:pt>
                      <c:pt idx="444">
                        <c:v>-21</c:v>
                      </c:pt>
                      <c:pt idx="445">
                        <c:v>-30</c:v>
                      </c:pt>
                      <c:pt idx="446">
                        <c:v>-21</c:v>
                      </c:pt>
                      <c:pt idx="447">
                        <c:v>-23</c:v>
                      </c:pt>
                      <c:pt idx="448">
                        <c:v>-26</c:v>
                      </c:pt>
                      <c:pt idx="449">
                        <c:v>-28</c:v>
                      </c:pt>
                      <c:pt idx="450">
                        <c:v>-19</c:v>
                      </c:pt>
                      <c:pt idx="451">
                        <c:v>-17</c:v>
                      </c:pt>
                      <c:pt idx="452">
                        <c:v>-27</c:v>
                      </c:pt>
                      <c:pt idx="453">
                        <c:v>-30</c:v>
                      </c:pt>
                      <c:pt idx="454">
                        <c:v>-35</c:v>
                      </c:pt>
                      <c:pt idx="455">
                        <c:v>-23</c:v>
                      </c:pt>
                      <c:pt idx="456">
                        <c:v>-28</c:v>
                      </c:pt>
                      <c:pt idx="457">
                        <c:v>-28</c:v>
                      </c:pt>
                      <c:pt idx="458">
                        <c:v>-16</c:v>
                      </c:pt>
                      <c:pt idx="459">
                        <c:v>-27</c:v>
                      </c:pt>
                      <c:pt idx="460">
                        <c:v>-23</c:v>
                      </c:pt>
                      <c:pt idx="461">
                        <c:v>-25</c:v>
                      </c:pt>
                      <c:pt idx="462">
                        <c:v>-25</c:v>
                      </c:pt>
                      <c:pt idx="463">
                        <c:v>-26</c:v>
                      </c:pt>
                      <c:pt idx="464">
                        <c:v>-16</c:v>
                      </c:pt>
                      <c:pt idx="465">
                        <c:v>-31</c:v>
                      </c:pt>
                      <c:pt idx="466">
                        <c:v>-34</c:v>
                      </c:pt>
                      <c:pt idx="467">
                        <c:v>-33</c:v>
                      </c:pt>
                      <c:pt idx="468">
                        <c:v>-31</c:v>
                      </c:pt>
                      <c:pt idx="469">
                        <c:v>-45</c:v>
                      </c:pt>
                      <c:pt idx="470">
                        <c:v>-34</c:v>
                      </c:pt>
                      <c:pt idx="471">
                        <c:v>-39</c:v>
                      </c:pt>
                      <c:pt idx="472">
                        <c:v>-37</c:v>
                      </c:pt>
                      <c:pt idx="473">
                        <c:v>-33</c:v>
                      </c:pt>
                      <c:pt idx="474">
                        <c:v>-32</c:v>
                      </c:pt>
                      <c:pt idx="475">
                        <c:v>-44</c:v>
                      </c:pt>
                      <c:pt idx="476">
                        <c:v>-36</c:v>
                      </c:pt>
                      <c:pt idx="477">
                        <c:v>-43</c:v>
                      </c:pt>
                      <c:pt idx="478">
                        <c:v>-35</c:v>
                      </c:pt>
                      <c:pt idx="479">
                        <c:v>-33</c:v>
                      </c:pt>
                      <c:pt idx="480">
                        <c:v>-36</c:v>
                      </c:pt>
                      <c:pt idx="481">
                        <c:v>-37</c:v>
                      </c:pt>
                      <c:pt idx="482">
                        <c:v>-35</c:v>
                      </c:pt>
                      <c:pt idx="483">
                        <c:v>-42</c:v>
                      </c:pt>
                      <c:pt idx="484">
                        <c:v>-36</c:v>
                      </c:pt>
                      <c:pt idx="485">
                        <c:v>-29</c:v>
                      </c:pt>
                      <c:pt idx="486">
                        <c:v>-34</c:v>
                      </c:pt>
                      <c:pt idx="487">
                        <c:v>-37</c:v>
                      </c:pt>
                      <c:pt idx="488">
                        <c:v>-35</c:v>
                      </c:pt>
                      <c:pt idx="489">
                        <c:v>-39</c:v>
                      </c:pt>
                      <c:pt idx="490">
                        <c:v>-34</c:v>
                      </c:pt>
                      <c:pt idx="491">
                        <c:v>-41</c:v>
                      </c:pt>
                      <c:pt idx="492">
                        <c:v>-29</c:v>
                      </c:pt>
                      <c:pt idx="493">
                        <c:v>-25</c:v>
                      </c:pt>
                      <c:pt idx="494">
                        <c:v>-33</c:v>
                      </c:pt>
                      <c:pt idx="495">
                        <c:v>-29</c:v>
                      </c:pt>
                      <c:pt idx="496">
                        <c:v>-30</c:v>
                      </c:pt>
                      <c:pt idx="497">
                        <c:v>-42</c:v>
                      </c:pt>
                      <c:pt idx="498">
                        <c:v>-32</c:v>
                      </c:pt>
                      <c:pt idx="499">
                        <c:v>-25</c:v>
                      </c:pt>
                      <c:pt idx="500">
                        <c:v>-25</c:v>
                      </c:pt>
                      <c:pt idx="501">
                        <c:v>-29</c:v>
                      </c:pt>
                      <c:pt idx="502">
                        <c:v>-27</c:v>
                      </c:pt>
                      <c:pt idx="503">
                        <c:v>-29</c:v>
                      </c:pt>
                      <c:pt idx="504">
                        <c:v>-28</c:v>
                      </c:pt>
                      <c:pt idx="505">
                        <c:v>-43</c:v>
                      </c:pt>
                      <c:pt idx="506">
                        <c:v>-22</c:v>
                      </c:pt>
                      <c:pt idx="507">
                        <c:v>-25</c:v>
                      </c:pt>
                      <c:pt idx="508">
                        <c:v>-29</c:v>
                      </c:pt>
                      <c:pt idx="509">
                        <c:v>-28</c:v>
                      </c:pt>
                      <c:pt idx="510">
                        <c:v>-28</c:v>
                      </c:pt>
                      <c:pt idx="511">
                        <c:v>-28</c:v>
                      </c:pt>
                      <c:pt idx="512">
                        <c:v>-30</c:v>
                      </c:pt>
                      <c:pt idx="513">
                        <c:v>-22</c:v>
                      </c:pt>
                      <c:pt idx="514">
                        <c:v>-21</c:v>
                      </c:pt>
                      <c:pt idx="515">
                        <c:v>-32</c:v>
                      </c:pt>
                      <c:pt idx="516">
                        <c:v>-26</c:v>
                      </c:pt>
                      <c:pt idx="517">
                        <c:v>-31</c:v>
                      </c:pt>
                      <c:pt idx="518">
                        <c:v>-27</c:v>
                      </c:pt>
                      <c:pt idx="519">
                        <c:v>-29</c:v>
                      </c:pt>
                      <c:pt idx="520">
                        <c:v>-28</c:v>
                      </c:pt>
                      <c:pt idx="521">
                        <c:v>-17</c:v>
                      </c:pt>
                      <c:pt idx="522">
                        <c:v>-25</c:v>
                      </c:pt>
                      <c:pt idx="523">
                        <c:v>-24</c:v>
                      </c:pt>
                      <c:pt idx="524">
                        <c:v>-28</c:v>
                      </c:pt>
                      <c:pt idx="525">
                        <c:v>-26</c:v>
                      </c:pt>
                      <c:pt idx="526">
                        <c:v>-27</c:v>
                      </c:pt>
                      <c:pt idx="527">
                        <c:v>-17</c:v>
                      </c:pt>
                      <c:pt idx="528">
                        <c:v>-21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144-46A9-B9A1-B28D3424CB2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Sheet1!$BH$1</c15:sqref>
                        </c15:formulaRef>
                      </c:ext>
                    </c:extLst>
                    <c:strCache>
                      <c:ptCount val="1"/>
                      <c:pt idx="0">
                        <c:v>食料品店薬局の移動基準比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Sheet1!$BH$2:$BH$530</c15:sqref>
                        </c15:formulaRef>
                      </c:ext>
                    </c:extLst>
                    <c:numCache>
                      <c:formatCode>General</c:formatCode>
                      <c:ptCount val="52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5</c:v>
                      </c:pt>
                      <c:pt idx="31">
                        <c:v>-9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0</c:v>
                      </c:pt>
                      <c:pt idx="38">
                        <c:v>3</c:v>
                      </c:pt>
                      <c:pt idx="39">
                        <c:v>-1</c:v>
                      </c:pt>
                      <c:pt idx="40">
                        <c:v>5</c:v>
                      </c:pt>
                      <c:pt idx="41">
                        <c:v>1</c:v>
                      </c:pt>
                      <c:pt idx="42">
                        <c:v>5</c:v>
                      </c:pt>
                      <c:pt idx="43">
                        <c:v>15</c:v>
                      </c:pt>
                      <c:pt idx="44">
                        <c:v>11</c:v>
                      </c:pt>
                      <c:pt idx="45">
                        <c:v>10</c:v>
                      </c:pt>
                      <c:pt idx="46">
                        <c:v>-5</c:v>
                      </c:pt>
                      <c:pt idx="47">
                        <c:v>10</c:v>
                      </c:pt>
                      <c:pt idx="48">
                        <c:v>-4</c:v>
                      </c:pt>
                      <c:pt idx="49">
                        <c:v>2</c:v>
                      </c:pt>
                      <c:pt idx="50">
                        <c:v>4</c:v>
                      </c:pt>
                      <c:pt idx="51">
                        <c:v>2</c:v>
                      </c:pt>
                      <c:pt idx="52">
                        <c:v>-9</c:v>
                      </c:pt>
                      <c:pt idx="53">
                        <c:v>4</c:v>
                      </c:pt>
                      <c:pt idx="54">
                        <c:v>-10</c:v>
                      </c:pt>
                      <c:pt idx="55">
                        <c:v>6</c:v>
                      </c:pt>
                      <c:pt idx="56">
                        <c:v>4</c:v>
                      </c:pt>
                      <c:pt idx="57">
                        <c:v>5</c:v>
                      </c:pt>
                      <c:pt idx="58">
                        <c:v>-17</c:v>
                      </c:pt>
                      <c:pt idx="59">
                        <c:v>10</c:v>
                      </c:pt>
                      <c:pt idx="60">
                        <c:v>0</c:v>
                      </c:pt>
                      <c:pt idx="61">
                        <c:v>4</c:v>
                      </c:pt>
                      <c:pt idx="62">
                        <c:v>4</c:v>
                      </c:pt>
                      <c:pt idx="63">
                        <c:v>4</c:v>
                      </c:pt>
                      <c:pt idx="64">
                        <c:v>2</c:v>
                      </c:pt>
                      <c:pt idx="65">
                        <c:v>4</c:v>
                      </c:pt>
                      <c:pt idx="66">
                        <c:v>4</c:v>
                      </c:pt>
                      <c:pt idx="67">
                        <c:v>0</c:v>
                      </c:pt>
                      <c:pt idx="68">
                        <c:v>3</c:v>
                      </c:pt>
                      <c:pt idx="69">
                        <c:v>14</c:v>
                      </c:pt>
                      <c:pt idx="70">
                        <c:v>25</c:v>
                      </c:pt>
                      <c:pt idx="71">
                        <c:v>13</c:v>
                      </c:pt>
                      <c:pt idx="72">
                        <c:v>-6</c:v>
                      </c:pt>
                      <c:pt idx="73">
                        <c:v>-32</c:v>
                      </c:pt>
                      <c:pt idx="74">
                        <c:v>9</c:v>
                      </c:pt>
                      <c:pt idx="75">
                        <c:v>5</c:v>
                      </c:pt>
                      <c:pt idx="76">
                        <c:v>-13</c:v>
                      </c:pt>
                      <c:pt idx="77">
                        <c:v>7</c:v>
                      </c:pt>
                      <c:pt idx="78">
                        <c:v>9</c:v>
                      </c:pt>
                      <c:pt idx="79">
                        <c:v>5</c:v>
                      </c:pt>
                      <c:pt idx="80">
                        <c:v>-4</c:v>
                      </c:pt>
                      <c:pt idx="81">
                        <c:v>12</c:v>
                      </c:pt>
                      <c:pt idx="82">
                        <c:v>4</c:v>
                      </c:pt>
                      <c:pt idx="83">
                        <c:v>-1</c:v>
                      </c:pt>
                      <c:pt idx="84">
                        <c:v>-3</c:v>
                      </c:pt>
                      <c:pt idx="85">
                        <c:v>3</c:v>
                      </c:pt>
                      <c:pt idx="86">
                        <c:v>1</c:v>
                      </c:pt>
                      <c:pt idx="87">
                        <c:v>-10</c:v>
                      </c:pt>
                      <c:pt idx="88">
                        <c:v>-34</c:v>
                      </c:pt>
                      <c:pt idx="89">
                        <c:v>7</c:v>
                      </c:pt>
                      <c:pt idx="90">
                        <c:v>5</c:v>
                      </c:pt>
                      <c:pt idx="91">
                        <c:v>-1</c:v>
                      </c:pt>
                      <c:pt idx="92">
                        <c:v>7</c:v>
                      </c:pt>
                      <c:pt idx="93">
                        <c:v>-30</c:v>
                      </c:pt>
                      <c:pt idx="94">
                        <c:v>2</c:v>
                      </c:pt>
                      <c:pt idx="95">
                        <c:v>-21</c:v>
                      </c:pt>
                      <c:pt idx="96">
                        <c:v>1</c:v>
                      </c:pt>
                      <c:pt idx="97">
                        <c:v>-7</c:v>
                      </c:pt>
                      <c:pt idx="98">
                        <c:v>-5</c:v>
                      </c:pt>
                      <c:pt idx="99">
                        <c:v>-3</c:v>
                      </c:pt>
                      <c:pt idx="100">
                        <c:v>-8</c:v>
                      </c:pt>
                      <c:pt idx="101">
                        <c:v>-11</c:v>
                      </c:pt>
                      <c:pt idx="102">
                        <c:v>-17</c:v>
                      </c:pt>
                      <c:pt idx="103">
                        <c:v>-4</c:v>
                      </c:pt>
                      <c:pt idx="104">
                        <c:v>-9</c:v>
                      </c:pt>
                      <c:pt idx="105">
                        <c:v>-1</c:v>
                      </c:pt>
                      <c:pt idx="106">
                        <c:v>-2</c:v>
                      </c:pt>
                      <c:pt idx="107">
                        <c:v>-8</c:v>
                      </c:pt>
                      <c:pt idx="108">
                        <c:v>-8</c:v>
                      </c:pt>
                      <c:pt idx="109">
                        <c:v>-15</c:v>
                      </c:pt>
                      <c:pt idx="110">
                        <c:v>-10</c:v>
                      </c:pt>
                      <c:pt idx="111">
                        <c:v>-27</c:v>
                      </c:pt>
                      <c:pt idx="112">
                        <c:v>-1</c:v>
                      </c:pt>
                      <c:pt idx="113">
                        <c:v>-2</c:v>
                      </c:pt>
                      <c:pt idx="114">
                        <c:v>-6</c:v>
                      </c:pt>
                      <c:pt idx="115">
                        <c:v>-7</c:v>
                      </c:pt>
                      <c:pt idx="116">
                        <c:v>-6</c:v>
                      </c:pt>
                      <c:pt idx="117">
                        <c:v>-4</c:v>
                      </c:pt>
                      <c:pt idx="118">
                        <c:v>-5</c:v>
                      </c:pt>
                      <c:pt idx="119">
                        <c:v>-5</c:v>
                      </c:pt>
                      <c:pt idx="120">
                        <c:v>-1</c:v>
                      </c:pt>
                      <c:pt idx="121">
                        <c:v>-26</c:v>
                      </c:pt>
                      <c:pt idx="122">
                        <c:v>3</c:v>
                      </c:pt>
                      <c:pt idx="123">
                        <c:v>-11</c:v>
                      </c:pt>
                      <c:pt idx="124">
                        <c:v>-17</c:v>
                      </c:pt>
                      <c:pt idx="125">
                        <c:v>-6</c:v>
                      </c:pt>
                      <c:pt idx="126">
                        <c:v>-9</c:v>
                      </c:pt>
                      <c:pt idx="127">
                        <c:v>-5</c:v>
                      </c:pt>
                      <c:pt idx="128">
                        <c:v>-2</c:v>
                      </c:pt>
                      <c:pt idx="129">
                        <c:v>-2</c:v>
                      </c:pt>
                      <c:pt idx="130">
                        <c:v>-1</c:v>
                      </c:pt>
                      <c:pt idx="131">
                        <c:v>-9</c:v>
                      </c:pt>
                      <c:pt idx="132">
                        <c:v>-1</c:v>
                      </c:pt>
                      <c:pt idx="133">
                        <c:v>-7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-1</c:v>
                      </c:pt>
                      <c:pt idx="137">
                        <c:v>-11</c:v>
                      </c:pt>
                      <c:pt idx="138">
                        <c:v>1</c:v>
                      </c:pt>
                      <c:pt idx="139">
                        <c:v>-1</c:v>
                      </c:pt>
                      <c:pt idx="140">
                        <c:v>-1</c:v>
                      </c:pt>
                      <c:pt idx="141">
                        <c:v>0</c:v>
                      </c:pt>
                      <c:pt idx="142">
                        <c:v>-5</c:v>
                      </c:pt>
                      <c:pt idx="143">
                        <c:v>2</c:v>
                      </c:pt>
                      <c:pt idx="144">
                        <c:v>-3</c:v>
                      </c:pt>
                      <c:pt idx="145">
                        <c:v>-2</c:v>
                      </c:pt>
                      <c:pt idx="146">
                        <c:v>-1</c:v>
                      </c:pt>
                      <c:pt idx="147">
                        <c:v>-13</c:v>
                      </c:pt>
                      <c:pt idx="148">
                        <c:v>-3</c:v>
                      </c:pt>
                      <c:pt idx="149">
                        <c:v>-18</c:v>
                      </c:pt>
                      <c:pt idx="150">
                        <c:v>-4</c:v>
                      </c:pt>
                      <c:pt idx="151">
                        <c:v>1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-5</c:v>
                      </c:pt>
                      <c:pt idx="155">
                        <c:v>-17</c:v>
                      </c:pt>
                      <c:pt idx="156">
                        <c:v>5</c:v>
                      </c:pt>
                      <c:pt idx="157">
                        <c:v>-1</c:v>
                      </c:pt>
                      <c:pt idx="158">
                        <c:v>-17</c:v>
                      </c:pt>
                      <c:pt idx="159">
                        <c:v>2</c:v>
                      </c:pt>
                      <c:pt idx="160">
                        <c:v>-2</c:v>
                      </c:pt>
                      <c:pt idx="161">
                        <c:v>-3</c:v>
                      </c:pt>
                      <c:pt idx="162">
                        <c:v>-1</c:v>
                      </c:pt>
                      <c:pt idx="163">
                        <c:v>2</c:v>
                      </c:pt>
                      <c:pt idx="164">
                        <c:v>-8</c:v>
                      </c:pt>
                      <c:pt idx="165">
                        <c:v>0</c:v>
                      </c:pt>
                      <c:pt idx="166">
                        <c:v>-9</c:v>
                      </c:pt>
                      <c:pt idx="167">
                        <c:v>-10</c:v>
                      </c:pt>
                      <c:pt idx="168">
                        <c:v>3</c:v>
                      </c:pt>
                      <c:pt idx="169">
                        <c:v>-5</c:v>
                      </c:pt>
                      <c:pt idx="170">
                        <c:v>-4</c:v>
                      </c:pt>
                      <c:pt idx="171">
                        <c:v>5</c:v>
                      </c:pt>
                      <c:pt idx="172">
                        <c:v>-12</c:v>
                      </c:pt>
                      <c:pt idx="173">
                        <c:v>-1</c:v>
                      </c:pt>
                      <c:pt idx="174">
                        <c:v>-3</c:v>
                      </c:pt>
                      <c:pt idx="175">
                        <c:v>-11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2</c:v>
                      </c:pt>
                      <c:pt idx="179">
                        <c:v>-5</c:v>
                      </c:pt>
                      <c:pt idx="180">
                        <c:v>-5</c:v>
                      </c:pt>
                      <c:pt idx="181">
                        <c:v>-7</c:v>
                      </c:pt>
                      <c:pt idx="182">
                        <c:v>2</c:v>
                      </c:pt>
                      <c:pt idx="183">
                        <c:v>-10</c:v>
                      </c:pt>
                      <c:pt idx="184">
                        <c:v>-3</c:v>
                      </c:pt>
                      <c:pt idx="185">
                        <c:v>1</c:v>
                      </c:pt>
                      <c:pt idx="186">
                        <c:v>-1</c:v>
                      </c:pt>
                      <c:pt idx="187">
                        <c:v>0</c:v>
                      </c:pt>
                      <c:pt idx="188">
                        <c:v>-1</c:v>
                      </c:pt>
                      <c:pt idx="189">
                        <c:v>-17</c:v>
                      </c:pt>
                      <c:pt idx="190">
                        <c:v>-4</c:v>
                      </c:pt>
                      <c:pt idx="191">
                        <c:v>-12</c:v>
                      </c:pt>
                      <c:pt idx="192">
                        <c:v>-6</c:v>
                      </c:pt>
                      <c:pt idx="193">
                        <c:v>-4</c:v>
                      </c:pt>
                      <c:pt idx="194">
                        <c:v>-5</c:v>
                      </c:pt>
                      <c:pt idx="195">
                        <c:v>-2</c:v>
                      </c:pt>
                      <c:pt idx="196">
                        <c:v>-1</c:v>
                      </c:pt>
                      <c:pt idx="197">
                        <c:v>-1</c:v>
                      </c:pt>
                      <c:pt idx="198">
                        <c:v>1</c:v>
                      </c:pt>
                      <c:pt idx="199">
                        <c:v>0</c:v>
                      </c:pt>
                      <c:pt idx="200">
                        <c:v>-2</c:v>
                      </c:pt>
                      <c:pt idx="201">
                        <c:v>0</c:v>
                      </c:pt>
                      <c:pt idx="202">
                        <c:v>-1</c:v>
                      </c:pt>
                      <c:pt idx="203">
                        <c:v>-2</c:v>
                      </c:pt>
                      <c:pt idx="204">
                        <c:v>-1</c:v>
                      </c:pt>
                      <c:pt idx="205">
                        <c:v>-2</c:v>
                      </c:pt>
                      <c:pt idx="206">
                        <c:v>-3</c:v>
                      </c:pt>
                      <c:pt idx="207">
                        <c:v>-7</c:v>
                      </c:pt>
                      <c:pt idx="208">
                        <c:v>-3</c:v>
                      </c:pt>
                      <c:pt idx="209">
                        <c:v>-9</c:v>
                      </c:pt>
                      <c:pt idx="210">
                        <c:v>-7</c:v>
                      </c:pt>
                      <c:pt idx="211">
                        <c:v>-5</c:v>
                      </c:pt>
                      <c:pt idx="212">
                        <c:v>-7</c:v>
                      </c:pt>
                      <c:pt idx="213">
                        <c:v>-7</c:v>
                      </c:pt>
                      <c:pt idx="214">
                        <c:v>-5</c:v>
                      </c:pt>
                      <c:pt idx="215">
                        <c:v>-3</c:v>
                      </c:pt>
                      <c:pt idx="216">
                        <c:v>-4</c:v>
                      </c:pt>
                      <c:pt idx="217">
                        <c:v>-4</c:v>
                      </c:pt>
                      <c:pt idx="218">
                        <c:v>-5</c:v>
                      </c:pt>
                      <c:pt idx="219">
                        <c:v>-4</c:v>
                      </c:pt>
                      <c:pt idx="220">
                        <c:v>-8</c:v>
                      </c:pt>
                      <c:pt idx="221">
                        <c:v>-5</c:v>
                      </c:pt>
                      <c:pt idx="222">
                        <c:v>-1</c:v>
                      </c:pt>
                      <c:pt idx="223">
                        <c:v>-3</c:v>
                      </c:pt>
                      <c:pt idx="224">
                        <c:v>-5</c:v>
                      </c:pt>
                      <c:pt idx="225">
                        <c:v>-3</c:v>
                      </c:pt>
                      <c:pt idx="226">
                        <c:v>-3</c:v>
                      </c:pt>
                      <c:pt idx="227">
                        <c:v>-3</c:v>
                      </c:pt>
                      <c:pt idx="228">
                        <c:v>-5</c:v>
                      </c:pt>
                      <c:pt idx="229">
                        <c:v>-2</c:v>
                      </c:pt>
                      <c:pt idx="230">
                        <c:v>-7</c:v>
                      </c:pt>
                      <c:pt idx="231">
                        <c:v>-5</c:v>
                      </c:pt>
                      <c:pt idx="232">
                        <c:v>-5</c:v>
                      </c:pt>
                      <c:pt idx="233">
                        <c:v>-2</c:v>
                      </c:pt>
                      <c:pt idx="234">
                        <c:v>-9</c:v>
                      </c:pt>
                      <c:pt idx="235">
                        <c:v>-12</c:v>
                      </c:pt>
                      <c:pt idx="236">
                        <c:v>-2</c:v>
                      </c:pt>
                      <c:pt idx="237">
                        <c:v>-5</c:v>
                      </c:pt>
                      <c:pt idx="238">
                        <c:v>-4</c:v>
                      </c:pt>
                      <c:pt idx="239">
                        <c:v>-3</c:v>
                      </c:pt>
                      <c:pt idx="240">
                        <c:v>-11</c:v>
                      </c:pt>
                      <c:pt idx="241">
                        <c:v>-4</c:v>
                      </c:pt>
                      <c:pt idx="242">
                        <c:v>-7</c:v>
                      </c:pt>
                      <c:pt idx="243">
                        <c:v>-2</c:v>
                      </c:pt>
                      <c:pt idx="244">
                        <c:v>-4</c:v>
                      </c:pt>
                      <c:pt idx="245">
                        <c:v>-6</c:v>
                      </c:pt>
                      <c:pt idx="246">
                        <c:v>-5</c:v>
                      </c:pt>
                      <c:pt idx="247">
                        <c:v>-4</c:v>
                      </c:pt>
                      <c:pt idx="248">
                        <c:v>-8</c:v>
                      </c:pt>
                      <c:pt idx="249">
                        <c:v>-7</c:v>
                      </c:pt>
                      <c:pt idx="250">
                        <c:v>-4</c:v>
                      </c:pt>
                      <c:pt idx="251">
                        <c:v>-10</c:v>
                      </c:pt>
                      <c:pt idx="252">
                        <c:v>-16</c:v>
                      </c:pt>
                      <c:pt idx="253">
                        <c:v>-8</c:v>
                      </c:pt>
                      <c:pt idx="254">
                        <c:v>-7</c:v>
                      </c:pt>
                      <c:pt idx="255">
                        <c:v>1</c:v>
                      </c:pt>
                      <c:pt idx="256">
                        <c:v>-1</c:v>
                      </c:pt>
                      <c:pt idx="257">
                        <c:v>0</c:v>
                      </c:pt>
                      <c:pt idx="258">
                        <c:v>2</c:v>
                      </c:pt>
                      <c:pt idx="259">
                        <c:v>-4</c:v>
                      </c:pt>
                      <c:pt idx="260">
                        <c:v>-3</c:v>
                      </c:pt>
                      <c:pt idx="261">
                        <c:v>0</c:v>
                      </c:pt>
                      <c:pt idx="262">
                        <c:v>-1</c:v>
                      </c:pt>
                      <c:pt idx="263">
                        <c:v>-5</c:v>
                      </c:pt>
                      <c:pt idx="264">
                        <c:v>-2</c:v>
                      </c:pt>
                      <c:pt idx="265">
                        <c:v>-9</c:v>
                      </c:pt>
                      <c:pt idx="266">
                        <c:v>-17</c:v>
                      </c:pt>
                      <c:pt idx="267">
                        <c:v>-12</c:v>
                      </c:pt>
                      <c:pt idx="268">
                        <c:v>-22</c:v>
                      </c:pt>
                      <c:pt idx="269">
                        <c:v>3</c:v>
                      </c:pt>
                      <c:pt idx="270">
                        <c:v>-3</c:v>
                      </c:pt>
                      <c:pt idx="271">
                        <c:v>-2</c:v>
                      </c:pt>
                      <c:pt idx="272">
                        <c:v>-3</c:v>
                      </c:pt>
                      <c:pt idx="273">
                        <c:v>-5</c:v>
                      </c:pt>
                      <c:pt idx="274">
                        <c:v>0</c:v>
                      </c:pt>
                      <c:pt idx="275">
                        <c:v>-16</c:v>
                      </c:pt>
                      <c:pt idx="276">
                        <c:v>3</c:v>
                      </c:pt>
                      <c:pt idx="277">
                        <c:v>-13</c:v>
                      </c:pt>
                      <c:pt idx="278">
                        <c:v>2</c:v>
                      </c:pt>
                      <c:pt idx="279">
                        <c:v>-2</c:v>
                      </c:pt>
                      <c:pt idx="280">
                        <c:v>-3</c:v>
                      </c:pt>
                      <c:pt idx="281">
                        <c:v>-10</c:v>
                      </c:pt>
                      <c:pt idx="282">
                        <c:v>2</c:v>
                      </c:pt>
                      <c:pt idx="283">
                        <c:v>3</c:v>
                      </c:pt>
                      <c:pt idx="284">
                        <c:v>-2</c:v>
                      </c:pt>
                      <c:pt idx="285">
                        <c:v>-2</c:v>
                      </c:pt>
                      <c:pt idx="286">
                        <c:v>-3</c:v>
                      </c:pt>
                      <c:pt idx="287">
                        <c:v>-4</c:v>
                      </c:pt>
                      <c:pt idx="288">
                        <c:v>-4</c:v>
                      </c:pt>
                      <c:pt idx="289">
                        <c:v>-1</c:v>
                      </c:pt>
                      <c:pt idx="290">
                        <c:v>-3</c:v>
                      </c:pt>
                      <c:pt idx="291">
                        <c:v>-7</c:v>
                      </c:pt>
                      <c:pt idx="292">
                        <c:v>-6</c:v>
                      </c:pt>
                      <c:pt idx="293">
                        <c:v>-4</c:v>
                      </c:pt>
                      <c:pt idx="294">
                        <c:v>-4</c:v>
                      </c:pt>
                      <c:pt idx="295">
                        <c:v>-4</c:v>
                      </c:pt>
                      <c:pt idx="296">
                        <c:v>-4</c:v>
                      </c:pt>
                      <c:pt idx="297">
                        <c:v>-2</c:v>
                      </c:pt>
                      <c:pt idx="298">
                        <c:v>-6</c:v>
                      </c:pt>
                      <c:pt idx="299">
                        <c:v>-2</c:v>
                      </c:pt>
                      <c:pt idx="300">
                        <c:v>-4</c:v>
                      </c:pt>
                      <c:pt idx="301">
                        <c:v>-5</c:v>
                      </c:pt>
                      <c:pt idx="302">
                        <c:v>-3</c:v>
                      </c:pt>
                      <c:pt idx="303">
                        <c:v>-1</c:v>
                      </c:pt>
                      <c:pt idx="304">
                        <c:v>0</c:v>
                      </c:pt>
                      <c:pt idx="305">
                        <c:v>-5</c:v>
                      </c:pt>
                      <c:pt idx="306">
                        <c:v>-4</c:v>
                      </c:pt>
                      <c:pt idx="307">
                        <c:v>-4</c:v>
                      </c:pt>
                      <c:pt idx="308">
                        <c:v>-5</c:v>
                      </c:pt>
                      <c:pt idx="309">
                        <c:v>-4</c:v>
                      </c:pt>
                      <c:pt idx="310">
                        <c:v>-3</c:v>
                      </c:pt>
                      <c:pt idx="311">
                        <c:v>-4</c:v>
                      </c:pt>
                      <c:pt idx="312">
                        <c:v>-8</c:v>
                      </c:pt>
                      <c:pt idx="313">
                        <c:v>-5</c:v>
                      </c:pt>
                      <c:pt idx="314">
                        <c:v>-6</c:v>
                      </c:pt>
                      <c:pt idx="315">
                        <c:v>-2</c:v>
                      </c:pt>
                      <c:pt idx="316">
                        <c:v>-5</c:v>
                      </c:pt>
                      <c:pt idx="317">
                        <c:v>-2</c:v>
                      </c:pt>
                      <c:pt idx="318">
                        <c:v>-3</c:v>
                      </c:pt>
                      <c:pt idx="319">
                        <c:v>-3</c:v>
                      </c:pt>
                      <c:pt idx="320">
                        <c:v>-2</c:v>
                      </c:pt>
                      <c:pt idx="321">
                        <c:v>-11</c:v>
                      </c:pt>
                      <c:pt idx="322">
                        <c:v>-3</c:v>
                      </c:pt>
                      <c:pt idx="323">
                        <c:v>-2</c:v>
                      </c:pt>
                      <c:pt idx="324">
                        <c:v>-8</c:v>
                      </c:pt>
                      <c:pt idx="325">
                        <c:v>1</c:v>
                      </c:pt>
                      <c:pt idx="326">
                        <c:v>-5</c:v>
                      </c:pt>
                      <c:pt idx="327">
                        <c:v>-3</c:v>
                      </c:pt>
                      <c:pt idx="328">
                        <c:v>-5</c:v>
                      </c:pt>
                      <c:pt idx="329">
                        <c:v>-4</c:v>
                      </c:pt>
                      <c:pt idx="330">
                        <c:v>-4</c:v>
                      </c:pt>
                      <c:pt idx="331">
                        <c:v>-2</c:v>
                      </c:pt>
                      <c:pt idx="332">
                        <c:v>-2</c:v>
                      </c:pt>
                      <c:pt idx="333">
                        <c:v>-8</c:v>
                      </c:pt>
                      <c:pt idx="334">
                        <c:v>-1</c:v>
                      </c:pt>
                      <c:pt idx="335">
                        <c:v>-4</c:v>
                      </c:pt>
                      <c:pt idx="336">
                        <c:v>-5</c:v>
                      </c:pt>
                      <c:pt idx="337">
                        <c:v>-3</c:v>
                      </c:pt>
                      <c:pt idx="338">
                        <c:v>-2</c:v>
                      </c:pt>
                      <c:pt idx="339">
                        <c:v>0</c:v>
                      </c:pt>
                      <c:pt idx="340">
                        <c:v>-4</c:v>
                      </c:pt>
                      <c:pt idx="341">
                        <c:v>-3</c:v>
                      </c:pt>
                      <c:pt idx="342">
                        <c:v>-1</c:v>
                      </c:pt>
                      <c:pt idx="343">
                        <c:v>3</c:v>
                      </c:pt>
                      <c:pt idx="344">
                        <c:v>3</c:v>
                      </c:pt>
                      <c:pt idx="345">
                        <c:v>-1</c:v>
                      </c:pt>
                      <c:pt idx="346">
                        <c:v>0</c:v>
                      </c:pt>
                      <c:pt idx="347">
                        <c:v>2</c:v>
                      </c:pt>
                      <c:pt idx="348">
                        <c:v>4</c:v>
                      </c:pt>
                      <c:pt idx="349">
                        <c:v>4</c:v>
                      </c:pt>
                      <c:pt idx="350">
                        <c:v>5</c:v>
                      </c:pt>
                      <c:pt idx="351">
                        <c:v>-48</c:v>
                      </c:pt>
                      <c:pt idx="352">
                        <c:v>-30</c:v>
                      </c:pt>
                      <c:pt idx="353">
                        <c:v>-19</c:v>
                      </c:pt>
                      <c:pt idx="354">
                        <c:v>-6</c:v>
                      </c:pt>
                      <c:pt idx="355">
                        <c:v>-5</c:v>
                      </c:pt>
                      <c:pt idx="356">
                        <c:v>-5</c:v>
                      </c:pt>
                      <c:pt idx="357">
                        <c:v>-6</c:v>
                      </c:pt>
                      <c:pt idx="358">
                        <c:v>-5</c:v>
                      </c:pt>
                      <c:pt idx="359">
                        <c:v>-6</c:v>
                      </c:pt>
                      <c:pt idx="360">
                        <c:v>-6</c:v>
                      </c:pt>
                      <c:pt idx="361">
                        <c:v>-11</c:v>
                      </c:pt>
                      <c:pt idx="362">
                        <c:v>-14</c:v>
                      </c:pt>
                      <c:pt idx="363">
                        <c:v>-7</c:v>
                      </c:pt>
                      <c:pt idx="364">
                        <c:v>-9</c:v>
                      </c:pt>
                      <c:pt idx="365">
                        <c:v>-10</c:v>
                      </c:pt>
                      <c:pt idx="366">
                        <c:v>-6</c:v>
                      </c:pt>
                      <c:pt idx="367">
                        <c:v>-12</c:v>
                      </c:pt>
                      <c:pt idx="368">
                        <c:v>-12</c:v>
                      </c:pt>
                      <c:pt idx="369">
                        <c:v>-11</c:v>
                      </c:pt>
                      <c:pt idx="370">
                        <c:v>-9</c:v>
                      </c:pt>
                      <c:pt idx="371">
                        <c:v>-10</c:v>
                      </c:pt>
                      <c:pt idx="372">
                        <c:v>-6</c:v>
                      </c:pt>
                      <c:pt idx="373">
                        <c:v>-17</c:v>
                      </c:pt>
                      <c:pt idx="374">
                        <c:v>-24</c:v>
                      </c:pt>
                      <c:pt idx="375">
                        <c:v>-5</c:v>
                      </c:pt>
                      <c:pt idx="376">
                        <c:v>-7</c:v>
                      </c:pt>
                      <c:pt idx="377">
                        <c:v>-11</c:v>
                      </c:pt>
                      <c:pt idx="378">
                        <c:v>-19</c:v>
                      </c:pt>
                      <c:pt idx="379">
                        <c:v>-5</c:v>
                      </c:pt>
                      <c:pt idx="380">
                        <c:v>-3</c:v>
                      </c:pt>
                      <c:pt idx="381">
                        <c:v>-4</c:v>
                      </c:pt>
                      <c:pt idx="382">
                        <c:v>-9</c:v>
                      </c:pt>
                      <c:pt idx="383">
                        <c:v>-3</c:v>
                      </c:pt>
                      <c:pt idx="384">
                        <c:v>-9</c:v>
                      </c:pt>
                      <c:pt idx="385">
                        <c:v>-9</c:v>
                      </c:pt>
                      <c:pt idx="386">
                        <c:v>-6</c:v>
                      </c:pt>
                      <c:pt idx="387">
                        <c:v>-3</c:v>
                      </c:pt>
                      <c:pt idx="388">
                        <c:v>-5</c:v>
                      </c:pt>
                      <c:pt idx="389">
                        <c:v>-10</c:v>
                      </c:pt>
                      <c:pt idx="390">
                        <c:v>-8</c:v>
                      </c:pt>
                      <c:pt idx="391">
                        <c:v>-5</c:v>
                      </c:pt>
                      <c:pt idx="392">
                        <c:v>-9</c:v>
                      </c:pt>
                      <c:pt idx="393">
                        <c:v>-7</c:v>
                      </c:pt>
                      <c:pt idx="394">
                        <c:v>-4</c:v>
                      </c:pt>
                      <c:pt idx="395">
                        <c:v>-5</c:v>
                      </c:pt>
                      <c:pt idx="396">
                        <c:v>-21</c:v>
                      </c:pt>
                      <c:pt idx="397">
                        <c:v>-3</c:v>
                      </c:pt>
                      <c:pt idx="398">
                        <c:v>-7</c:v>
                      </c:pt>
                      <c:pt idx="399">
                        <c:v>-8</c:v>
                      </c:pt>
                      <c:pt idx="400">
                        <c:v>-5</c:v>
                      </c:pt>
                      <c:pt idx="401">
                        <c:v>-1</c:v>
                      </c:pt>
                      <c:pt idx="402">
                        <c:v>-3</c:v>
                      </c:pt>
                      <c:pt idx="403">
                        <c:v>-4</c:v>
                      </c:pt>
                      <c:pt idx="404">
                        <c:v>-7</c:v>
                      </c:pt>
                      <c:pt idx="405">
                        <c:v>-6</c:v>
                      </c:pt>
                      <c:pt idx="406">
                        <c:v>-4</c:v>
                      </c:pt>
                      <c:pt idx="407">
                        <c:v>-5</c:v>
                      </c:pt>
                      <c:pt idx="408">
                        <c:v>-2</c:v>
                      </c:pt>
                      <c:pt idx="409">
                        <c:v>-1</c:v>
                      </c:pt>
                      <c:pt idx="410">
                        <c:v>-5</c:v>
                      </c:pt>
                      <c:pt idx="411">
                        <c:v>-19</c:v>
                      </c:pt>
                      <c:pt idx="412">
                        <c:v>0</c:v>
                      </c:pt>
                      <c:pt idx="413">
                        <c:v>-6</c:v>
                      </c:pt>
                      <c:pt idx="414">
                        <c:v>-8</c:v>
                      </c:pt>
                      <c:pt idx="415">
                        <c:v>0</c:v>
                      </c:pt>
                      <c:pt idx="416">
                        <c:v>-4</c:v>
                      </c:pt>
                      <c:pt idx="417">
                        <c:v>-15</c:v>
                      </c:pt>
                      <c:pt idx="418">
                        <c:v>-3</c:v>
                      </c:pt>
                      <c:pt idx="419">
                        <c:v>-4</c:v>
                      </c:pt>
                      <c:pt idx="420">
                        <c:v>-4</c:v>
                      </c:pt>
                      <c:pt idx="421">
                        <c:v>-3</c:v>
                      </c:pt>
                      <c:pt idx="422">
                        <c:v>-24</c:v>
                      </c:pt>
                      <c:pt idx="423">
                        <c:v>5</c:v>
                      </c:pt>
                      <c:pt idx="424">
                        <c:v>-3</c:v>
                      </c:pt>
                      <c:pt idx="425">
                        <c:v>-3</c:v>
                      </c:pt>
                      <c:pt idx="426">
                        <c:v>-3</c:v>
                      </c:pt>
                      <c:pt idx="427">
                        <c:v>-4</c:v>
                      </c:pt>
                      <c:pt idx="428">
                        <c:v>-1</c:v>
                      </c:pt>
                      <c:pt idx="429">
                        <c:v>2</c:v>
                      </c:pt>
                      <c:pt idx="430">
                        <c:v>-29</c:v>
                      </c:pt>
                      <c:pt idx="431">
                        <c:v>-6</c:v>
                      </c:pt>
                      <c:pt idx="432">
                        <c:v>-1</c:v>
                      </c:pt>
                      <c:pt idx="433">
                        <c:v>-2</c:v>
                      </c:pt>
                      <c:pt idx="434">
                        <c:v>-4</c:v>
                      </c:pt>
                      <c:pt idx="435">
                        <c:v>-1</c:v>
                      </c:pt>
                      <c:pt idx="436">
                        <c:v>5</c:v>
                      </c:pt>
                      <c:pt idx="437">
                        <c:v>-9</c:v>
                      </c:pt>
                      <c:pt idx="438">
                        <c:v>-3</c:v>
                      </c:pt>
                      <c:pt idx="439">
                        <c:v>-2</c:v>
                      </c:pt>
                      <c:pt idx="440">
                        <c:v>-1</c:v>
                      </c:pt>
                      <c:pt idx="441">
                        <c:v>-3</c:v>
                      </c:pt>
                      <c:pt idx="442">
                        <c:v>-3</c:v>
                      </c:pt>
                      <c:pt idx="443">
                        <c:v>2</c:v>
                      </c:pt>
                      <c:pt idx="444">
                        <c:v>-6</c:v>
                      </c:pt>
                      <c:pt idx="445">
                        <c:v>-12</c:v>
                      </c:pt>
                      <c:pt idx="446">
                        <c:v>-1</c:v>
                      </c:pt>
                      <c:pt idx="447">
                        <c:v>-2</c:v>
                      </c:pt>
                      <c:pt idx="448">
                        <c:v>-6</c:v>
                      </c:pt>
                      <c:pt idx="449">
                        <c:v>-4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-4</c:v>
                      </c:pt>
                      <c:pt idx="453">
                        <c:v>-8</c:v>
                      </c:pt>
                      <c:pt idx="454">
                        <c:v>-15</c:v>
                      </c:pt>
                      <c:pt idx="455">
                        <c:v>4</c:v>
                      </c:pt>
                      <c:pt idx="456">
                        <c:v>1</c:v>
                      </c:pt>
                      <c:pt idx="457">
                        <c:v>-10</c:v>
                      </c:pt>
                      <c:pt idx="458">
                        <c:v>4</c:v>
                      </c:pt>
                      <c:pt idx="459">
                        <c:v>-3</c:v>
                      </c:pt>
                      <c:pt idx="460">
                        <c:v>1</c:v>
                      </c:pt>
                      <c:pt idx="461">
                        <c:v>-1</c:v>
                      </c:pt>
                      <c:pt idx="462">
                        <c:v>-3</c:v>
                      </c:pt>
                      <c:pt idx="463">
                        <c:v>2</c:v>
                      </c:pt>
                      <c:pt idx="464">
                        <c:v>5</c:v>
                      </c:pt>
                      <c:pt idx="465">
                        <c:v>0</c:v>
                      </c:pt>
                      <c:pt idx="466">
                        <c:v>-2</c:v>
                      </c:pt>
                      <c:pt idx="467">
                        <c:v>-1</c:v>
                      </c:pt>
                      <c:pt idx="468">
                        <c:v>4</c:v>
                      </c:pt>
                      <c:pt idx="469">
                        <c:v>-22</c:v>
                      </c:pt>
                      <c:pt idx="470">
                        <c:v>7</c:v>
                      </c:pt>
                      <c:pt idx="471">
                        <c:v>-6</c:v>
                      </c:pt>
                      <c:pt idx="472">
                        <c:v>-5</c:v>
                      </c:pt>
                      <c:pt idx="473">
                        <c:v>-5</c:v>
                      </c:pt>
                      <c:pt idx="474">
                        <c:v>-2</c:v>
                      </c:pt>
                      <c:pt idx="475">
                        <c:v>-14</c:v>
                      </c:pt>
                      <c:pt idx="476">
                        <c:v>0</c:v>
                      </c:pt>
                      <c:pt idx="477">
                        <c:v>-6</c:v>
                      </c:pt>
                      <c:pt idx="478">
                        <c:v>3</c:v>
                      </c:pt>
                      <c:pt idx="479">
                        <c:v>1</c:v>
                      </c:pt>
                      <c:pt idx="480">
                        <c:v>-1</c:v>
                      </c:pt>
                      <c:pt idx="481">
                        <c:v>-1</c:v>
                      </c:pt>
                      <c:pt idx="482">
                        <c:v>1</c:v>
                      </c:pt>
                      <c:pt idx="483">
                        <c:v>-14</c:v>
                      </c:pt>
                      <c:pt idx="484">
                        <c:v>5</c:v>
                      </c:pt>
                      <c:pt idx="485">
                        <c:v>7</c:v>
                      </c:pt>
                      <c:pt idx="486">
                        <c:v>-4</c:v>
                      </c:pt>
                      <c:pt idx="487">
                        <c:v>-5</c:v>
                      </c:pt>
                      <c:pt idx="488">
                        <c:v>-3</c:v>
                      </c:pt>
                      <c:pt idx="489">
                        <c:v>-7</c:v>
                      </c:pt>
                      <c:pt idx="490">
                        <c:v>1</c:v>
                      </c:pt>
                      <c:pt idx="491">
                        <c:v>-4</c:v>
                      </c:pt>
                      <c:pt idx="492">
                        <c:v>5</c:v>
                      </c:pt>
                      <c:pt idx="493">
                        <c:v>6</c:v>
                      </c:pt>
                      <c:pt idx="494">
                        <c:v>-1</c:v>
                      </c:pt>
                      <c:pt idx="495">
                        <c:v>6</c:v>
                      </c:pt>
                      <c:pt idx="496">
                        <c:v>6</c:v>
                      </c:pt>
                      <c:pt idx="497">
                        <c:v>-16</c:v>
                      </c:pt>
                      <c:pt idx="498">
                        <c:v>8</c:v>
                      </c:pt>
                      <c:pt idx="499">
                        <c:v>8</c:v>
                      </c:pt>
                      <c:pt idx="500">
                        <c:v>4</c:v>
                      </c:pt>
                      <c:pt idx="501">
                        <c:v>3</c:v>
                      </c:pt>
                      <c:pt idx="502">
                        <c:v>5</c:v>
                      </c:pt>
                      <c:pt idx="503">
                        <c:v>5</c:v>
                      </c:pt>
                      <c:pt idx="504">
                        <c:v>5</c:v>
                      </c:pt>
                      <c:pt idx="505">
                        <c:v>-15</c:v>
                      </c:pt>
                      <c:pt idx="506">
                        <c:v>11</c:v>
                      </c:pt>
                      <c:pt idx="507">
                        <c:v>1</c:v>
                      </c:pt>
                      <c:pt idx="508">
                        <c:v>3</c:v>
                      </c:pt>
                      <c:pt idx="509">
                        <c:v>2</c:v>
                      </c:pt>
                      <c:pt idx="510">
                        <c:v>4</c:v>
                      </c:pt>
                      <c:pt idx="511">
                        <c:v>4</c:v>
                      </c:pt>
                      <c:pt idx="512">
                        <c:v>5</c:v>
                      </c:pt>
                      <c:pt idx="513">
                        <c:v>7</c:v>
                      </c:pt>
                      <c:pt idx="514">
                        <c:v>5</c:v>
                      </c:pt>
                      <c:pt idx="515">
                        <c:v>-4</c:v>
                      </c:pt>
                      <c:pt idx="516">
                        <c:v>5</c:v>
                      </c:pt>
                      <c:pt idx="517">
                        <c:v>0</c:v>
                      </c:pt>
                      <c:pt idx="518">
                        <c:v>3</c:v>
                      </c:pt>
                      <c:pt idx="519">
                        <c:v>6</c:v>
                      </c:pt>
                      <c:pt idx="520">
                        <c:v>-4</c:v>
                      </c:pt>
                      <c:pt idx="521">
                        <c:v>9</c:v>
                      </c:pt>
                      <c:pt idx="522">
                        <c:v>1</c:v>
                      </c:pt>
                      <c:pt idx="523">
                        <c:v>2</c:v>
                      </c:pt>
                      <c:pt idx="524">
                        <c:v>-1</c:v>
                      </c:pt>
                      <c:pt idx="525">
                        <c:v>1</c:v>
                      </c:pt>
                      <c:pt idx="526">
                        <c:v>5</c:v>
                      </c:pt>
                      <c:pt idx="527">
                        <c:v>10</c:v>
                      </c:pt>
                      <c:pt idx="528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144-46A9-B9A1-B28D3424CB2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Sheet1!$BI$1</c15:sqref>
                        </c15:formulaRef>
                      </c:ext>
                    </c:extLst>
                    <c:strCache>
                      <c:ptCount val="1"/>
                      <c:pt idx="0">
                        <c:v>公園の移動基準比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Sheet1!$BI$2:$BI$530</c15:sqref>
                        </c15:formulaRef>
                      </c:ext>
                    </c:extLst>
                    <c:numCache>
                      <c:formatCode>General</c:formatCode>
                      <c:ptCount val="52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9</c:v>
                      </c:pt>
                      <c:pt idx="31">
                        <c:v>-37</c:v>
                      </c:pt>
                      <c:pt idx="32">
                        <c:v>-2</c:v>
                      </c:pt>
                      <c:pt idx="33">
                        <c:v>3</c:v>
                      </c:pt>
                      <c:pt idx="34">
                        <c:v>8</c:v>
                      </c:pt>
                      <c:pt idx="35">
                        <c:v>-1</c:v>
                      </c:pt>
                      <c:pt idx="36">
                        <c:v>0</c:v>
                      </c:pt>
                      <c:pt idx="37">
                        <c:v>-7</c:v>
                      </c:pt>
                      <c:pt idx="38">
                        <c:v>14</c:v>
                      </c:pt>
                      <c:pt idx="39">
                        <c:v>31</c:v>
                      </c:pt>
                      <c:pt idx="40">
                        <c:v>-5</c:v>
                      </c:pt>
                      <c:pt idx="41">
                        <c:v>-15</c:v>
                      </c:pt>
                      <c:pt idx="42">
                        <c:v>-9</c:v>
                      </c:pt>
                      <c:pt idx="43">
                        <c:v>-6</c:v>
                      </c:pt>
                      <c:pt idx="44">
                        <c:v>-8</c:v>
                      </c:pt>
                      <c:pt idx="45">
                        <c:v>12</c:v>
                      </c:pt>
                      <c:pt idx="46">
                        <c:v>-38</c:v>
                      </c:pt>
                      <c:pt idx="47">
                        <c:v>11</c:v>
                      </c:pt>
                      <c:pt idx="48">
                        <c:v>-26</c:v>
                      </c:pt>
                      <c:pt idx="49">
                        <c:v>-10</c:v>
                      </c:pt>
                      <c:pt idx="50">
                        <c:v>1</c:v>
                      </c:pt>
                      <c:pt idx="51">
                        <c:v>-16</c:v>
                      </c:pt>
                      <c:pt idx="52">
                        <c:v>-54</c:v>
                      </c:pt>
                      <c:pt idx="53">
                        <c:v>6</c:v>
                      </c:pt>
                      <c:pt idx="54">
                        <c:v>-36</c:v>
                      </c:pt>
                      <c:pt idx="55">
                        <c:v>18</c:v>
                      </c:pt>
                      <c:pt idx="56">
                        <c:v>9</c:v>
                      </c:pt>
                      <c:pt idx="57">
                        <c:v>8</c:v>
                      </c:pt>
                      <c:pt idx="58">
                        <c:v>-58</c:v>
                      </c:pt>
                      <c:pt idx="59">
                        <c:v>16</c:v>
                      </c:pt>
                      <c:pt idx="60">
                        <c:v>-8</c:v>
                      </c:pt>
                      <c:pt idx="61">
                        <c:v>6</c:v>
                      </c:pt>
                      <c:pt idx="62">
                        <c:v>21</c:v>
                      </c:pt>
                      <c:pt idx="63">
                        <c:v>14</c:v>
                      </c:pt>
                      <c:pt idx="64">
                        <c:v>37</c:v>
                      </c:pt>
                      <c:pt idx="65">
                        <c:v>38</c:v>
                      </c:pt>
                      <c:pt idx="66">
                        <c:v>51</c:v>
                      </c:pt>
                      <c:pt idx="67">
                        <c:v>2</c:v>
                      </c:pt>
                      <c:pt idx="68">
                        <c:v>12</c:v>
                      </c:pt>
                      <c:pt idx="69">
                        <c:v>37</c:v>
                      </c:pt>
                      <c:pt idx="70">
                        <c:v>26</c:v>
                      </c:pt>
                      <c:pt idx="71">
                        <c:v>4</c:v>
                      </c:pt>
                      <c:pt idx="72">
                        <c:v>-31</c:v>
                      </c:pt>
                      <c:pt idx="73">
                        <c:v>-66</c:v>
                      </c:pt>
                      <c:pt idx="74">
                        <c:v>-14</c:v>
                      </c:pt>
                      <c:pt idx="75">
                        <c:v>-10</c:v>
                      </c:pt>
                      <c:pt idx="76">
                        <c:v>-44</c:v>
                      </c:pt>
                      <c:pt idx="77">
                        <c:v>-2</c:v>
                      </c:pt>
                      <c:pt idx="78">
                        <c:v>4</c:v>
                      </c:pt>
                      <c:pt idx="79">
                        <c:v>4</c:v>
                      </c:pt>
                      <c:pt idx="80">
                        <c:v>-30</c:v>
                      </c:pt>
                      <c:pt idx="81">
                        <c:v>3</c:v>
                      </c:pt>
                      <c:pt idx="82">
                        <c:v>-3</c:v>
                      </c:pt>
                      <c:pt idx="83">
                        <c:v>4</c:v>
                      </c:pt>
                      <c:pt idx="84">
                        <c:v>-6</c:v>
                      </c:pt>
                      <c:pt idx="85">
                        <c:v>-10</c:v>
                      </c:pt>
                      <c:pt idx="86">
                        <c:v>-6</c:v>
                      </c:pt>
                      <c:pt idx="87">
                        <c:v>-31</c:v>
                      </c:pt>
                      <c:pt idx="88">
                        <c:v>-65</c:v>
                      </c:pt>
                      <c:pt idx="89">
                        <c:v>-2</c:v>
                      </c:pt>
                      <c:pt idx="90">
                        <c:v>11</c:v>
                      </c:pt>
                      <c:pt idx="91">
                        <c:v>-8</c:v>
                      </c:pt>
                      <c:pt idx="92">
                        <c:v>-8</c:v>
                      </c:pt>
                      <c:pt idx="93">
                        <c:v>-66</c:v>
                      </c:pt>
                      <c:pt idx="94">
                        <c:v>12</c:v>
                      </c:pt>
                      <c:pt idx="95">
                        <c:v>-58</c:v>
                      </c:pt>
                      <c:pt idx="96">
                        <c:v>0</c:v>
                      </c:pt>
                      <c:pt idx="97">
                        <c:v>-11</c:v>
                      </c:pt>
                      <c:pt idx="98">
                        <c:v>-10</c:v>
                      </c:pt>
                      <c:pt idx="99">
                        <c:v>-15</c:v>
                      </c:pt>
                      <c:pt idx="100">
                        <c:v>-18</c:v>
                      </c:pt>
                      <c:pt idx="101">
                        <c:v>-11</c:v>
                      </c:pt>
                      <c:pt idx="102">
                        <c:v>-36</c:v>
                      </c:pt>
                      <c:pt idx="103">
                        <c:v>-19</c:v>
                      </c:pt>
                      <c:pt idx="104">
                        <c:v>13</c:v>
                      </c:pt>
                      <c:pt idx="105">
                        <c:v>-4</c:v>
                      </c:pt>
                      <c:pt idx="106">
                        <c:v>-6</c:v>
                      </c:pt>
                      <c:pt idx="107">
                        <c:v>-14</c:v>
                      </c:pt>
                      <c:pt idx="108">
                        <c:v>-8</c:v>
                      </c:pt>
                      <c:pt idx="109">
                        <c:v>-19</c:v>
                      </c:pt>
                      <c:pt idx="110">
                        <c:v>4</c:v>
                      </c:pt>
                      <c:pt idx="111">
                        <c:v>-45</c:v>
                      </c:pt>
                      <c:pt idx="112">
                        <c:v>-7</c:v>
                      </c:pt>
                      <c:pt idx="113">
                        <c:v>-6</c:v>
                      </c:pt>
                      <c:pt idx="114">
                        <c:v>-19</c:v>
                      </c:pt>
                      <c:pt idx="115">
                        <c:v>-18</c:v>
                      </c:pt>
                      <c:pt idx="116">
                        <c:v>-7</c:v>
                      </c:pt>
                      <c:pt idx="117">
                        <c:v>-6</c:v>
                      </c:pt>
                      <c:pt idx="118">
                        <c:v>-2</c:v>
                      </c:pt>
                      <c:pt idx="119">
                        <c:v>-4</c:v>
                      </c:pt>
                      <c:pt idx="120">
                        <c:v>-9</c:v>
                      </c:pt>
                      <c:pt idx="121">
                        <c:v>-65</c:v>
                      </c:pt>
                      <c:pt idx="122">
                        <c:v>3</c:v>
                      </c:pt>
                      <c:pt idx="123">
                        <c:v>-32</c:v>
                      </c:pt>
                      <c:pt idx="124">
                        <c:v>-51</c:v>
                      </c:pt>
                      <c:pt idx="125">
                        <c:v>-27</c:v>
                      </c:pt>
                      <c:pt idx="126">
                        <c:v>-32</c:v>
                      </c:pt>
                      <c:pt idx="127">
                        <c:v>-24</c:v>
                      </c:pt>
                      <c:pt idx="128">
                        <c:v>-19</c:v>
                      </c:pt>
                      <c:pt idx="129">
                        <c:v>7</c:v>
                      </c:pt>
                      <c:pt idx="130">
                        <c:v>-3</c:v>
                      </c:pt>
                      <c:pt idx="131">
                        <c:v>-21</c:v>
                      </c:pt>
                      <c:pt idx="132">
                        <c:v>3</c:v>
                      </c:pt>
                      <c:pt idx="133">
                        <c:v>-11</c:v>
                      </c:pt>
                      <c:pt idx="134">
                        <c:v>-1</c:v>
                      </c:pt>
                      <c:pt idx="135">
                        <c:v>-6</c:v>
                      </c:pt>
                      <c:pt idx="136">
                        <c:v>-7</c:v>
                      </c:pt>
                      <c:pt idx="137">
                        <c:v>-38</c:v>
                      </c:pt>
                      <c:pt idx="138">
                        <c:v>-5</c:v>
                      </c:pt>
                      <c:pt idx="139">
                        <c:v>-2</c:v>
                      </c:pt>
                      <c:pt idx="140">
                        <c:v>-7</c:v>
                      </c:pt>
                      <c:pt idx="141">
                        <c:v>-10</c:v>
                      </c:pt>
                      <c:pt idx="142">
                        <c:v>-18</c:v>
                      </c:pt>
                      <c:pt idx="143">
                        <c:v>4</c:v>
                      </c:pt>
                      <c:pt idx="144">
                        <c:v>-7</c:v>
                      </c:pt>
                      <c:pt idx="145">
                        <c:v>-5</c:v>
                      </c:pt>
                      <c:pt idx="146">
                        <c:v>-3</c:v>
                      </c:pt>
                      <c:pt idx="147">
                        <c:v>-30</c:v>
                      </c:pt>
                      <c:pt idx="148">
                        <c:v>-18</c:v>
                      </c:pt>
                      <c:pt idx="149">
                        <c:v>-61</c:v>
                      </c:pt>
                      <c:pt idx="150">
                        <c:v>-41</c:v>
                      </c:pt>
                      <c:pt idx="151">
                        <c:v>-11</c:v>
                      </c:pt>
                      <c:pt idx="152">
                        <c:v>-4</c:v>
                      </c:pt>
                      <c:pt idx="153">
                        <c:v>2</c:v>
                      </c:pt>
                      <c:pt idx="154">
                        <c:v>-13</c:v>
                      </c:pt>
                      <c:pt idx="155">
                        <c:v>-47</c:v>
                      </c:pt>
                      <c:pt idx="156">
                        <c:v>1</c:v>
                      </c:pt>
                      <c:pt idx="157">
                        <c:v>-10</c:v>
                      </c:pt>
                      <c:pt idx="158">
                        <c:v>-43</c:v>
                      </c:pt>
                      <c:pt idx="159">
                        <c:v>-7</c:v>
                      </c:pt>
                      <c:pt idx="160">
                        <c:v>-3</c:v>
                      </c:pt>
                      <c:pt idx="161">
                        <c:v>-21</c:v>
                      </c:pt>
                      <c:pt idx="162">
                        <c:v>-10</c:v>
                      </c:pt>
                      <c:pt idx="163">
                        <c:v>-5</c:v>
                      </c:pt>
                      <c:pt idx="164">
                        <c:v>-37</c:v>
                      </c:pt>
                      <c:pt idx="165">
                        <c:v>-4</c:v>
                      </c:pt>
                      <c:pt idx="166">
                        <c:v>-29</c:v>
                      </c:pt>
                      <c:pt idx="167">
                        <c:v>-30</c:v>
                      </c:pt>
                      <c:pt idx="168">
                        <c:v>-6</c:v>
                      </c:pt>
                      <c:pt idx="169">
                        <c:v>-24</c:v>
                      </c:pt>
                      <c:pt idx="170">
                        <c:v>-34</c:v>
                      </c:pt>
                      <c:pt idx="171">
                        <c:v>-13</c:v>
                      </c:pt>
                      <c:pt idx="172">
                        <c:v>-38</c:v>
                      </c:pt>
                      <c:pt idx="173">
                        <c:v>-18</c:v>
                      </c:pt>
                      <c:pt idx="174">
                        <c:v>-15</c:v>
                      </c:pt>
                      <c:pt idx="175">
                        <c:v>-37</c:v>
                      </c:pt>
                      <c:pt idx="176">
                        <c:v>-23</c:v>
                      </c:pt>
                      <c:pt idx="177">
                        <c:v>-21</c:v>
                      </c:pt>
                      <c:pt idx="178">
                        <c:v>-4</c:v>
                      </c:pt>
                      <c:pt idx="179">
                        <c:v>-25</c:v>
                      </c:pt>
                      <c:pt idx="180">
                        <c:v>-28</c:v>
                      </c:pt>
                      <c:pt idx="181">
                        <c:v>-31</c:v>
                      </c:pt>
                      <c:pt idx="182">
                        <c:v>-10</c:v>
                      </c:pt>
                      <c:pt idx="183">
                        <c:v>-40</c:v>
                      </c:pt>
                      <c:pt idx="184">
                        <c:v>-41</c:v>
                      </c:pt>
                      <c:pt idx="185">
                        <c:v>3</c:v>
                      </c:pt>
                      <c:pt idx="186">
                        <c:v>-14</c:v>
                      </c:pt>
                      <c:pt idx="187">
                        <c:v>-10</c:v>
                      </c:pt>
                      <c:pt idx="188">
                        <c:v>-16</c:v>
                      </c:pt>
                      <c:pt idx="189">
                        <c:v>-50</c:v>
                      </c:pt>
                      <c:pt idx="190">
                        <c:v>-3</c:v>
                      </c:pt>
                      <c:pt idx="191">
                        <c:v>-45</c:v>
                      </c:pt>
                      <c:pt idx="192">
                        <c:v>-31</c:v>
                      </c:pt>
                      <c:pt idx="193">
                        <c:v>-21</c:v>
                      </c:pt>
                      <c:pt idx="194">
                        <c:v>-24</c:v>
                      </c:pt>
                      <c:pt idx="195">
                        <c:v>-15</c:v>
                      </c:pt>
                      <c:pt idx="196">
                        <c:v>-11</c:v>
                      </c:pt>
                      <c:pt idx="197">
                        <c:v>-18</c:v>
                      </c:pt>
                      <c:pt idx="198">
                        <c:v>-9</c:v>
                      </c:pt>
                      <c:pt idx="199">
                        <c:v>2</c:v>
                      </c:pt>
                      <c:pt idx="200">
                        <c:v>-10</c:v>
                      </c:pt>
                      <c:pt idx="201">
                        <c:v>-8</c:v>
                      </c:pt>
                      <c:pt idx="202">
                        <c:v>-8</c:v>
                      </c:pt>
                      <c:pt idx="203">
                        <c:v>-11</c:v>
                      </c:pt>
                      <c:pt idx="204">
                        <c:v>-15</c:v>
                      </c:pt>
                      <c:pt idx="205">
                        <c:v>-14</c:v>
                      </c:pt>
                      <c:pt idx="206">
                        <c:v>-8</c:v>
                      </c:pt>
                      <c:pt idx="207">
                        <c:v>1</c:v>
                      </c:pt>
                      <c:pt idx="208">
                        <c:v>-15</c:v>
                      </c:pt>
                      <c:pt idx="209">
                        <c:v>-21</c:v>
                      </c:pt>
                      <c:pt idx="210">
                        <c:v>-21</c:v>
                      </c:pt>
                      <c:pt idx="211">
                        <c:v>-16</c:v>
                      </c:pt>
                      <c:pt idx="212">
                        <c:v>-24</c:v>
                      </c:pt>
                      <c:pt idx="213">
                        <c:v>-24</c:v>
                      </c:pt>
                      <c:pt idx="214">
                        <c:v>-21</c:v>
                      </c:pt>
                      <c:pt idx="215">
                        <c:v>-13</c:v>
                      </c:pt>
                      <c:pt idx="216">
                        <c:v>-11</c:v>
                      </c:pt>
                      <c:pt idx="217">
                        <c:v>-17</c:v>
                      </c:pt>
                      <c:pt idx="218">
                        <c:v>-18</c:v>
                      </c:pt>
                      <c:pt idx="219">
                        <c:v>-20</c:v>
                      </c:pt>
                      <c:pt idx="220">
                        <c:v>-23</c:v>
                      </c:pt>
                      <c:pt idx="221">
                        <c:v>-16</c:v>
                      </c:pt>
                      <c:pt idx="222">
                        <c:v>-11</c:v>
                      </c:pt>
                      <c:pt idx="223">
                        <c:v>-12</c:v>
                      </c:pt>
                      <c:pt idx="224">
                        <c:v>-20</c:v>
                      </c:pt>
                      <c:pt idx="225">
                        <c:v>-18</c:v>
                      </c:pt>
                      <c:pt idx="226">
                        <c:v>-18</c:v>
                      </c:pt>
                      <c:pt idx="227">
                        <c:v>-14</c:v>
                      </c:pt>
                      <c:pt idx="228">
                        <c:v>-19</c:v>
                      </c:pt>
                      <c:pt idx="229">
                        <c:v>-11</c:v>
                      </c:pt>
                      <c:pt idx="230">
                        <c:v>-20</c:v>
                      </c:pt>
                      <c:pt idx="231">
                        <c:v>-20</c:v>
                      </c:pt>
                      <c:pt idx="232">
                        <c:v>-20</c:v>
                      </c:pt>
                      <c:pt idx="233">
                        <c:v>-22</c:v>
                      </c:pt>
                      <c:pt idx="234">
                        <c:v>-34</c:v>
                      </c:pt>
                      <c:pt idx="235">
                        <c:v>-33</c:v>
                      </c:pt>
                      <c:pt idx="236">
                        <c:v>-12</c:v>
                      </c:pt>
                      <c:pt idx="237">
                        <c:v>-13</c:v>
                      </c:pt>
                      <c:pt idx="238">
                        <c:v>-13</c:v>
                      </c:pt>
                      <c:pt idx="239">
                        <c:v>-14</c:v>
                      </c:pt>
                      <c:pt idx="240">
                        <c:v>-41</c:v>
                      </c:pt>
                      <c:pt idx="241">
                        <c:v>-6</c:v>
                      </c:pt>
                      <c:pt idx="242">
                        <c:v>-15</c:v>
                      </c:pt>
                      <c:pt idx="243">
                        <c:v>-5</c:v>
                      </c:pt>
                      <c:pt idx="244">
                        <c:v>-5</c:v>
                      </c:pt>
                      <c:pt idx="245">
                        <c:v>-8</c:v>
                      </c:pt>
                      <c:pt idx="246">
                        <c:v>-11</c:v>
                      </c:pt>
                      <c:pt idx="247">
                        <c:v>-8</c:v>
                      </c:pt>
                      <c:pt idx="248">
                        <c:v>-10</c:v>
                      </c:pt>
                      <c:pt idx="249">
                        <c:v>28</c:v>
                      </c:pt>
                      <c:pt idx="250">
                        <c:v>25</c:v>
                      </c:pt>
                      <c:pt idx="251">
                        <c:v>-35</c:v>
                      </c:pt>
                      <c:pt idx="252">
                        <c:v>-40</c:v>
                      </c:pt>
                      <c:pt idx="253">
                        <c:v>-39</c:v>
                      </c:pt>
                      <c:pt idx="254">
                        <c:v>-44</c:v>
                      </c:pt>
                      <c:pt idx="255">
                        <c:v>-3</c:v>
                      </c:pt>
                      <c:pt idx="256">
                        <c:v>-8</c:v>
                      </c:pt>
                      <c:pt idx="257">
                        <c:v>-5</c:v>
                      </c:pt>
                      <c:pt idx="258">
                        <c:v>-1</c:v>
                      </c:pt>
                      <c:pt idx="259">
                        <c:v>-16</c:v>
                      </c:pt>
                      <c:pt idx="260">
                        <c:v>-8</c:v>
                      </c:pt>
                      <c:pt idx="261">
                        <c:v>0</c:v>
                      </c:pt>
                      <c:pt idx="262">
                        <c:v>5</c:v>
                      </c:pt>
                      <c:pt idx="263">
                        <c:v>-15</c:v>
                      </c:pt>
                      <c:pt idx="264">
                        <c:v>-4</c:v>
                      </c:pt>
                      <c:pt idx="265">
                        <c:v>-20</c:v>
                      </c:pt>
                      <c:pt idx="266">
                        <c:v>-49</c:v>
                      </c:pt>
                      <c:pt idx="267">
                        <c:v>-49</c:v>
                      </c:pt>
                      <c:pt idx="268">
                        <c:v>-64</c:v>
                      </c:pt>
                      <c:pt idx="269">
                        <c:v>-17</c:v>
                      </c:pt>
                      <c:pt idx="270">
                        <c:v>-11</c:v>
                      </c:pt>
                      <c:pt idx="271">
                        <c:v>-5</c:v>
                      </c:pt>
                      <c:pt idx="272">
                        <c:v>-7</c:v>
                      </c:pt>
                      <c:pt idx="273">
                        <c:v>-29</c:v>
                      </c:pt>
                      <c:pt idx="274">
                        <c:v>-16</c:v>
                      </c:pt>
                      <c:pt idx="275">
                        <c:v>-58</c:v>
                      </c:pt>
                      <c:pt idx="276">
                        <c:v>1</c:v>
                      </c:pt>
                      <c:pt idx="277">
                        <c:v>-36</c:v>
                      </c:pt>
                      <c:pt idx="278">
                        <c:v>-7</c:v>
                      </c:pt>
                      <c:pt idx="279">
                        <c:v>-3</c:v>
                      </c:pt>
                      <c:pt idx="280">
                        <c:v>-13</c:v>
                      </c:pt>
                      <c:pt idx="281">
                        <c:v>-38</c:v>
                      </c:pt>
                      <c:pt idx="282">
                        <c:v>0</c:v>
                      </c:pt>
                      <c:pt idx="283">
                        <c:v>18</c:v>
                      </c:pt>
                      <c:pt idx="284">
                        <c:v>-11</c:v>
                      </c:pt>
                      <c:pt idx="285">
                        <c:v>-7</c:v>
                      </c:pt>
                      <c:pt idx="286">
                        <c:v>-8</c:v>
                      </c:pt>
                      <c:pt idx="287">
                        <c:v>-9</c:v>
                      </c:pt>
                      <c:pt idx="288">
                        <c:v>-19</c:v>
                      </c:pt>
                      <c:pt idx="289">
                        <c:v>-3</c:v>
                      </c:pt>
                      <c:pt idx="290">
                        <c:v>2</c:v>
                      </c:pt>
                      <c:pt idx="291">
                        <c:v>-22</c:v>
                      </c:pt>
                      <c:pt idx="292">
                        <c:v>-1</c:v>
                      </c:pt>
                      <c:pt idx="293">
                        <c:v>-9</c:v>
                      </c:pt>
                      <c:pt idx="294">
                        <c:v>-12</c:v>
                      </c:pt>
                      <c:pt idx="295">
                        <c:v>-17</c:v>
                      </c:pt>
                      <c:pt idx="296">
                        <c:v>-12</c:v>
                      </c:pt>
                      <c:pt idx="297">
                        <c:v>7</c:v>
                      </c:pt>
                      <c:pt idx="298">
                        <c:v>-16</c:v>
                      </c:pt>
                      <c:pt idx="299">
                        <c:v>-8</c:v>
                      </c:pt>
                      <c:pt idx="300">
                        <c:v>-10</c:v>
                      </c:pt>
                      <c:pt idx="301">
                        <c:v>-18</c:v>
                      </c:pt>
                      <c:pt idx="302">
                        <c:v>-12</c:v>
                      </c:pt>
                      <c:pt idx="303">
                        <c:v>-3</c:v>
                      </c:pt>
                      <c:pt idx="304">
                        <c:v>9</c:v>
                      </c:pt>
                      <c:pt idx="305">
                        <c:v>-11</c:v>
                      </c:pt>
                      <c:pt idx="306">
                        <c:v>-6</c:v>
                      </c:pt>
                      <c:pt idx="307">
                        <c:v>-3</c:v>
                      </c:pt>
                      <c:pt idx="308">
                        <c:v>-9</c:v>
                      </c:pt>
                      <c:pt idx="309">
                        <c:v>-18</c:v>
                      </c:pt>
                      <c:pt idx="310">
                        <c:v>-9</c:v>
                      </c:pt>
                      <c:pt idx="311">
                        <c:v>9</c:v>
                      </c:pt>
                      <c:pt idx="312">
                        <c:v>15</c:v>
                      </c:pt>
                      <c:pt idx="313">
                        <c:v>-22</c:v>
                      </c:pt>
                      <c:pt idx="314">
                        <c:v>-33</c:v>
                      </c:pt>
                      <c:pt idx="315">
                        <c:v>-11</c:v>
                      </c:pt>
                      <c:pt idx="316">
                        <c:v>-23</c:v>
                      </c:pt>
                      <c:pt idx="317">
                        <c:v>-15</c:v>
                      </c:pt>
                      <c:pt idx="318">
                        <c:v>-11</c:v>
                      </c:pt>
                      <c:pt idx="319">
                        <c:v>-17</c:v>
                      </c:pt>
                      <c:pt idx="320">
                        <c:v>-13</c:v>
                      </c:pt>
                      <c:pt idx="321">
                        <c:v>-32</c:v>
                      </c:pt>
                      <c:pt idx="322">
                        <c:v>-24</c:v>
                      </c:pt>
                      <c:pt idx="323">
                        <c:v>-19</c:v>
                      </c:pt>
                      <c:pt idx="324">
                        <c:v>-48</c:v>
                      </c:pt>
                      <c:pt idx="325">
                        <c:v>-4</c:v>
                      </c:pt>
                      <c:pt idx="326">
                        <c:v>-16</c:v>
                      </c:pt>
                      <c:pt idx="327">
                        <c:v>-12</c:v>
                      </c:pt>
                      <c:pt idx="328">
                        <c:v>-17</c:v>
                      </c:pt>
                      <c:pt idx="329">
                        <c:v>-20</c:v>
                      </c:pt>
                      <c:pt idx="330">
                        <c:v>-18</c:v>
                      </c:pt>
                      <c:pt idx="331">
                        <c:v>-16</c:v>
                      </c:pt>
                      <c:pt idx="332">
                        <c:v>-5</c:v>
                      </c:pt>
                      <c:pt idx="333">
                        <c:v>-25</c:v>
                      </c:pt>
                      <c:pt idx="334">
                        <c:v>-17</c:v>
                      </c:pt>
                      <c:pt idx="335">
                        <c:v>-19</c:v>
                      </c:pt>
                      <c:pt idx="336">
                        <c:v>-24</c:v>
                      </c:pt>
                      <c:pt idx="337">
                        <c:v>-22</c:v>
                      </c:pt>
                      <c:pt idx="338">
                        <c:v>-29</c:v>
                      </c:pt>
                      <c:pt idx="339">
                        <c:v>-21</c:v>
                      </c:pt>
                      <c:pt idx="340">
                        <c:v>-23</c:v>
                      </c:pt>
                      <c:pt idx="341">
                        <c:v>-18</c:v>
                      </c:pt>
                      <c:pt idx="342">
                        <c:v>-16</c:v>
                      </c:pt>
                      <c:pt idx="343">
                        <c:v>-24</c:v>
                      </c:pt>
                      <c:pt idx="344">
                        <c:v>-21</c:v>
                      </c:pt>
                      <c:pt idx="345">
                        <c:v>-28</c:v>
                      </c:pt>
                      <c:pt idx="346">
                        <c:v>-23</c:v>
                      </c:pt>
                      <c:pt idx="347">
                        <c:v>-23</c:v>
                      </c:pt>
                      <c:pt idx="348">
                        <c:v>-15</c:v>
                      </c:pt>
                      <c:pt idx="349">
                        <c:v>-38</c:v>
                      </c:pt>
                      <c:pt idx="350">
                        <c:v>-31</c:v>
                      </c:pt>
                      <c:pt idx="351">
                        <c:v>-15</c:v>
                      </c:pt>
                      <c:pt idx="352">
                        <c:v>-31</c:v>
                      </c:pt>
                      <c:pt idx="353">
                        <c:v>-27</c:v>
                      </c:pt>
                      <c:pt idx="354">
                        <c:v>-20</c:v>
                      </c:pt>
                      <c:pt idx="355">
                        <c:v>-26</c:v>
                      </c:pt>
                      <c:pt idx="356">
                        <c:v>-29</c:v>
                      </c:pt>
                      <c:pt idx="357">
                        <c:v>-29</c:v>
                      </c:pt>
                      <c:pt idx="358">
                        <c:v>-32</c:v>
                      </c:pt>
                      <c:pt idx="359">
                        <c:v>-34</c:v>
                      </c:pt>
                      <c:pt idx="360">
                        <c:v>-24</c:v>
                      </c:pt>
                      <c:pt idx="361">
                        <c:v>-24</c:v>
                      </c:pt>
                      <c:pt idx="362">
                        <c:v>-44</c:v>
                      </c:pt>
                      <c:pt idx="363">
                        <c:v>-22</c:v>
                      </c:pt>
                      <c:pt idx="364">
                        <c:v>-23</c:v>
                      </c:pt>
                      <c:pt idx="365">
                        <c:v>-37</c:v>
                      </c:pt>
                      <c:pt idx="366">
                        <c:v>-16</c:v>
                      </c:pt>
                      <c:pt idx="367">
                        <c:v>-32</c:v>
                      </c:pt>
                      <c:pt idx="368">
                        <c:v>-31</c:v>
                      </c:pt>
                      <c:pt idx="369">
                        <c:v>-31</c:v>
                      </c:pt>
                      <c:pt idx="370">
                        <c:v>-26</c:v>
                      </c:pt>
                      <c:pt idx="371">
                        <c:v>-27</c:v>
                      </c:pt>
                      <c:pt idx="372">
                        <c:v>-28</c:v>
                      </c:pt>
                      <c:pt idx="373">
                        <c:v>-66</c:v>
                      </c:pt>
                      <c:pt idx="374">
                        <c:v>-69</c:v>
                      </c:pt>
                      <c:pt idx="375">
                        <c:v>-27</c:v>
                      </c:pt>
                      <c:pt idx="376">
                        <c:v>-27</c:v>
                      </c:pt>
                      <c:pt idx="377">
                        <c:v>-32</c:v>
                      </c:pt>
                      <c:pt idx="378">
                        <c:v>-47</c:v>
                      </c:pt>
                      <c:pt idx="379">
                        <c:v>-32</c:v>
                      </c:pt>
                      <c:pt idx="380">
                        <c:v>-25</c:v>
                      </c:pt>
                      <c:pt idx="381">
                        <c:v>-16</c:v>
                      </c:pt>
                      <c:pt idx="382">
                        <c:v>-29</c:v>
                      </c:pt>
                      <c:pt idx="383">
                        <c:v>-32</c:v>
                      </c:pt>
                      <c:pt idx="384">
                        <c:v>-20</c:v>
                      </c:pt>
                      <c:pt idx="385">
                        <c:v>-27</c:v>
                      </c:pt>
                      <c:pt idx="386">
                        <c:v>-26</c:v>
                      </c:pt>
                      <c:pt idx="387">
                        <c:v>-17</c:v>
                      </c:pt>
                      <c:pt idx="388">
                        <c:v>-4</c:v>
                      </c:pt>
                      <c:pt idx="389">
                        <c:v>-31</c:v>
                      </c:pt>
                      <c:pt idx="390">
                        <c:v>-25</c:v>
                      </c:pt>
                      <c:pt idx="391">
                        <c:v>-19</c:v>
                      </c:pt>
                      <c:pt idx="392">
                        <c:v>-6</c:v>
                      </c:pt>
                      <c:pt idx="393">
                        <c:v>-27</c:v>
                      </c:pt>
                      <c:pt idx="394">
                        <c:v>-16</c:v>
                      </c:pt>
                      <c:pt idx="395">
                        <c:v>-5</c:v>
                      </c:pt>
                      <c:pt idx="396">
                        <c:v>-54</c:v>
                      </c:pt>
                      <c:pt idx="397">
                        <c:v>-18</c:v>
                      </c:pt>
                      <c:pt idx="398">
                        <c:v>-24</c:v>
                      </c:pt>
                      <c:pt idx="399">
                        <c:v>-28</c:v>
                      </c:pt>
                      <c:pt idx="400">
                        <c:v>-25</c:v>
                      </c:pt>
                      <c:pt idx="401">
                        <c:v>-14</c:v>
                      </c:pt>
                      <c:pt idx="402">
                        <c:v>4</c:v>
                      </c:pt>
                      <c:pt idx="403">
                        <c:v>-13</c:v>
                      </c:pt>
                      <c:pt idx="404">
                        <c:v>3</c:v>
                      </c:pt>
                      <c:pt idx="405">
                        <c:v>-25</c:v>
                      </c:pt>
                      <c:pt idx="406">
                        <c:v>-24</c:v>
                      </c:pt>
                      <c:pt idx="407">
                        <c:v>-32</c:v>
                      </c:pt>
                      <c:pt idx="408">
                        <c:v>-29</c:v>
                      </c:pt>
                      <c:pt idx="409">
                        <c:v>-11</c:v>
                      </c:pt>
                      <c:pt idx="410">
                        <c:v>-22</c:v>
                      </c:pt>
                      <c:pt idx="411">
                        <c:v>-49</c:v>
                      </c:pt>
                      <c:pt idx="412">
                        <c:v>-22</c:v>
                      </c:pt>
                      <c:pt idx="413">
                        <c:v>-22</c:v>
                      </c:pt>
                      <c:pt idx="414">
                        <c:v>-31</c:v>
                      </c:pt>
                      <c:pt idx="415">
                        <c:v>-18</c:v>
                      </c:pt>
                      <c:pt idx="416">
                        <c:v>-24</c:v>
                      </c:pt>
                      <c:pt idx="417">
                        <c:v>-52</c:v>
                      </c:pt>
                      <c:pt idx="418">
                        <c:v>-19</c:v>
                      </c:pt>
                      <c:pt idx="419">
                        <c:v>-16</c:v>
                      </c:pt>
                      <c:pt idx="420">
                        <c:v>-18</c:v>
                      </c:pt>
                      <c:pt idx="421">
                        <c:v>-23</c:v>
                      </c:pt>
                      <c:pt idx="422">
                        <c:v>-67</c:v>
                      </c:pt>
                      <c:pt idx="423">
                        <c:v>-6</c:v>
                      </c:pt>
                      <c:pt idx="424">
                        <c:v>-15</c:v>
                      </c:pt>
                      <c:pt idx="425">
                        <c:v>-9</c:v>
                      </c:pt>
                      <c:pt idx="426">
                        <c:v>-10</c:v>
                      </c:pt>
                      <c:pt idx="427">
                        <c:v>-11</c:v>
                      </c:pt>
                      <c:pt idx="428">
                        <c:v>-11</c:v>
                      </c:pt>
                      <c:pt idx="429">
                        <c:v>-11</c:v>
                      </c:pt>
                      <c:pt idx="430">
                        <c:v>-69</c:v>
                      </c:pt>
                      <c:pt idx="431">
                        <c:v>-24</c:v>
                      </c:pt>
                      <c:pt idx="432">
                        <c:v>5</c:v>
                      </c:pt>
                      <c:pt idx="433">
                        <c:v>13</c:v>
                      </c:pt>
                      <c:pt idx="434">
                        <c:v>-12</c:v>
                      </c:pt>
                      <c:pt idx="435">
                        <c:v>7</c:v>
                      </c:pt>
                      <c:pt idx="436">
                        <c:v>27</c:v>
                      </c:pt>
                      <c:pt idx="437">
                        <c:v>-24</c:v>
                      </c:pt>
                      <c:pt idx="438">
                        <c:v>4</c:v>
                      </c:pt>
                      <c:pt idx="439">
                        <c:v>3</c:v>
                      </c:pt>
                      <c:pt idx="440">
                        <c:v>5</c:v>
                      </c:pt>
                      <c:pt idx="441">
                        <c:v>-6</c:v>
                      </c:pt>
                      <c:pt idx="442">
                        <c:v>-12</c:v>
                      </c:pt>
                      <c:pt idx="443">
                        <c:v>2</c:v>
                      </c:pt>
                      <c:pt idx="444">
                        <c:v>-13</c:v>
                      </c:pt>
                      <c:pt idx="445">
                        <c:v>-43</c:v>
                      </c:pt>
                      <c:pt idx="446">
                        <c:v>-12</c:v>
                      </c:pt>
                      <c:pt idx="447">
                        <c:v>-3</c:v>
                      </c:pt>
                      <c:pt idx="448">
                        <c:v>-16</c:v>
                      </c:pt>
                      <c:pt idx="449">
                        <c:v>-20</c:v>
                      </c:pt>
                      <c:pt idx="450">
                        <c:v>-9</c:v>
                      </c:pt>
                      <c:pt idx="451">
                        <c:v>9</c:v>
                      </c:pt>
                      <c:pt idx="452">
                        <c:v>-15</c:v>
                      </c:pt>
                      <c:pt idx="453">
                        <c:v>-29</c:v>
                      </c:pt>
                      <c:pt idx="454">
                        <c:v>-45</c:v>
                      </c:pt>
                      <c:pt idx="455">
                        <c:v>-12</c:v>
                      </c:pt>
                      <c:pt idx="456">
                        <c:v>-19</c:v>
                      </c:pt>
                      <c:pt idx="457">
                        <c:v>-46</c:v>
                      </c:pt>
                      <c:pt idx="458">
                        <c:v>6</c:v>
                      </c:pt>
                      <c:pt idx="459">
                        <c:v>-12</c:v>
                      </c:pt>
                      <c:pt idx="460">
                        <c:v>-5</c:v>
                      </c:pt>
                      <c:pt idx="461">
                        <c:v>-5</c:v>
                      </c:pt>
                      <c:pt idx="462">
                        <c:v>-14</c:v>
                      </c:pt>
                      <c:pt idx="463">
                        <c:v>-13</c:v>
                      </c:pt>
                      <c:pt idx="464">
                        <c:v>-4</c:v>
                      </c:pt>
                      <c:pt idx="465">
                        <c:v>-9</c:v>
                      </c:pt>
                      <c:pt idx="466">
                        <c:v>-18</c:v>
                      </c:pt>
                      <c:pt idx="467">
                        <c:v>-12</c:v>
                      </c:pt>
                      <c:pt idx="468">
                        <c:v>-9</c:v>
                      </c:pt>
                      <c:pt idx="469">
                        <c:v>-63</c:v>
                      </c:pt>
                      <c:pt idx="470">
                        <c:v>-12</c:v>
                      </c:pt>
                      <c:pt idx="471">
                        <c:v>-25</c:v>
                      </c:pt>
                      <c:pt idx="472">
                        <c:v>-20</c:v>
                      </c:pt>
                      <c:pt idx="473">
                        <c:v>10</c:v>
                      </c:pt>
                      <c:pt idx="474">
                        <c:v>24</c:v>
                      </c:pt>
                      <c:pt idx="475">
                        <c:v>-31</c:v>
                      </c:pt>
                      <c:pt idx="476">
                        <c:v>-19</c:v>
                      </c:pt>
                      <c:pt idx="477">
                        <c:v>-34</c:v>
                      </c:pt>
                      <c:pt idx="478">
                        <c:v>-13</c:v>
                      </c:pt>
                      <c:pt idx="479">
                        <c:v>-5</c:v>
                      </c:pt>
                      <c:pt idx="480">
                        <c:v>-15</c:v>
                      </c:pt>
                      <c:pt idx="481">
                        <c:v>-18</c:v>
                      </c:pt>
                      <c:pt idx="482">
                        <c:v>-9</c:v>
                      </c:pt>
                      <c:pt idx="483">
                        <c:v>-51</c:v>
                      </c:pt>
                      <c:pt idx="484">
                        <c:v>-14</c:v>
                      </c:pt>
                      <c:pt idx="485">
                        <c:v>-10</c:v>
                      </c:pt>
                      <c:pt idx="486">
                        <c:v>-33</c:v>
                      </c:pt>
                      <c:pt idx="487">
                        <c:v>-30</c:v>
                      </c:pt>
                      <c:pt idx="488">
                        <c:v>-30</c:v>
                      </c:pt>
                      <c:pt idx="489">
                        <c:v>-42</c:v>
                      </c:pt>
                      <c:pt idx="490">
                        <c:v>-28</c:v>
                      </c:pt>
                      <c:pt idx="491">
                        <c:v>-42</c:v>
                      </c:pt>
                      <c:pt idx="492">
                        <c:v>-27</c:v>
                      </c:pt>
                      <c:pt idx="493">
                        <c:v>4</c:v>
                      </c:pt>
                      <c:pt idx="494">
                        <c:v>-18</c:v>
                      </c:pt>
                      <c:pt idx="495">
                        <c:v>-10</c:v>
                      </c:pt>
                      <c:pt idx="496">
                        <c:v>1</c:v>
                      </c:pt>
                      <c:pt idx="497">
                        <c:v>-53</c:v>
                      </c:pt>
                      <c:pt idx="498">
                        <c:v>-15</c:v>
                      </c:pt>
                      <c:pt idx="499">
                        <c:v>-10</c:v>
                      </c:pt>
                      <c:pt idx="500">
                        <c:v>-7</c:v>
                      </c:pt>
                      <c:pt idx="501">
                        <c:v>-13</c:v>
                      </c:pt>
                      <c:pt idx="502">
                        <c:v>-7</c:v>
                      </c:pt>
                      <c:pt idx="503">
                        <c:v>-5</c:v>
                      </c:pt>
                      <c:pt idx="504">
                        <c:v>-11</c:v>
                      </c:pt>
                      <c:pt idx="505">
                        <c:v>-53</c:v>
                      </c:pt>
                      <c:pt idx="506">
                        <c:v>-10</c:v>
                      </c:pt>
                      <c:pt idx="507">
                        <c:v>-26</c:v>
                      </c:pt>
                      <c:pt idx="508">
                        <c:v>-13</c:v>
                      </c:pt>
                      <c:pt idx="509">
                        <c:v>-13</c:v>
                      </c:pt>
                      <c:pt idx="510">
                        <c:v>-7</c:v>
                      </c:pt>
                      <c:pt idx="511">
                        <c:v>-12</c:v>
                      </c:pt>
                      <c:pt idx="512">
                        <c:v>-13</c:v>
                      </c:pt>
                      <c:pt idx="513">
                        <c:v>-9</c:v>
                      </c:pt>
                      <c:pt idx="514">
                        <c:v>-6</c:v>
                      </c:pt>
                      <c:pt idx="515">
                        <c:v>-33</c:v>
                      </c:pt>
                      <c:pt idx="516">
                        <c:v>-14</c:v>
                      </c:pt>
                      <c:pt idx="517">
                        <c:v>-28</c:v>
                      </c:pt>
                      <c:pt idx="518">
                        <c:v>-16</c:v>
                      </c:pt>
                      <c:pt idx="519">
                        <c:v>-12</c:v>
                      </c:pt>
                      <c:pt idx="520">
                        <c:v>-54</c:v>
                      </c:pt>
                      <c:pt idx="521">
                        <c:v>-14</c:v>
                      </c:pt>
                      <c:pt idx="522">
                        <c:v>-12</c:v>
                      </c:pt>
                      <c:pt idx="523">
                        <c:v>-9</c:v>
                      </c:pt>
                      <c:pt idx="524">
                        <c:v>-18</c:v>
                      </c:pt>
                      <c:pt idx="525">
                        <c:v>-15</c:v>
                      </c:pt>
                      <c:pt idx="526">
                        <c:v>-17</c:v>
                      </c:pt>
                      <c:pt idx="527">
                        <c:v>-9</c:v>
                      </c:pt>
                      <c:pt idx="528">
                        <c:v>-19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144-46A9-B9A1-B28D3424CB2B}"/>
                  </c:ext>
                </c:extLst>
              </c15:ser>
            </c15:filteredLineSeries>
          </c:ext>
        </c:extLst>
      </c:lineChart>
      <c:catAx>
        <c:axId val="615528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515968"/>
        <c:crosses val="autoZero"/>
        <c:auto val="1"/>
        <c:lblAlgn val="ctr"/>
        <c:lblOffset val="100"/>
        <c:noMultiLvlLbl val="0"/>
      </c:catAx>
      <c:valAx>
        <c:axId val="6155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52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Sheet1!$BG$1</c:f>
              <c:strCache>
                <c:ptCount val="1"/>
                <c:pt idx="0">
                  <c:v>小売娯楽の移動基準比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Sheet1!$BG$2:$BG$530</c:f>
              <c:numCache>
                <c:formatCode>General</c:formatCode>
                <c:ptCount val="5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-2</c:v>
                </c:pt>
                <c:pt idx="31">
                  <c:v>-13</c:v>
                </c:pt>
                <c:pt idx="32">
                  <c:v>-4</c:v>
                </c:pt>
                <c:pt idx="33">
                  <c:v>-2</c:v>
                </c:pt>
                <c:pt idx="34">
                  <c:v>-4</c:v>
                </c:pt>
                <c:pt idx="35">
                  <c:v>-4</c:v>
                </c:pt>
                <c:pt idx="36">
                  <c:v>-4</c:v>
                </c:pt>
                <c:pt idx="37">
                  <c:v>-9</c:v>
                </c:pt>
                <c:pt idx="38">
                  <c:v>-3</c:v>
                </c:pt>
                <c:pt idx="39">
                  <c:v>-5</c:v>
                </c:pt>
                <c:pt idx="40">
                  <c:v>-6</c:v>
                </c:pt>
                <c:pt idx="41">
                  <c:v>-11</c:v>
                </c:pt>
                <c:pt idx="42">
                  <c:v>-8</c:v>
                </c:pt>
                <c:pt idx="43">
                  <c:v>-9</c:v>
                </c:pt>
                <c:pt idx="44">
                  <c:v>-13</c:v>
                </c:pt>
                <c:pt idx="45">
                  <c:v>-15</c:v>
                </c:pt>
                <c:pt idx="46">
                  <c:v>-21</c:v>
                </c:pt>
                <c:pt idx="47">
                  <c:v>-8</c:v>
                </c:pt>
                <c:pt idx="48">
                  <c:v>-20</c:v>
                </c:pt>
                <c:pt idx="49">
                  <c:v>-14</c:v>
                </c:pt>
                <c:pt idx="50">
                  <c:v>-14</c:v>
                </c:pt>
                <c:pt idx="51">
                  <c:v>-18</c:v>
                </c:pt>
                <c:pt idx="52">
                  <c:v>-26</c:v>
                </c:pt>
                <c:pt idx="53">
                  <c:v>-13</c:v>
                </c:pt>
                <c:pt idx="54">
                  <c:v>-20</c:v>
                </c:pt>
                <c:pt idx="55">
                  <c:v>-9</c:v>
                </c:pt>
                <c:pt idx="56">
                  <c:v>-10</c:v>
                </c:pt>
                <c:pt idx="57">
                  <c:v>-10</c:v>
                </c:pt>
                <c:pt idx="58">
                  <c:v>-29</c:v>
                </c:pt>
                <c:pt idx="59">
                  <c:v>-10</c:v>
                </c:pt>
                <c:pt idx="60">
                  <c:v>-13</c:v>
                </c:pt>
                <c:pt idx="61">
                  <c:v>-9</c:v>
                </c:pt>
                <c:pt idx="62">
                  <c:v>-9</c:v>
                </c:pt>
                <c:pt idx="63">
                  <c:v>-3</c:v>
                </c:pt>
                <c:pt idx="64">
                  <c:v>-15</c:v>
                </c:pt>
                <c:pt idx="65">
                  <c:v>-13</c:v>
                </c:pt>
                <c:pt idx="66">
                  <c:v>-13</c:v>
                </c:pt>
                <c:pt idx="67">
                  <c:v>-13</c:v>
                </c:pt>
                <c:pt idx="68">
                  <c:v>-8</c:v>
                </c:pt>
                <c:pt idx="69">
                  <c:v>-6</c:v>
                </c:pt>
                <c:pt idx="70">
                  <c:v>-10</c:v>
                </c:pt>
                <c:pt idx="71">
                  <c:v>-20</c:v>
                </c:pt>
                <c:pt idx="72">
                  <c:v>-46</c:v>
                </c:pt>
                <c:pt idx="73">
                  <c:v>-63</c:v>
                </c:pt>
                <c:pt idx="74">
                  <c:v>-24</c:v>
                </c:pt>
                <c:pt idx="75">
                  <c:v>-23</c:v>
                </c:pt>
                <c:pt idx="76">
                  <c:v>-38</c:v>
                </c:pt>
                <c:pt idx="77">
                  <c:v>-28</c:v>
                </c:pt>
                <c:pt idx="78">
                  <c:v>-30</c:v>
                </c:pt>
                <c:pt idx="79">
                  <c:v>-42</c:v>
                </c:pt>
                <c:pt idx="80">
                  <c:v>-50</c:v>
                </c:pt>
                <c:pt idx="81">
                  <c:v>-29</c:v>
                </c:pt>
                <c:pt idx="82">
                  <c:v>-32</c:v>
                </c:pt>
                <c:pt idx="83">
                  <c:v>-45</c:v>
                </c:pt>
                <c:pt idx="84">
                  <c:v>-47</c:v>
                </c:pt>
                <c:pt idx="85">
                  <c:v>-48</c:v>
                </c:pt>
                <c:pt idx="86">
                  <c:v>-52</c:v>
                </c:pt>
                <c:pt idx="87">
                  <c:v>-59</c:v>
                </c:pt>
                <c:pt idx="88">
                  <c:v>-65</c:v>
                </c:pt>
                <c:pt idx="89">
                  <c:v>-47</c:v>
                </c:pt>
                <c:pt idx="90">
                  <c:v>-49</c:v>
                </c:pt>
                <c:pt idx="91">
                  <c:v>-52</c:v>
                </c:pt>
                <c:pt idx="92">
                  <c:v>-53</c:v>
                </c:pt>
                <c:pt idx="93">
                  <c:v>-72</c:v>
                </c:pt>
                <c:pt idx="94">
                  <c:v>-54</c:v>
                </c:pt>
                <c:pt idx="95">
                  <c:v>-63</c:v>
                </c:pt>
                <c:pt idx="96">
                  <c:v>-53</c:v>
                </c:pt>
                <c:pt idx="97">
                  <c:v>-57</c:v>
                </c:pt>
                <c:pt idx="98">
                  <c:v>-56</c:v>
                </c:pt>
                <c:pt idx="99">
                  <c:v>-57</c:v>
                </c:pt>
                <c:pt idx="100">
                  <c:v>-59</c:v>
                </c:pt>
                <c:pt idx="101">
                  <c:v>-61</c:v>
                </c:pt>
                <c:pt idx="102">
                  <c:v>-59</c:v>
                </c:pt>
                <c:pt idx="103">
                  <c:v>-53</c:v>
                </c:pt>
                <c:pt idx="104">
                  <c:v>-57</c:v>
                </c:pt>
                <c:pt idx="105">
                  <c:v>-54</c:v>
                </c:pt>
                <c:pt idx="106">
                  <c:v>-57</c:v>
                </c:pt>
                <c:pt idx="107">
                  <c:v>-61</c:v>
                </c:pt>
                <c:pt idx="108">
                  <c:v>-60</c:v>
                </c:pt>
                <c:pt idx="109">
                  <c:v>-60</c:v>
                </c:pt>
                <c:pt idx="110">
                  <c:v>-57</c:v>
                </c:pt>
                <c:pt idx="111">
                  <c:v>-68</c:v>
                </c:pt>
                <c:pt idx="112">
                  <c:v>-53</c:v>
                </c:pt>
                <c:pt idx="113">
                  <c:v>-55</c:v>
                </c:pt>
                <c:pt idx="114">
                  <c:v>-55</c:v>
                </c:pt>
                <c:pt idx="115">
                  <c:v>-55</c:v>
                </c:pt>
                <c:pt idx="116">
                  <c:v>-54</c:v>
                </c:pt>
                <c:pt idx="117">
                  <c:v>-53</c:v>
                </c:pt>
                <c:pt idx="118">
                  <c:v>-53</c:v>
                </c:pt>
                <c:pt idx="119">
                  <c:v>-53</c:v>
                </c:pt>
                <c:pt idx="120">
                  <c:v>-54</c:v>
                </c:pt>
                <c:pt idx="121">
                  <c:v>-64</c:v>
                </c:pt>
                <c:pt idx="122">
                  <c:v>-48</c:v>
                </c:pt>
                <c:pt idx="123">
                  <c:v>-55</c:v>
                </c:pt>
                <c:pt idx="124">
                  <c:v>-57</c:v>
                </c:pt>
                <c:pt idx="125">
                  <c:v>-52</c:v>
                </c:pt>
                <c:pt idx="126">
                  <c:v>-54</c:v>
                </c:pt>
                <c:pt idx="127">
                  <c:v>-53</c:v>
                </c:pt>
                <c:pt idx="128">
                  <c:v>-49</c:v>
                </c:pt>
                <c:pt idx="129">
                  <c:v>-46</c:v>
                </c:pt>
                <c:pt idx="130">
                  <c:v>-46</c:v>
                </c:pt>
                <c:pt idx="131">
                  <c:v>-47</c:v>
                </c:pt>
                <c:pt idx="132">
                  <c:v>-43</c:v>
                </c:pt>
                <c:pt idx="133">
                  <c:v>-44</c:v>
                </c:pt>
                <c:pt idx="134">
                  <c:v>-42</c:v>
                </c:pt>
                <c:pt idx="135">
                  <c:v>-38</c:v>
                </c:pt>
                <c:pt idx="136">
                  <c:v>-39</c:v>
                </c:pt>
                <c:pt idx="137">
                  <c:v>-41</c:v>
                </c:pt>
                <c:pt idx="138">
                  <c:v>-35</c:v>
                </c:pt>
                <c:pt idx="139">
                  <c:v>-37</c:v>
                </c:pt>
                <c:pt idx="140">
                  <c:v>-37</c:v>
                </c:pt>
                <c:pt idx="141">
                  <c:v>-37</c:v>
                </c:pt>
                <c:pt idx="142">
                  <c:v>-35</c:v>
                </c:pt>
                <c:pt idx="143">
                  <c:v>-30</c:v>
                </c:pt>
                <c:pt idx="144">
                  <c:v>-34</c:v>
                </c:pt>
                <c:pt idx="145">
                  <c:v>-33</c:v>
                </c:pt>
                <c:pt idx="146">
                  <c:v>-33</c:v>
                </c:pt>
                <c:pt idx="147">
                  <c:v>-38</c:v>
                </c:pt>
                <c:pt idx="148">
                  <c:v>-33</c:v>
                </c:pt>
                <c:pt idx="149">
                  <c:v>-40</c:v>
                </c:pt>
                <c:pt idx="150">
                  <c:v>-31</c:v>
                </c:pt>
                <c:pt idx="151">
                  <c:v>-29</c:v>
                </c:pt>
                <c:pt idx="152">
                  <c:v>-27</c:v>
                </c:pt>
                <c:pt idx="153">
                  <c:v>-27</c:v>
                </c:pt>
                <c:pt idx="154">
                  <c:v>-29</c:v>
                </c:pt>
                <c:pt idx="155">
                  <c:v>-36</c:v>
                </c:pt>
                <c:pt idx="156">
                  <c:v>-20</c:v>
                </c:pt>
                <c:pt idx="157">
                  <c:v>-23</c:v>
                </c:pt>
                <c:pt idx="158">
                  <c:v>-36</c:v>
                </c:pt>
                <c:pt idx="159">
                  <c:v>-23</c:v>
                </c:pt>
                <c:pt idx="160">
                  <c:v>-26</c:v>
                </c:pt>
                <c:pt idx="161">
                  <c:v>-27</c:v>
                </c:pt>
                <c:pt idx="162">
                  <c:v>-25</c:v>
                </c:pt>
                <c:pt idx="163">
                  <c:v>-20</c:v>
                </c:pt>
                <c:pt idx="164">
                  <c:v>-28</c:v>
                </c:pt>
                <c:pt idx="165">
                  <c:v>-22</c:v>
                </c:pt>
                <c:pt idx="166">
                  <c:v>-28</c:v>
                </c:pt>
                <c:pt idx="167">
                  <c:v>-30</c:v>
                </c:pt>
                <c:pt idx="168">
                  <c:v>-22</c:v>
                </c:pt>
                <c:pt idx="169">
                  <c:v>-29</c:v>
                </c:pt>
                <c:pt idx="170">
                  <c:v>-26</c:v>
                </c:pt>
                <c:pt idx="171">
                  <c:v>-23</c:v>
                </c:pt>
                <c:pt idx="172">
                  <c:v>-33</c:v>
                </c:pt>
                <c:pt idx="173">
                  <c:v>-25</c:v>
                </c:pt>
                <c:pt idx="174">
                  <c:v>-27</c:v>
                </c:pt>
                <c:pt idx="175">
                  <c:v>-30</c:v>
                </c:pt>
                <c:pt idx="176">
                  <c:v>-27</c:v>
                </c:pt>
                <c:pt idx="177">
                  <c:v>-25</c:v>
                </c:pt>
                <c:pt idx="178">
                  <c:v>-22</c:v>
                </c:pt>
                <c:pt idx="179">
                  <c:v>-28</c:v>
                </c:pt>
                <c:pt idx="180">
                  <c:v>-28</c:v>
                </c:pt>
                <c:pt idx="181">
                  <c:v>-29</c:v>
                </c:pt>
                <c:pt idx="182">
                  <c:v>-24</c:v>
                </c:pt>
                <c:pt idx="183">
                  <c:v>-33</c:v>
                </c:pt>
                <c:pt idx="184">
                  <c:v>-29</c:v>
                </c:pt>
                <c:pt idx="185">
                  <c:v>-24</c:v>
                </c:pt>
                <c:pt idx="186">
                  <c:v>-26</c:v>
                </c:pt>
                <c:pt idx="187">
                  <c:v>-23</c:v>
                </c:pt>
                <c:pt idx="188">
                  <c:v>-22</c:v>
                </c:pt>
                <c:pt idx="189">
                  <c:v>-34</c:v>
                </c:pt>
                <c:pt idx="190">
                  <c:v>-30</c:v>
                </c:pt>
                <c:pt idx="191">
                  <c:v>-34</c:v>
                </c:pt>
                <c:pt idx="192">
                  <c:v>-30</c:v>
                </c:pt>
                <c:pt idx="193">
                  <c:v>-28</c:v>
                </c:pt>
                <c:pt idx="194">
                  <c:v>-27</c:v>
                </c:pt>
                <c:pt idx="195">
                  <c:v>-27</c:v>
                </c:pt>
                <c:pt idx="196">
                  <c:v>-25</c:v>
                </c:pt>
                <c:pt idx="197">
                  <c:v>-28</c:v>
                </c:pt>
                <c:pt idx="198">
                  <c:v>-26</c:v>
                </c:pt>
                <c:pt idx="199">
                  <c:v>-25</c:v>
                </c:pt>
                <c:pt idx="200">
                  <c:v>-26</c:v>
                </c:pt>
                <c:pt idx="201">
                  <c:v>-25</c:v>
                </c:pt>
                <c:pt idx="202">
                  <c:v>-26</c:v>
                </c:pt>
                <c:pt idx="203">
                  <c:v>-26</c:v>
                </c:pt>
                <c:pt idx="204">
                  <c:v>-28</c:v>
                </c:pt>
                <c:pt idx="205">
                  <c:v>-26</c:v>
                </c:pt>
                <c:pt idx="206">
                  <c:v>-24</c:v>
                </c:pt>
                <c:pt idx="207">
                  <c:v>-24</c:v>
                </c:pt>
                <c:pt idx="208">
                  <c:v>-25</c:v>
                </c:pt>
                <c:pt idx="209">
                  <c:v>-29</c:v>
                </c:pt>
                <c:pt idx="210">
                  <c:v>-26</c:v>
                </c:pt>
                <c:pt idx="211">
                  <c:v>-28</c:v>
                </c:pt>
                <c:pt idx="212">
                  <c:v>-30</c:v>
                </c:pt>
                <c:pt idx="213">
                  <c:v>-31</c:v>
                </c:pt>
                <c:pt idx="214">
                  <c:v>-28</c:v>
                </c:pt>
                <c:pt idx="215">
                  <c:v>-26</c:v>
                </c:pt>
                <c:pt idx="216">
                  <c:v>-27</c:v>
                </c:pt>
                <c:pt idx="217">
                  <c:v>-26</c:v>
                </c:pt>
                <c:pt idx="218">
                  <c:v>-28</c:v>
                </c:pt>
                <c:pt idx="219">
                  <c:v>-26</c:v>
                </c:pt>
                <c:pt idx="220">
                  <c:v>-29</c:v>
                </c:pt>
                <c:pt idx="221">
                  <c:v>-26</c:v>
                </c:pt>
                <c:pt idx="222">
                  <c:v>-23</c:v>
                </c:pt>
                <c:pt idx="223">
                  <c:v>-25</c:v>
                </c:pt>
                <c:pt idx="224">
                  <c:v>-27</c:v>
                </c:pt>
                <c:pt idx="225">
                  <c:v>-27</c:v>
                </c:pt>
                <c:pt idx="226">
                  <c:v>-24</c:v>
                </c:pt>
                <c:pt idx="227">
                  <c:v>-24</c:v>
                </c:pt>
                <c:pt idx="228">
                  <c:v>-26</c:v>
                </c:pt>
                <c:pt idx="229">
                  <c:v>-24</c:v>
                </c:pt>
                <c:pt idx="230">
                  <c:v>-28</c:v>
                </c:pt>
                <c:pt idx="231">
                  <c:v>-27</c:v>
                </c:pt>
                <c:pt idx="232">
                  <c:v>-28</c:v>
                </c:pt>
                <c:pt idx="233">
                  <c:v>-24</c:v>
                </c:pt>
                <c:pt idx="234">
                  <c:v>-27</c:v>
                </c:pt>
                <c:pt idx="235">
                  <c:v>-31</c:v>
                </c:pt>
                <c:pt idx="236">
                  <c:v>-23</c:v>
                </c:pt>
                <c:pt idx="237">
                  <c:v>-25</c:v>
                </c:pt>
                <c:pt idx="238">
                  <c:v>-24</c:v>
                </c:pt>
                <c:pt idx="239">
                  <c:v>-24</c:v>
                </c:pt>
                <c:pt idx="240">
                  <c:v>-27</c:v>
                </c:pt>
                <c:pt idx="241">
                  <c:v>-20</c:v>
                </c:pt>
                <c:pt idx="242">
                  <c:v>-25</c:v>
                </c:pt>
                <c:pt idx="243">
                  <c:v>-21</c:v>
                </c:pt>
                <c:pt idx="244">
                  <c:v>-23</c:v>
                </c:pt>
                <c:pt idx="245">
                  <c:v>-22</c:v>
                </c:pt>
                <c:pt idx="246">
                  <c:v>-23</c:v>
                </c:pt>
                <c:pt idx="247">
                  <c:v>-20</c:v>
                </c:pt>
                <c:pt idx="248">
                  <c:v>-18</c:v>
                </c:pt>
                <c:pt idx="249">
                  <c:v>-12</c:v>
                </c:pt>
                <c:pt idx="250">
                  <c:v>-18</c:v>
                </c:pt>
                <c:pt idx="251">
                  <c:v>-30</c:v>
                </c:pt>
                <c:pt idx="252">
                  <c:v>-32</c:v>
                </c:pt>
                <c:pt idx="253">
                  <c:v>-28</c:v>
                </c:pt>
                <c:pt idx="254">
                  <c:v>-24</c:v>
                </c:pt>
                <c:pt idx="255">
                  <c:v>-16</c:v>
                </c:pt>
                <c:pt idx="256">
                  <c:v>-19</c:v>
                </c:pt>
                <c:pt idx="257">
                  <c:v>-18</c:v>
                </c:pt>
                <c:pt idx="258">
                  <c:v>-18</c:v>
                </c:pt>
                <c:pt idx="259">
                  <c:v>-21</c:v>
                </c:pt>
                <c:pt idx="260">
                  <c:v>-22</c:v>
                </c:pt>
                <c:pt idx="261">
                  <c:v>-17</c:v>
                </c:pt>
                <c:pt idx="262">
                  <c:v>-17</c:v>
                </c:pt>
                <c:pt idx="263">
                  <c:v>-23</c:v>
                </c:pt>
                <c:pt idx="264">
                  <c:v>-19</c:v>
                </c:pt>
                <c:pt idx="265">
                  <c:v>-24</c:v>
                </c:pt>
                <c:pt idx="266">
                  <c:v>-31</c:v>
                </c:pt>
                <c:pt idx="267">
                  <c:v>-31</c:v>
                </c:pt>
                <c:pt idx="268">
                  <c:v>-37</c:v>
                </c:pt>
                <c:pt idx="269">
                  <c:v>-16</c:v>
                </c:pt>
                <c:pt idx="270">
                  <c:v>-21</c:v>
                </c:pt>
                <c:pt idx="271">
                  <c:v>-20</c:v>
                </c:pt>
                <c:pt idx="272">
                  <c:v>-20</c:v>
                </c:pt>
                <c:pt idx="273">
                  <c:v>-23</c:v>
                </c:pt>
                <c:pt idx="274">
                  <c:v>-19</c:v>
                </c:pt>
                <c:pt idx="275">
                  <c:v>-26</c:v>
                </c:pt>
                <c:pt idx="276">
                  <c:v>-11</c:v>
                </c:pt>
                <c:pt idx="277">
                  <c:v>-27</c:v>
                </c:pt>
                <c:pt idx="278">
                  <c:v>-16</c:v>
                </c:pt>
                <c:pt idx="279">
                  <c:v>-18</c:v>
                </c:pt>
                <c:pt idx="280">
                  <c:v>-19</c:v>
                </c:pt>
                <c:pt idx="281">
                  <c:v>-25</c:v>
                </c:pt>
                <c:pt idx="282">
                  <c:v>-11</c:v>
                </c:pt>
                <c:pt idx="283">
                  <c:v>-9</c:v>
                </c:pt>
                <c:pt idx="284">
                  <c:v>-18</c:v>
                </c:pt>
                <c:pt idx="285">
                  <c:v>-16</c:v>
                </c:pt>
                <c:pt idx="286">
                  <c:v>-18</c:v>
                </c:pt>
                <c:pt idx="287">
                  <c:v>-18</c:v>
                </c:pt>
                <c:pt idx="288">
                  <c:v>-19</c:v>
                </c:pt>
                <c:pt idx="289">
                  <c:v>-14</c:v>
                </c:pt>
                <c:pt idx="290">
                  <c:v>-14</c:v>
                </c:pt>
                <c:pt idx="291">
                  <c:v>-16</c:v>
                </c:pt>
                <c:pt idx="292">
                  <c:v>-13</c:v>
                </c:pt>
                <c:pt idx="293">
                  <c:v>-21</c:v>
                </c:pt>
                <c:pt idx="294">
                  <c:v>-19</c:v>
                </c:pt>
                <c:pt idx="295">
                  <c:v>-21</c:v>
                </c:pt>
                <c:pt idx="296">
                  <c:v>-17</c:v>
                </c:pt>
                <c:pt idx="297">
                  <c:v>-14</c:v>
                </c:pt>
                <c:pt idx="298">
                  <c:v>-20</c:v>
                </c:pt>
                <c:pt idx="299">
                  <c:v>-16</c:v>
                </c:pt>
                <c:pt idx="300">
                  <c:v>-18</c:v>
                </c:pt>
                <c:pt idx="301">
                  <c:v>-19</c:v>
                </c:pt>
                <c:pt idx="302">
                  <c:v>-19</c:v>
                </c:pt>
                <c:pt idx="303">
                  <c:v>-14</c:v>
                </c:pt>
                <c:pt idx="304">
                  <c:v>-13</c:v>
                </c:pt>
                <c:pt idx="305">
                  <c:v>-20</c:v>
                </c:pt>
                <c:pt idx="306">
                  <c:v>-18</c:v>
                </c:pt>
                <c:pt idx="307">
                  <c:v>-20</c:v>
                </c:pt>
                <c:pt idx="308">
                  <c:v>-20</c:v>
                </c:pt>
                <c:pt idx="309">
                  <c:v>-23</c:v>
                </c:pt>
                <c:pt idx="310">
                  <c:v>-19</c:v>
                </c:pt>
                <c:pt idx="311">
                  <c:v>-14</c:v>
                </c:pt>
                <c:pt idx="312">
                  <c:v>-18</c:v>
                </c:pt>
                <c:pt idx="313">
                  <c:v>-23</c:v>
                </c:pt>
                <c:pt idx="314">
                  <c:v>-24</c:v>
                </c:pt>
                <c:pt idx="315">
                  <c:v>-19</c:v>
                </c:pt>
                <c:pt idx="316">
                  <c:v>-23</c:v>
                </c:pt>
                <c:pt idx="317">
                  <c:v>-18</c:v>
                </c:pt>
                <c:pt idx="318">
                  <c:v>-18</c:v>
                </c:pt>
                <c:pt idx="319">
                  <c:v>-21</c:v>
                </c:pt>
                <c:pt idx="320">
                  <c:v>-19</c:v>
                </c:pt>
                <c:pt idx="321">
                  <c:v>-26</c:v>
                </c:pt>
                <c:pt idx="322">
                  <c:v>-22</c:v>
                </c:pt>
                <c:pt idx="323">
                  <c:v>-21</c:v>
                </c:pt>
                <c:pt idx="324">
                  <c:v>-23</c:v>
                </c:pt>
                <c:pt idx="325">
                  <c:v>-14</c:v>
                </c:pt>
                <c:pt idx="326">
                  <c:v>-21</c:v>
                </c:pt>
                <c:pt idx="327">
                  <c:v>-19</c:v>
                </c:pt>
                <c:pt idx="328">
                  <c:v>-22</c:v>
                </c:pt>
                <c:pt idx="329">
                  <c:v>-20</c:v>
                </c:pt>
                <c:pt idx="330">
                  <c:v>-22</c:v>
                </c:pt>
                <c:pt idx="331">
                  <c:v>-16</c:v>
                </c:pt>
                <c:pt idx="332">
                  <c:v>-15</c:v>
                </c:pt>
                <c:pt idx="333">
                  <c:v>-23</c:v>
                </c:pt>
                <c:pt idx="334">
                  <c:v>-17</c:v>
                </c:pt>
                <c:pt idx="335">
                  <c:v>-20</c:v>
                </c:pt>
                <c:pt idx="336">
                  <c:v>-20</c:v>
                </c:pt>
                <c:pt idx="337">
                  <c:v>-21</c:v>
                </c:pt>
                <c:pt idx="338">
                  <c:v>-17</c:v>
                </c:pt>
                <c:pt idx="339">
                  <c:v>-15</c:v>
                </c:pt>
                <c:pt idx="340">
                  <c:v>-19</c:v>
                </c:pt>
                <c:pt idx="341">
                  <c:v>-17</c:v>
                </c:pt>
                <c:pt idx="342">
                  <c:v>-16</c:v>
                </c:pt>
                <c:pt idx="343">
                  <c:v>-14</c:v>
                </c:pt>
                <c:pt idx="344">
                  <c:v>-18</c:v>
                </c:pt>
                <c:pt idx="345">
                  <c:v>-19</c:v>
                </c:pt>
                <c:pt idx="346">
                  <c:v>-19</c:v>
                </c:pt>
                <c:pt idx="347">
                  <c:v>-11</c:v>
                </c:pt>
                <c:pt idx="348">
                  <c:v>-13</c:v>
                </c:pt>
                <c:pt idx="349">
                  <c:v>-22</c:v>
                </c:pt>
                <c:pt idx="350">
                  <c:v>-35</c:v>
                </c:pt>
                <c:pt idx="351">
                  <c:v>-66</c:v>
                </c:pt>
                <c:pt idx="352">
                  <c:v>-44</c:v>
                </c:pt>
                <c:pt idx="353">
                  <c:v>-35</c:v>
                </c:pt>
                <c:pt idx="354">
                  <c:v>-25</c:v>
                </c:pt>
                <c:pt idx="355">
                  <c:v>-26</c:v>
                </c:pt>
                <c:pt idx="356">
                  <c:v>-29</c:v>
                </c:pt>
                <c:pt idx="357">
                  <c:v>-31</c:v>
                </c:pt>
                <c:pt idx="358">
                  <c:v>-38</c:v>
                </c:pt>
                <c:pt idx="359">
                  <c:v>-35</c:v>
                </c:pt>
                <c:pt idx="360">
                  <c:v>-31</c:v>
                </c:pt>
                <c:pt idx="361">
                  <c:v>-34</c:v>
                </c:pt>
                <c:pt idx="362">
                  <c:v>-41</c:v>
                </c:pt>
                <c:pt idx="363">
                  <c:v>-37</c:v>
                </c:pt>
                <c:pt idx="364">
                  <c:v>-37</c:v>
                </c:pt>
                <c:pt idx="365">
                  <c:v>-41</c:v>
                </c:pt>
                <c:pt idx="366">
                  <c:v>-33</c:v>
                </c:pt>
                <c:pt idx="367">
                  <c:v>-36</c:v>
                </c:pt>
                <c:pt idx="368">
                  <c:v>-38</c:v>
                </c:pt>
                <c:pt idx="369">
                  <c:v>-37</c:v>
                </c:pt>
                <c:pt idx="370">
                  <c:v>-37</c:v>
                </c:pt>
                <c:pt idx="371">
                  <c:v>-37</c:v>
                </c:pt>
                <c:pt idx="372">
                  <c:v>-39</c:v>
                </c:pt>
                <c:pt idx="373">
                  <c:v>-42</c:v>
                </c:pt>
                <c:pt idx="374">
                  <c:v>-44</c:v>
                </c:pt>
                <c:pt idx="375">
                  <c:v>-35</c:v>
                </c:pt>
                <c:pt idx="376">
                  <c:v>-34</c:v>
                </c:pt>
                <c:pt idx="377">
                  <c:v>-37</c:v>
                </c:pt>
                <c:pt idx="378">
                  <c:v>-42</c:v>
                </c:pt>
                <c:pt idx="379">
                  <c:v>-37</c:v>
                </c:pt>
                <c:pt idx="380">
                  <c:v>-29</c:v>
                </c:pt>
                <c:pt idx="381">
                  <c:v>-27</c:v>
                </c:pt>
                <c:pt idx="382">
                  <c:v>-35</c:v>
                </c:pt>
                <c:pt idx="383">
                  <c:v>-34</c:v>
                </c:pt>
                <c:pt idx="384">
                  <c:v>-35</c:v>
                </c:pt>
                <c:pt idx="385">
                  <c:v>-35</c:v>
                </c:pt>
                <c:pt idx="386">
                  <c:v>-37</c:v>
                </c:pt>
                <c:pt idx="387">
                  <c:v>-28</c:v>
                </c:pt>
                <c:pt idx="388">
                  <c:v>-27</c:v>
                </c:pt>
                <c:pt idx="389">
                  <c:v>-35</c:v>
                </c:pt>
                <c:pt idx="390">
                  <c:v>-33</c:v>
                </c:pt>
                <c:pt idx="391">
                  <c:v>-30</c:v>
                </c:pt>
                <c:pt idx="392">
                  <c:v>-26</c:v>
                </c:pt>
                <c:pt idx="393">
                  <c:v>-35</c:v>
                </c:pt>
                <c:pt idx="394">
                  <c:v>-28</c:v>
                </c:pt>
                <c:pt idx="395">
                  <c:v>-27</c:v>
                </c:pt>
                <c:pt idx="396">
                  <c:v>-44</c:v>
                </c:pt>
                <c:pt idx="397">
                  <c:v>-31</c:v>
                </c:pt>
                <c:pt idx="398">
                  <c:v>-33</c:v>
                </c:pt>
                <c:pt idx="399">
                  <c:v>-33</c:v>
                </c:pt>
                <c:pt idx="400">
                  <c:v>-34</c:v>
                </c:pt>
                <c:pt idx="401">
                  <c:v>-26</c:v>
                </c:pt>
                <c:pt idx="402">
                  <c:v>-25</c:v>
                </c:pt>
                <c:pt idx="403">
                  <c:v>-27</c:v>
                </c:pt>
                <c:pt idx="404">
                  <c:v>-24</c:v>
                </c:pt>
                <c:pt idx="405">
                  <c:v>-33</c:v>
                </c:pt>
                <c:pt idx="406">
                  <c:v>-30</c:v>
                </c:pt>
                <c:pt idx="407">
                  <c:v>-34</c:v>
                </c:pt>
                <c:pt idx="408">
                  <c:v>-25</c:v>
                </c:pt>
                <c:pt idx="409">
                  <c:v>-22</c:v>
                </c:pt>
                <c:pt idx="410">
                  <c:v>-31</c:v>
                </c:pt>
                <c:pt idx="411">
                  <c:v>-39</c:v>
                </c:pt>
                <c:pt idx="412">
                  <c:v>-29</c:v>
                </c:pt>
                <c:pt idx="413">
                  <c:v>-30</c:v>
                </c:pt>
                <c:pt idx="414">
                  <c:v>-35</c:v>
                </c:pt>
                <c:pt idx="415">
                  <c:v>-23</c:v>
                </c:pt>
                <c:pt idx="416">
                  <c:v>-24</c:v>
                </c:pt>
                <c:pt idx="417">
                  <c:v>-35</c:v>
                </c:pt>
                <c:pt idx="418">
                  <c:v>-27</c:v>
                </c:pt>
                <c:pt idx="419">
                  <c:v>-27</c:v>
                </c:pt>
                <c:pt idx="420">
                  <c:v>-27</c:v>
                </c:pt>
                <c:pt idx="421">
                  <c:v>-31</c:v>
                </c:pt>
                <c:pt idx="422">
                  <c:v>-37</c:v>
                </c:pt>
                <c:pt idx="423">
                  <c:v>-13</c:v>
                </c:pt>
                <c:pt idx="424">
                  <c:v>-26</c:v>
                </c:pt>
                <c:pt idx="425">
                  <c:v>-26</c:v>
                </c:pt>
                <c:pt idx="426">
                  <c:v>-27</c:v>
                </c:pt>
                <c:pt idx="427">
                  <c:v>-26</c:v>
                </c:pt>
                <c:pt idx="428">
                  <c:v>-27</c:v>
                </c:pt>
                <c:pt idx="429">
                  <c:v>-19</c:v>
                </c:pt>
                <c:pt idx="430">
                  <c:v>-39</c:v>
                </c:pt>
                <c:pt idx="431">
                  <c:v>-26</c:v>
                </c:pt>
                <c:pt idx="432">
                  <c:v>-20</c:v>
                </c:pt>
                <c:pt idx="433">
                  <c:v>-21</c:v>
                </c:pt>
                <c:pt idx="434">
                  <c:v>-22</c:v>
                </c:pt>
                <c:pt idx="435">
                  <c:v>-22</c:v>
                </c:pt>
                <c:pt idx="436">
                  <c:v>-14</c:v>
                </c:pt>
                <c:pt idx="437">
                  <c:v>-24</c:v>
                </c:pt>
                <c:pt idx="438">
                  <c:v>-20</c:v>
                </c:pt>
                <c:pt idx="439">
                  <c:v>-19</c:v>
                </c:pt>
                <c:pt idx="440">
                  <c:v>-19</c:v>
                </c:pt>
                <c:pt idx="441">
                  <c:v>-22</c:v>
                </c:pt>
                <c:pt idx="442">
                  <c:v>-26</c:v>
                </c:pt>
                <c:pt idx="443">
                  <c:v>-17</c:v>
                </c:pt>
                <c:pt idx="444">
                  <c:v>-21</c:v>
                </c:pt>
                <c:pt idx="445">
                  <c:v>-30</c:v>
                </c:pt>
                <c:pt idx="446">
                  <c:v>-21</c:v>
                </c:pt>
                <c:pt idx="447">
                  <c:v>-23</c:v>
                </c:pt>
                <c:pt idx="448">
                  <c:v>-26</c:v>
                </c:pt>
                <c:pt idx="449">
                  <c:v>-28</c:v>
                </c:pt>
                <c:pt idx="450">
                  <c:v>-19</c:v>
                </c:pt>
                <c:pt idx="451">
                  <c:v>-17</c:v>
                </c:pt>
                <c:pt idx="452">
                  <c:v>-27</c:v>
                </c:pt>
                <c:pt idx="453">
                  <c:v>-30</c:v>
                </c:pt>
                <c:pt idx="454">
                  <c:v>-35</c:v>
                </c:pt>
                <c:pt idx="455">
                  <c:v>-23</c:v>
                </c:pt>
                <c:pt idx="456">
                  <c:v>-28</c:v>
                </c:pt>
                <c:pt idx="457">
                  <c:v>-28</c:v>
                </c:pt>
                <c:pt idx="458">
                  <c:v>-16</c:v>
                </c:pt>
                <c:pt idx="459">
                  <c:v>-27</c:v>
                </c:pt>
                <c:pt idx="460">
                  <c:v>-23</c:v>
                </c:pt>
                <c:pt idx="461">
                  <c:v>-25</c:v>
                </c:pt>
                <c:pt idx="462">
                  <c:v>-25</c:v>
                </c:pt>
                <c:pt idx="463">
                  <c:v>-26</c:v>
                </c:pt>
                <c:pt idx="464">
                  <c:v>-16</c:v>
                </c:pt>
                <c:pt idx="465">
                  <c:v>-31</c:v>
                </c:pt>
                <c:pt idx="466">
                  <c:v>-34</c:v>
                </c:pt>
                <c:pt idx="467">
                  <c:v>-33</c:v>
                </c:pt>
                <c:pt idx="468">
                  <c:v>-31</c:v>
                </c:pt>
                <c:pt idx="469">
                  <c:v>-45</c:v>
                </c:pt>
                <c:pt idx="470">
                  <c:v>-34</c:v>
                </c:pt>
                <c:pt idx="471">
                  <c:v>-39</c:v>
                </c:pt>
                <c:pt idx="472">
                  <c:v>-37</c:v>
                </c:pt>
                <c:pt idx="473">
                  <c:v>-33</c:v>
                </c:pt>
                <c:pt idx="474">
                  <c:v>-32</c:v>
                </c:pt>
                <c:pt idx="475">
                  <c:v>-44</c:v>
                </c:pt>
                <c:pt idx="476">
                  <c:v>-36</c:v>
                </c:pt>
                <c:pt idx="477">
                  <c:v>-43</c:v>
                </c:pt>
                <c:pt idx="478">
                  <c:v>-35</c:v>
                </c:pt>
                <c:pt idx="479">
                  <c:v>-33</c:v>
                </c:pt>
                <c:pt idx="480">
                  <c:v>-36</c:v>
                </c:pt>
                <c:pt idx="481">
                  <c:v>-37</c:v>
                </c:pt>
                <c:pt idx="482">
                  <c:v>-35</c:v>
                </c:pt>
                <c:pt idx="483">
                  <c:v>-42</c:v>
                </c:pt>
                <c:pt idx="484">
                  <c:v>-36</c:v>
                </c:pt>
                <c:pt idx="485">
                  <c:v>-29</c:v>
                </c:pt>
                <c:pt idx="486">
                  <c:v>-34</c:v>
                </c:pt>
                <c:pt idx="487">
                  <c:v>-37</c:v>
                </c:pt>
                <c:pt idx="488">
                  <c:v>-35</c:v>
                </c:pt>
                <c:pt idx="489">
                  <c:v>-39</c:v>
                </c:pt>
                <c:pt idx="490">
                  <c:v>-34</c:v>
                </c:pt>
                <c:pt idx="491">
                  <c:v>-41</c:v>
                </c:pt>
                <c:pt idx="492">
                  <c:v>-29</c:v>
                </c:pt>
                <c:pt idx="493">
                  <c:v>-25</c:v>
                </c:pt>
                <c:pt idx="494">
                  <c:v>-33</c:v>
                </c:pt>
                <c:pt idx="495">
                  <c:v>-29</c:v>
                </c:pt>
                <c:pt idx="496">
                  <c:v>-30</c:v>
                </c:pt>
                <c:pt idx="497">
                  <c:v>-42</c:v>
                </c:pt>
                <c:pt idx="498">
                  <c:v>-32</c:v>
                </c:pt>
                <c:pt idx="499">
                  <c:v>-25</c:v>
                </c:pt>
                <c:pt idx="500">
                  <c:v>-25</c:v>
                </c:pt>
                <c:pt idx="501">
                  <c:v>-29</c:v>
                </c:pt>
                <c:pt idx="502">
                  <c:v>-27</c:v>
                </c:pt>
                <c:pt idx="503">
                  <c:v>-29</c:v>
                </c:pt>
                <c:pt idx="504">
                  <c:v>-28</c:v>
                </c:pt>
                <c:pt idx="505">
                  <c:v>-43</c:v>
                </c:pt>
                <c:pt idx="506">
                  <c:v>-22</c:v>
                </c:pt>
                <c:pt idx="507">
                  <c:v>-25</c:v>
                </c:pt>
                <c:pt idx="508">
                  <c:v>-29</c:v>
                </c:pt>
                <c:pt idx="509">
                  <c:v>-28</c:v>
                </c:pt>
                <c:pt idx="510">
                  <c:v>-28</c:v>
                </c:pt>
                <c:pt idx="511">
                  <c:v>-28</c:v>
                </c:pt>
                <c:pt idx="512">
                  <c:v>-30</c:v>
                </c:pt>
                <c:pt idx="513">
                  <c:v>-22</c:v>
                </c:pt>
                <c:pt idx="514">
                  <c:v>-21</c:v>
                </c:pt>
                <c:pt idx="515">
                  <c:v>-32</c:v>
                </c:pt>
                <c:pt idx="516">
                  <c:v>-26</c:v>
                </c:pt>
                <c:pt idx="517">
                  <c:v>-31</c:v>
                </c:pt>
                <c:pt idx="518">
                  <c:v>-27</c:v>
                </c:pt>
                <c:pt idx="519">
                  <c:v>-29</c:v>
                </c:pt>
                <c:pt idx="520">
                  <c:v>-28</c:v>
                </c:pt>
                <c:pt idx="521">
                  <c:v>-17</c:v>
                </c:pt>
                <c:pt idx="522">
                  <c:v>-25</c:v>
                </c:pt>
                <c:pt idx="523">
                  <c:v>-24</c:v>
                </c:pt>
                <c:pt idx="524">
                  <c:v>-28</c:v>
                </c:pt>
                <c:pt idx="525">
                  <c:v>-26</c:v>
                </c:pt>
                <c:pt idx="526">
                  <c:v>-27</c:v>
                </c:pt>
                <c:pt idx="527">
                  <c:v>-17</c:v>
                </c:pt>
                <c:pt idx="528">
                  <c:v>-21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5C-43E5-B2F4-2D230A856EF4}"/>
            </c:ext>
          </c:extLst>
        </c:ser>
        <c:ser>
          <c:idx val="1"/>
          <c:order val="1"/>
          <c:tx>
            <c:strRef>
              <c:f>Sheet1!$BH$1</c:f>
              <c:strCache>
                <c:ptCount val="1"/>
                <c:pt idx="0">
                  <c:v>食料品店薬局の移動基準比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Sheet1!$BH$2:$BH$530</c:f>
              <c:numCache>
                <c:formatCode>General</c:formatCode>
                <c:ptCount val="5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</c:v>
                </c:pt>
                <c:pt idx="31">
                  <c:v>-9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0</c:v>
                </c:pt>
                <c:pt idx="38">
                  <c:v>3</c:v>
                </c:pt>
                <c:pt idx="39">
                  <c:v>-1</c:v>
                </c:pt>
                <c:pt idx="40">
                  <c:v>5</c:v>
                </c:pt>
                <c:pt idx="41">
                  <c:v>1</c:v>
                </c:pt>
                <c:pt idx="42">
                  <c:v>5</c:v>
                </c:pt>
                <c:pt idx="43">
                  <c:v>15</c:v>
                </c:pt>
                <c:pt idx="44">
                  <c:v>11</c:v>
                </c:pt>
                <c:pt idx="45">
                  <c:v>10</c:v>
                </c:pt>
                <c:pt idx="46">
                  <c:v>-5</c:v>
                </c:pt>
                <c:pt idx="47">
                  <c:v>10</c:v>
                </c:pt>
                <c:pt idx="48">
                  <c:v>-4</c:v>
                </c:pt>
                <c:pt idx="49">
                  <c:v>2</c:v>
                </c:pt>
                <c:pt idx="50">
                  <c:v>4</c:v>
                </c:pt>
                <c:pt idx="51">
                  <c:v>2</c:v>
                </c:pt>
                <c:pt idx="52">
                  <c:v>-9</c:v>
                </c:pt>
                <c:pt idx="53">
                  <c:v>4</c:v>
                </c:pt>
                <c:pt idx="54">
                  <c:v>-10</c:v>
                </c:pt>
                <c:pt idx="55">
                  <c:v>6</c:v>
                </c:pt>
                <c:pt idx="56">
                  <c:v>4</c:v>
                </c:pt>
                <c:pt idx="57">
                  <c:v>5</c:v>
                </c:pt>
                <c:pt idx="58">
                  <c:v>-17</c:v>
                </c:pt>
                <c:pt idx="59">
                  <c:v>10</c:v>
                </c:pt>
                <c:pt idx="60">
                  <c:v>0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2</c:v>
                </c:pt>
                <c:pt idx="65">
                  <c:v>4</c:v>
                </c:pt>
                <c:pt idx="66">
                  <c:v>4</c:v>
                </c:pt>
                <c:pt idx="67">
                  <c:v>0</c:v>
                </c:pt>
                <c:pt idx="68">
                  <c:v>3</c:v>
                </c:pt>
                <c:pt idx="69">
                  <c:v>14</c:v>
                </c:pt>
                <c:pt idx="70">
                  <c:v>25</c:v>
                </c:pt>
                <c:pt idx="71">
                  <c:v>13</c:v>
                </c:pt>
                <c:pt idx="72">
                  <c:v>-6</c:v>
                </c:pt>
                <c:pt idx="73">
                  <c:v>-32</c:v>
                </c:pt>
                <c:pt idx="74">
                  <c:v>9</c:v>
                </c:pt>
                <c:pt idx="75">
                  <c:v>5</c:v>
                </c:pt>
                <c:pt idx="76">
                  <c:v>-13</c:v>
                </c:pt>
                <c:pt idx="77">
                  <c:v>7</c:v>
                </c:pt>
                <c:pt idx="78">
                  <c:v>9</c:v>
                </c:pt>
                <c:pt idx="79">
                  <c:v>5</c:v>
                </c:pt>
                <c:pt idx="80">
                  <c:v>-4</c:v>
                </c:pt>
                <c:pt idx="81">
                  <c:v>12</c:v>
                </c:pt>
                <c:pt idx="82">
                  <c:v>4</c:v>
                </c:pt>
                <c:pt idx="83">
                  <c:v>-1</c:v>
                </c:pt>
                <c:pt idx="84">
                  <c:v>-3</c:v>
                </c:pt>
                <c:pt idx="85">
                  <c:v>3</c:v>
                </c:pt>
                <c:pt idx="86">
                  <c:v>1</c:v>
                </c:pt>
                <c:pt idx="87">
                  <c:v>-10</c:v>
                </c:pt>
                <c:pt idx="88">
                  <c:v>-34</c:v>
                </c:pt>
                <c:pt idx="89">
                  <c:v>7</c:v>
                </c:pt>
                <c:pt idx="90">
                  <c:v>5</c:v>
                </c:pt>
                <c:pt idx="91">
                  <c:v>-1</c:v>
                </c:pt>
                <c:pt idx="92">
                  <c:v>7</c:v>
                </c:pt>
                <c:pt idx="93">
                  <c:v>-30</c:v>
                </c:pt>
                <c:pt idx="94">
                  <c:v>2</c:v>
                </c:pt>
                <c:pt idx="95">
                  <c:v>-21</c:v>
                </c:pt>
                <c:pt idx="96">
                  <c:v>1</c:v>
                </c:pt>
                <c:pt idx="97">
                  <c:v>-7</c:v>
                </c:pt>
                <c:pt idx="98">
                  <c:v>-5</c:v>
                </c:pt>
                <c:pt idx="99">
                  <c:v>-3</c:v>
                </c:pt>
                <c:pt idx="100">
                  <c:v>-8</c:v>
                </c:pt>
                <c:pt idx="101">
                  <c:v>-11</c:v>
                </c:pt>
                <c:pt idx="102">
                  <c:v>-17</c:v>
                </c:pt>
                <c:pt idx="103">
                  <c:v>-4</c:v>
                </c:pt>
                <c:pt idx="104">
                  <c:v>-9</c:v>
                </c:pt>
                <c:pt idx="105">
                  <c:v>-1</c:v>
                </c:pt>
                <c:pt idx="106">
                  <c:v>-2</c:v>
                </c:pt>
                <c:pt idx="107">
                  <c:v>-8</c:v>
                </c:pt>
                <c:pt idx="108">
                  <c:v>-8</c:v>
                </c:pt>
                <c:pt idx="109">
                  <c:v>-15</c:v>
                </c:pt>
                <c:pt idx="110">
                  <c:v>-10</c:v>
                </c:pt>
                <c:pt idx="111">
                  <c:v>-27</c:v>
                </c:pt>
                <c:pt idx="112">
                  <c:v>-1</c:v>
                </c:pt>
                <c:pt idx="113">
                  <c:v>-2</c:v>
                </c:pt>
                <c:pt idx="114">
                  <c:v>-6</c:v>
                </c:pt>
                <c:pt idx="115">
                  <c:v>-7</c:v>
                </c:pt>
                <c:pt idx="116">
                  <c:v>-6</c:v>
                </c:pt>
                <c:pt idx="117">
                  <c:v>-4</c:v>
                </c:pt>
                <c:pt idx="118">
                  <c:v>-5</c:v>
                </c:pt>
                <c:pt idx="119">
                  <c:v>-5</c:v>
                </c:pt>
                <c:pt idx="120">
                  <c:v>-1</c:v>
                </c:pt>
                <c:pt idx="121">
                  <c:v>-26</c:v>
                </c:pt>
                <c:pt idx="122">
                  <c:v>3</c:v>
                </c:pt>
                <c:pt idx="123">
                  <c:v>-11</c:v>
                </c:pt>
                <c:pt idx="124">
                  <c:v>-17</c:v>
                </c:pt>
                <c:pt idx="125">
                  <c:v>-6</c:v>
                </c:pt>
                <c:pt idx="126">
                  <c:v>-9</c:v>
                </c:pt>
                <c:pt idx="127">
                  <c:v>-5</c:v>
                </c:pt>
                <c:pt idx="128">
                  <c:v>-2</c:v>
                </c:pt>
                <c:pt idx="129">
                  <c:v>-2</c:v>
                </c:pt>
                <c:pt idx="130">
                  <c:v>-1</c:v>
                </c:pt>
                <c:pt idx="131">
                  <c:v>-9</c:v>
                </c:pt>
                <c:pt idx="132">
                  <c:v>-1</c:v>
                </c:pt>
                <c:pt idx="133">
                  <c:v>-7</c:v>
                </c:pt>
                <c:pt idx="134">
                  <c:v>1</c:v>
                </c:pt>
                <c:pt idx="135">
                  <c:v>1</c:v>
                </c:pt>
                <c:pt idx="136">
                  <c:v>-1</c:v>
                </c:pt>
                <c:pt idx="137">
                  <c:v>-11</c:v>
                </c:pt>
                <c:pt idx="138">
                  <c:v>1</c:v>
                </c:pt>
                <c:pt idx="139">
                  <c:v>-1</c:v>
                </c:pt>
                <c:pt idx="140">
                  <c:v>-1</c:v>
                </c:pt>
                <c:pt idx="141">
                  <c:v>0</c:v>
                </c:pt>
                <c:pt idx="142">
                  <c:v>-5</c:v>
                </c:pt>
                <c:pt idx="143">
                  <c:v>2</c:v>
                </c:pt>
                <c:pt idx="144">
                  <c:v>-3</c:v>
                </c:pt>
                <c:pt idx="145">
                  <c:v>-2</c:v>
                </c:pt>
                <c:pt idx="146">
                  <c:v>-1</c:v>
                </c:pt>
                <c:pt idx="147">
                  <c:v>-13</c:v>
                </c:pt>
                <c:pt idx="148">
                  <c:v>-3</c:v>
                </c:pt>
                <c:pt idx="149">
                  <c:v>-18</c:v>
                </c:pt>
                <c:pt idx="150">
                  <c:v>-4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-5</c:v>
                </c:pt>
                <c:pt idx="155">
                  <c:v>-17</c:v>
                </c:pt>
                <c:pt idx="156">
                  <c:v>5</c:v>
                </c:pt>
                <c:pt idx="157">
                  <c:v>-1</c:v>
                </c:pt>
                <c:pt idx="158">
                  <c:v>-17</c:v>
                </c:pt>
                <c:pt idx="159">
                  <c:v>2</c:v>
                </c:pt>
                <c:pt idx="160">
                  <c:v>-2</c:v>
                </c:pt>
                <c:pt idx="161">
                  <c:v>-3</c:v>
                </c:pt>
                <c:pt idx="162">
                  <c:v>-1</c:v>
                </c:pt>
                <c:pt idx="163">
                  <c:v>2</c:v>
                </c:pt>
                <c:pt idx="164">
                  <c:v>-8</c:v>
                </c:pt>
                <c:pt idx="165">
                  <c:v>0</c:v>
                </c:pt>
                <c:pt idx="166">
                  <c:v>-9</c:v>
                </c:pt>
                <c:pt idx="167">
                  <c:v>-10</c:v>
                </c:pt>
                <c:pt idx="168">
                  <c:v>3</c:v>
                </c:pt>
                <c:pt idx="169">
                  <c:v>-5</c:v>
                </c:pt>
                <c:pt idx="170">
                  <c:v>-4</c:v>
                </c:pt>
                <c:pt idx="171">
                  <c:v>5</c:v>
                </c:pt>
                <c:pt idx="172">
                  <c:v>-12</c:v>
                </c:pt>
                <c:pt idx="173">
                  <c:v>-1</c:v>
                </c:pt>
                <c:pt idx="174">
                  <c:v>-3</c:v>
                </c:pt>
                <c:pt idx="175">
                  <c:v>-11</c:v>
                </c:pt>
                <c:pt idx="176">
                  <c:v>0</c:v>
                </c:pt>
                <c:pt idx="177">
                  <c:v>0</c:v>
                </c:pt>
                <c:pt idx="178">
                  <c:v>2</c:v>
                </c:pt>
                <c:pt idx="179">
                  <c:v>-5</c:v>
                </c:pt>
                <c:pt idx="180">
                  <c:v>-5</c:v>
                </c:pt>
                <c:pt idx="181">
                  <c:v>-7</c:v>
                </c:pt>
                <c:pt idx="182">
                  <c:v>2</c:v>
                </c:pt>
                <c:pt idx="183">
                  <c:v>-10</c:v>
                </c:pt>
                <c:pt idx="184">
                  <c:v>-3</c:v>
                </c:pt>
                <c:pt idx="185">
                  <c:v>1</c:v>
                </c:pt>
                <c:pt idx="186">
                  <c:v>-1</c:v>
                </c:pt>
                <c:pt idx="187">
                  <c:v>0</c:v>
                </c:pt>
                <c:pt idx="188">
                  <c:v>-1</c:v>
                </c:pt>
                <c:pt idx="189">
                  <c:v>-17</c:v>
                </c:pt>
                <c:pt idx="190">
                  <c:v>-4</c:v>
                </c:pt>
                <c:pt idx="191">
                  <c:v>-12</c:v>
                </c:pt>
                <c:pt idx="192">
                  <c:v>-6</c:v>
                </c:pt>
                <c:pt idx="193">
                  <c:v>-4</c:v>
                </c:pt>
                <c:pt idx="194">
                  <c:v>-5</c:v>
                </c:pt>
                <c:pt idx="195">
                  <c:v>-2</c:v>
                </c:pt>
                <c:pt idx="196">
                  <c:v>-1</c:v>
                </c:pt>
                <c:pt idx="197">
                  <c:v>-1</c:v>
                </c:pt>
                <c:pt idx="198">
                  <c:v>1</c:v>
                </c:pt>
                <c:pt idx="199">
                  <c:v>0</c:v>
                </c:pt>
                <c:pt idx="200">
                  <c:v>-2</c:v>
                </c:pt>
                <c:pt idx="201">
                  <c:v>0</c:v>
                </c:pt>
                <c:pt idx="202">
                  <c:v>-1</c:v>
                </c:pt>
                <c:pt idx="203">
                  <c:v>-2</c:v>
                </c:pt>
                <c:pt idx="204">
                  <c:v>-1</c:v>
                </c:pt>
                <c:pt idx="205">
                  <c:v>-2</c:v>
                </c:pt>
                <c:pt idx="206">
                  <c:v>-3</c:v>
                </c:pt>
                <c:pt idx="207">
                  <c:v>-7</c:v>
                </c:pt>
                <c:pt idx="208">
                  <c:v>-3</c:v>
                </c:pt>
                <c:pt idx="209">
                  <c:v>-9</c:v>
                </c:pt>
                <c:pt idx="210">
                  <c:v>-7</c:v>
                </c:pt>
                <c:pt idx="211">
                  <c:v>-5</c:v>
                </c:pt>
                <c:pt idx="212">
                  <c:v>-7</c:v>
                </c:pt>
                <c:pt idx="213">
                  <c:v>-7</c:v>
                </c:pt>
                <c:pt idx="214">
                  <c:v>-5</c:v>
                </c:pt>
                <c:pt idx="215">
                  <c:v>-3</c:v>
                </c:pt>
                <c:pt idx="216">
                  <c:v>-4</c:v>
                </c:pt>
                <c:pt idx="217">
                  <c:v>-4</c:v>
                </c:pt>
                <c:pt idx="218">
                  <c:v>-5</c:v>
                </c:pt>
                <c:pt idx="219">
                  <c:v>-4</c:v>
                </c:pt>
                <c:pt idx="220">
                  <c:v>-8</c:v>
                </c:pt>
                <c:pt idx="221">
                  <c:v>-5</c:v>
                </c:pt>
                <c:pt idx="222">
                  <c:v>-1</c:v>
                </c:pt>
                <c:pt idx="223">
                  <c:v>-3</c:v>
                </c:pt>
                <c:pt idx="224">
                  <c:v>-5</c:v>
                </c:pt>
                <c:pt idx="225">
                  <c:v>-3</c:v>
                </c:pt>
                <c:pt idx="226">
                  <c:v>-3</c:v>
                </c:pt>
                <c:pt idx="227">
                  <c:v>-3</c:v>
                </c:pt>
                <c:pt idx="228">
                  <c:v>-5</c:v>
                </c:pt>
                <c:pt idx="229">
                  <c:v>-2</c:v>
                </c:pt>
                <c:pt idx="230">
                  <c:v>-7</c:v>
                </c:pt>
                <c:pt idx="231">
                  <c:v>-5</c:v>
                </c:pt>
                <c:pt idx="232">
                  <c:v>-5</c:v>
                </c:pt>
                <c:pt idx="233">
                  <c:v>-2</c:v>
                </c:pt>
                <c:pt idx="234">
                  <c:v>-9</c:v>
                </c:pt>
                <c:pt idx="235">
                  <c:v>-12</c:v>
                </c:pt>
                <c:pt idx="236">
                  <c:v>-2</c:v>
                </c:pt>
                <c:pt idx="237">
                  <c:v>-5</c:v>
                </c:pt>
                <c:pt idx="238">
                  <c:v>-4</c:v>
                </c:pt>
                <c:pt idx="239">
                  <c:v>-3</c:v>
                </c:pt>
                <c:pt idx="240">
                  <c:v>-11</c:v>
                </c:pt>
                <c:pt idx="241">
                  <c:v>-4</c:v>
                </c:pt>
                <c:pt idx="242">
                  <c:v>-7</c:v>
                </c:pt>
                <c:pt idx="243">
                  <c:v>-2</c:v>
                </c:pt>
                <c:pt idx="244">
                  <c:v>-4</c:v>
                </c:pt>
                <c:pt idx="245">
                  <c:v>-6</c:v>
                </c:pt>
                <c:pt idx="246">
                  <c:v>-5</c:v>
                </c:pt>
                <c:pt idx="247">
                  <c:v>-4</c:v>
                </c:pt>
                <c:pt idx="248">
                  <c:v>-8</c:v>
                </c:pt>
                <c:pt idx="249">
                  <c:v>-7</c:v>
                </c:pt>
                <c:pt idx="250">
                  <c:v>-4</c:v>
                </c:pt>
                <c:pt idx="251">
                  <c:v>-10</c:v>
                </c:pt>
                <c:pt idx="252">
                  <c:v>-16</c:v>
                </c:pt>
                <c:pt idx="253">
                  <c:v>-8</c:v>
                </c:pt>
                <c:pt idx="254">
                  <c:v>-7</c:v>
                </c:pt>
                <c:pt idx="255">
                  <c:v>1</c:v>
                </c:pt>
                <c:pt idx="256">
                  <c:v>-1</c:v>
                </c:pt>
                <c:pt idx="257">
                  <c:v>0</c:v>
                </c:pt>
                <c:pt idx="258">
                  <c:v>2</c:v>
                </c:pt>
                <c:pt idx="259">
                  <c:v>-4</c:v>
                </c:pt>
                <c:pt idx="260">
                  <c:v>-3</c:v>
                </c:pt>
                <c:pt idx="261">
                  <c:v>0</c:v>
                </c:pt>
                <c:pt idx="262">
                  <c:v>-1</c:v>
                </c:pt>
                <c:pt idx="263">
                  <c:v>-5</c:v>
                </c:pt>
                <c:pt idx="264">
                  <c:v>-2</c:v>
                </c:pt>
                <c:pt idx="265">
                  <c:v>-9</c:v>
                </c:pt>
                <c:pt idx="266">
                  <c:v>-17</c:v>
                </c:pt>
                <c:pt idx="267">
                  <c:v>-12</c:v>
                </c:pt>
                <c:pt idx="268">
                  <c:v>-22</c:v>
                </c:pt>
                <c:pt idx="269">
                  <c:v>3</c:v>
                </c:pt>
                <c:pt idx="270">
                  <c:v>-3</c:v>
                </c:pt>
                <c:pt idx="271">
                  <c:v>-2</c:v>
                </c:pt>
                <c:pt idx="272">
                  <c:v>-3</c:v>
                </c:pt>
                <c:pt idx="273">
                  <c:v>-5</c:v>
                </c:pt>
                <c:pt idx="274">
                  <c:v>0</c:v>
                </c:pt>
                <c:pt idx="275">
                  <c:v>-16</c:v>
                </c:pt>
                <c:pt idx="276">
                  <c:v>3</c:v>
                </c:pt>
                <c:pt idx="277">
                  <c:v>-13</c:v>
                </c:pt>
                <c:pt idx="278">
                  <c:v>2</c:v>
                </c:pt>
                <c:pt idx="279">
                  <c:v>-2</c:v>
                </c:pt>
                <c:pt idx="280">
                  <c:v>-3</c:v>
                </c:pt>
                <c:pt idx="281">
                  <c:v>-10</c:v>
                </c:pt>
                <c:pt idx="282">
                  <c:v>2</c:v>
                </c:pt>
                <c:pt idx="283">
                  <c:v>3</c:v>
                </c:pt>
                <c:pt idx="284">
                  <c:v>-2</c:v>
                </c:pt>
                <c:pt idx="285">
                  <c:v>-2</c:v>
                </c:pt>
                <c:pt idx="286">
                  <c:v>-3</c:v>
                </c:pt>
                <c:pt idx="287">
                  <c:v>-4</c:v>
                </c:pt>
                <c:pt idx="288">
                  <c:v>-4</c:v>
                </c:pt>
                <c:pt idx="289">
                  <c:v>-1</c:v>
                </c:pt>
                <c:pt idx="290">
                  <c:v>-3</c:v>
                </c:pt>
                <c:pt idx="291">
                  <c:v>-7</c:v>
                </c:pt>
                <c:pt idx="292">
                  <c:v>-6</c:v>
                </c:pt>
                <c:pt idx="293">
                  <c:v>-4</c:v>
                </c:pt>
                <c:pt idx="294">
                  <c:v>-4</c:v>
                </c:pt>
                <c:pt idx="295">
                  <c:v>-4</c:v>
                </c:pt>
                <c:pt idx="296">
                  <c:v>-4</c:v>
                </c:pt>
                <c:pt idx="297">
                  <c:v>-2</c:v>
                </c:pt>
                <c:pt idx="298">
                  <c:v>-6</c:v>
                </c:pt>
                <c:pt idx="299">
                  <c:v>-2</c:v>
                </c:pt>
                <c:pt idx="300">
                  <c:v>-4</c:v>
                </c:pt>
                <c:pt idx="301">
                  <c:v>-5</c:v>
                </c:pt>
                <c:pt idx="302">
                  <c:v>-3</c:v>
                </c:pt>
                <c:pt idx="303">
                  <c:v>-1</c:v>
                </c:pt>
                <c:pt idx="304">
                  <c:v>0</c:v>
                </c:pt>
                <c:pt idx="305">
                  <c:v>-5</c:v>
                </c:pt>
                <c:pt idx="306">
                  <c:v>-4</c:v>
                </c:pt>
                <c:pt idx="307">
                  <c:v>-4</c:v>
                </c:pt>
                <c:pt idx="308">
                  <c:v>-5</c:v>
                </c:pt>
                <c:pt idx="309">
                  <c:v>-4</c:v>
                </c:pt>
                <c:pt idx="310">
                  <c:v>-3</c:v>
                </c:pt>
                <c:pt idx="311">
                  <c:v>-4</c:v>
                </c:pt>
                <c:pt idx="312">
                  <c:v>-8</c:v>
                </c:pt>
                <c:pt idx="313">
                  <c:v>-5</c:v>
                </c:pt>
                <c:pt idx="314">
                  <c:v>-6</c:v>
                </c:pt>
                <c:pt idx="315">
                  <c:v>-2</c:v>
                </c:pt>
                <c:pt idx="316">
                  <c:v>-5</c:v>
                </c:pt>
                <c:pt idx="317">
                  <c:v>-2</c:v>
                </c:pt>
                <c:pt idx="318">
                  <c:v>-3</c:v>
                </c:pt>
                <c:pt idx="319">
                  <c:v>-3</c:v>
                </c:pt>
                <c:pt idx="320">
                  <c:v>-2</c:v>
                </c:pt>
                <c:pt idx="321">
                  <c:v>-11</c:v>
                </c:pt>
                <c:pt idx="322">
                  <c:v>-3</c:v>
                </c:pt>
                <c:pt idx="323">
                  <c:v>-2</c:v>
                </c:pt>
                <c:pt idx="324">
                  <c:v>-8</c:v>
                </c:pt>
                <c:pt idx="325">
                  <c:v>1</c:v>
                </c:pt>
                <c:pt idx="326">
                  <c:v>-5</c:v>
                </c:pt>
                <c:pt idx="327">
                  <c:v>-3</c:v>
                </c:pt>
                <c:pt idx="328">
                  <c:v>-5</c:v>
                </c:pt>
                <c:pt idx="329">
                  <c:v>-4</c:v>
                </c:pt>
                <c:pt idx="330">
                  <c:v>-4</c:v>
                </c:pt>
                <c:pt idx="331">
                  <c:v>-2</c:v>
                </c:pt>
                <c:pt idx="332">
                  <c:v>-2</c:v>
                </c:pt>
                <c:pt idx="333">
                  <c:v>-8</c:v>
                </c:pt>
                <c:pt idx="334">
                  <c:v>-1</c:v>
                </c:pt>
                <c:pt idx="335">
                  <c:v>-4</c:v>
                </c:pt>
                <c:pt idx="336">
                  <c:v>-5</c:v>
                </c:pt>
                <c:pt idx="337">
                  <c:v>-3</c:v>
                </c:pt>
                <c:pt idx="338">
                  <c:v>-2</c:v>
                </c:pt>
                <c:pt idx="339">
                  <c:v>0</c:v>
                </c:pt>
                <c:pt idx="340">
                  <c:v>-4</c:v>
                </c:pt>
                <c:pt idx="341">
                  <c:v>-3</c:v>
                </c:pt>
                <c:pt idx="342">
                  <c:v>-1</c:v>
                </c:pt>
                <c:pt idx="343">
                  <c:v>3</c:v>
                </c:pt>
                <c:pt idx="344">
                  <c:v>3</c:v>
                </c:pt>
                <c:pt idx="345">
                  <c:v>-1</c:v>
                </c:pt>
                <c:pt idx="346">
                  <c:v>0</c:v>
                </c:pt>
                <c:pt idx="347">
                  <c:v>2</c:v>
                </c:pt>
                <c:pt idx="348">
                  <c:v>4</c:v>
                </c:pt>
                <c:pt idx="349">
                  <c:v>4</c:v>
                </c:pt>
                <c:pt idx="350">
                  <c:v>5</c:v>
                </c:pt>
                <c:pt idx="351">
                  <c:v>-48</c:v>
                </c:pt>
                <c:pt idx="352">
                  <c:v>-30</c:v>
                </c:pt>
                <c:pt idx="353">
                  <c:v>-19</c:v>
                </c:pt>
                <c:pt idx="354">
                  <c:v>-6</c:v>
                </c:pt>
                <c:pt idx="355">
                  <c:v>-5</c:v>
                </c:pt>
                <c:pt idx="356">
                  <c:v>-5</c:v>
                </c:pt>
                <c:pt idx="357">
                  <c:v>-6</c:v>
                </c:pt>
                <c:pt idx="358">
                  <c:v>-5</c:v>
                </c:pt>
                <c:pt idx="359">
                  <c:v>-6</c:v>
                </c:pt>
                <c:pt idx="360">
                  <c:v>-6</c:v>
                </c:pt>
                <c:pt idx="361">
                  <c:v>-11</c:v>
                </c:pt>
                <c:pt idx="362">
                  <c:v>-14</c:v>
                </c:pt>
                <c:pt idx="363">
                  <c:v>-7</c:v>
                </c:pt>
                <c:pt idx="364">
                  <c:v>-9</c:v>
                </c:pt>
                <c:pt idx="365">
                  <c:v>-10</c:v>
                </c:pt>
                <c:pt idx="366">
                  <c:v>-6</c:v>
                </c:pt>
                <c:pt idx="367">
                  <c:v>-12</c:v>
                </c:pt>
                <c:pt idx="368">
                  <c:v>-12</c:v>
                </c:pt>
                <c:pt idx="369">
                  <c:v>-11</c:v>
                </c:pt>
                <c:pt idx="370">
                  <c:v>-9</c:v>
                </c:pt>
                <c:pt idx="371">
                  <c:v>-10</c:v>
                </c:pt>
                <c:pt idx="372">
                  <c:v>-6</c:v>
                </c:pt>
                <c:pt idx="373">
                  <c:v>-17</c:v>
                </c:pt>
                <c:pt idx="374">
                  <c:v>-24</c:v>
                </c:pt>
                <c:pt idx="375">
                  <c:v>-5</c:v>
                </c:pt>
                <c:pt idx="376">
                  <c:v>-7</c:v>
                </c:pt>
                <c:pt idx="377">
                  <c:v>-11</c:v>
                </c:pt>
                <c:pt idx="378">
                  <c:v>-19</c:v>
                </c:pt>
                <c:pt idx="379">
                  <c:v>-5</c:v>
                </c:pt>
                <c:pt idx="380">
                  <c:v>-3</c:v>
                </c:pt>
                <c:pt idx="381">
                  <c:v>-4</c:v>
                </c:pt>
                <c:pt idx="382">
                  <c:v>-9</c:v>
                </c:pt>
                <c:pt idx="383">
                  <c:v>-3</c:v>
                </c:pt>
                <c:pt idx="384">
                  <c:v>-9</c:v>
                </c:pt>
                <c:pt idx="385">
                  <c:v>-9</c:v>
                </c:pt>
                <c:pt idx="386">
                  <c:v>-6</c:v>
                </c:pt>
                <c:pt idx="387">
                  <c:v>-3</c:v>
                </c:pt>
                <c:pt idx="388">
                  <c:v>-5</c:v>
                </c:pt>
                <c:pt idx="389">
                  <c:v>-10</c:v>
                </c:pt>
                <c:pt idx="390">
                  <c:v>-8</c:v>
                </c:pt>
                <c:pt idx="391">
                  <c:v>-5</c:v>
                </c:pt>
                <c:pt idx="392">
                  <c:v>-9</c:v>
                </c:pt>
                <c:pt idx="393">
                  <c:v>-7</c:v>
                </c:pt>
                <c:pt idx="394">
                  <c:v>-4</c:v>
                </c:pt>
                <c:pt idx="395">
                  <c:v>-5</c:v>
                </c:pt>
                <c:pt idx="396">
                  <c:v>-21</c:v>
                </c:pt>
                <c:pt idx="397">
                  <c:v>-3</c:v>
                </c:pt>
                <c:pt idx="398">
                  <c:v>-7</c:v>
                </c:pt>
                <c:pt idx="399">
                  <c:v>-8</c:v>
                </c:pt>
                <c:pt idx="400">
                  <c:v>-5</c:v>
                </c:pt>
                <c:pt idx="401">
                  <c:v>-1</c:v>
                </c:pt>
                <c:pt idx="402">
                  <c:v>-3</c:v>
                </c:pt>
                <c:pt idx="403">
                  <c:v>-4</c:v>
                </c:pt>
                <c:pt idx="404">
                  <c:v>-7</c:v>
                </c:pt>
                <c:pt idx="405">
                  <c:v>-6</c:v>
                </c:pt>
                <c:pt idx="406">
                  <c:v>-4</c:v>
                </c:pt>
                <c:pt idx="407">
                  <c:v>-5</c:v>
                </c:pt>
                <c:pt idx="408">
                  <c:v>-2</c:v>
                </c:pt>
                <c:pt idx="409">
                  <c:v>-1</c:v>
                </c:pt>
                <c:pt idx="410">
                  <c:v>-5</c:v>
                </c:pt>
                <c:pt idx="411">
                  <c:v>-19</c:v>
                </c:pt>
                <c:pt idx="412">
                  <c:v>0</c:v>
                </c:pt>
                <c:pt idx="413">
                  <c:v>-6</c:v>
                </c:pt>
                <c:pt idx="414">
                  <c:v>-8</c:v>
                </c:pt>
                <c:pt idx="415">
                  <c:v>0</c:v>
                </c:pt>
                <c:pt idx="416">
                  <c:v>-4</c:v>
                </c:pt>
                <c:pt idx="417">
                  <c:v>-15</c:v>
                </c:pt>
                <c:pt idx="418">
                  <c:v>-3</c:v>
                </c:pt>
                <c:pt idx="419">
                  <c:v>-4</c:v>
                </c:pt>
                <c:pt idx="420">
                  <c:v>-4</c:v>
                </c:pt>
                <c:pt idx="421">
                  <c:v>-3</c:v>
                </c:pt>
                <c:pt idx="422">
                  <c:v>-24</c:v>
                </c:pt>
                <c:pt idx="423">
                  <c:v>5</c:v>
                </c:pt>
                <c:pt idx="424">
                  <c:v>-3</c:v>
                </c:pt>
                <c:pt idx="425">
                  <c:v>-3</c:v>
                </c:pt>
                <c:pt idx="426">
                  <c:v>-3</c:v>
                </c:pt>
                <c:pt idx="427">
                  <c:v>-4</c:v>
                </c:pt>
                <c:pt idx="428">
                  <c:v>-1</c:v>
                </c:pt>
                <c:pt idx="429">
                  <c:v>2</c:v>
                </c:pt>
                <c:pt idx="430">
                  <c:v>-29</c:v>
                </c:pt>
                <c:pt idx="431">
                  <c:v>-6</c:v>
                </c:pt>
                <c:pt idx="432">
                  <c:v>-1</c:v>
                </c:pt>
                <c:pt idx="433">
                  <c:v>-2</c:v>
                </c:pt>
                <c:pt idx="434">
                  <c:v>-4</c:v>
                </c:pt>
                <c:pt idx="435">
                  <c:v>-1</c:v>
                </c:pt>
                <c:pt idx="436">
                  <c:v>5</c:v>
                </c:pt>
                <c:pt idx="437">
                  <c:v>-9</c:v>
                </c:pt>
                <c:pt idx="438">
                  <c:v>-3</c:v>
                </c:pt>
                <c:pt idx="439">
                  <c:v>-2</c:v>
                </c:pt>
                <c:pt idx="440">
                  <c:v>-1</c:v>
                </c:pt>
                <c:pt idx="441">
                  <c:v>-3</c:v>
                </c:pt>
                <c:pt idx="442">
                  <c:v>-3</c:v>
                </c:pt>
                <c:pt idx="443">
                  <c:v>2</c:v>
                </c:pt>
                <c:pt idx="444">
                  <c:v>-6</c:v>
                </c:pt>
                <c:pt idx="445">
                  <c:v>-12</c:v>
                </c:pt>
                <c:pt idx="446">
                  <c:v>-1</c:v>
                </c:pt>
                <c:pt idx="447">
                  <c:v>-2</c:v>
                </c:pt>
                <c:pt idx="448">
                  <c:v>-6</c:v>
                </c:pt>
                <c:pt idx="449">
                  <c:v>-4</c:v>
                </c:pt>
                <c:pt idx="450">
                  <c:v>1</c:v>
                </c:pt>
                <c:pt idx="451">
                  <c:v>1</c:v>
                </c:pt>
                <c:pt idx="452">
                  <c:v>-4</c:v>
                </c:pt>
                <c:pt idx="453">
                  <c:v>-8</c:v>
                </c:pt>
                <c:pt idx="454">
                  <c:v>-15</c:v>
                </c:pt>
                <c:pt idx="455">
                  <c:v>4</c:v>
                </c:pt>
                <c:pt idx="456">
                  <c:v>1</c:v>
                </c:pt>
                <c:pt idx="457">
                  <c:v>-10</c:v>
                </c:pt>
                <c:pt idx="458">
                  <c:v>4</c:v>
                </c:pt>
                <c:pt idx="459">
                  <c:v>-3</c:v>
                </c:pt>
                <c:pt idx="460">
                  <c:v>1</c:v>
                </c:pt>
                <c:pt idx="461">
                  <c:v>-1</c:v>
                </c:pt>
                <c:pt idx="462">
                  <c:v>-3</c:v>
                </c:pt>
                <c:pt idx="463">
                  <c:v>2</c:v>
                </c:pt>
                <c:pt idx="464">
                  <c:v>5</c:v>
                </c:pt>
                <c:pt idx="465">
                  <c:v>0</c:v>
                </c:pt>
                <c:pt idx="466">
                  <c:v>-2</c:v>
                </c:pt>
                <c:pt idx="467">
                  <c:v>-1</c:v>
                </c:pt>
                <c:pt idx="468">
                  <c:v>4</c:v>
                </c:pt>
                <c:pt idx="469">
                  <c:v>-22</c:v>
                </c:pt>
                <c:pt idx="470">
                  <c:v>7</c:v>
                </c:pt>
                <c:pt idx="471">
                  <c:v>-6</c:v>
                </c:pt>
                <c:pt idx="472">
                  <c:v>-5</c:v>
                </c:pt>
                <c:pt idx="473">
                  <c:v>-5</c:v>
                </c:pt>
                <c:pt idx="474">
                  <c:v>-2</c:v>
                </c:pt>
                <c:pt idx="475">
                  <c:v>-14</c:v>
                </c:pt>
                <c:pt idx="476">
                  <c:v>0</c:v>
                </c:pt>
                <c:pt idx="477">
                  <c:v>-6</c:v>
                </c:pt>
                <c:pt idx="478">
                  <c:v>3</c:v>
                </c:pt>
                <c:pt idx="479">
                  <c:v>1</c:v>
                </c:pt>
                <c:pt idx="480">
                  <c:v>-1</c:v>
                </c:pt>
                <c:pt idx="481">
                  <c:v>-1</c:v>
                </c:pt>
                <c:pt idx="482">
                  <c:v>1</c:v>
                </c:pt>
                <c:pt idx="483">
                  <c:v>-14</c:v>
                </c:pt>
                <c:pt idx="484">
                  <c:v>5</c:v>
                </c:pt>
                <c:pt idx="485">
                  <c:v>7</c:v>
                </c:pt>
                <c:pt idx="486">
                  <c:v>-4</c:v>
                </c:pt>
                <c:pt idx="487">
                  <c:v>-5</c:v>
                </c:pt>
                <c:pt idx="488">
                  <c:v>-3</c:v>
                </c:pt>
                <c:pt idx="489">
                  <c:v>-7</c:v>
                </c:pt>
                <c:pt idx="490">
                  <c:v>1</c:v>
                </c:pt>
                <c:pt idx="491">
                  <c:v>-4</c:v>
                </c:pt>
                <c:pt idx="492">
                  <c:v>5</c:v>
                </c:pt>
                <c:pt idx="493">
                  <c:v>6</c:v>
                </c:pt>
                <c:pt idx="494">
                  <c:v>-1</c:v>
                </c:pt>
                <c:pt idx="495">
                  <c:v>6</c:v>
                </c:pt>
                <c:pt idx="496">
                  <c:v>6</c:v>
                </c:pt>
                <c:pt idx="497">
                  <c:v>-16</c:v>
                </c:pt>
                <c:pt idx="498">
                  <c:v>8</c:v>
                </c:pt>
                <c:pt idx="499">
                  <c:v>8</c:v>
                </c:pt>
                <c:pt idx="500">
                  <c:v>4</c:v>
                </c:pt>
                <c:pt idx="501">
                  <c:v>3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-15</c:v>
                </c:pt>
                <c:pt idx="506">
                  <c:v>11</c:v>
                </c:pt>
                <c:pt idx="507">
                  <c:v>1</c:v>
                </c:pt>
                <c:pt idx="508">
                  <c:v>3</c:v>
                </c:pt>
                <c:pt idx="509">
                  <c:v>2</c:v>
                </c:pt>
                <c:pt idx="510">
                  <c:v>4</c:v>
                </c:pt>
                <c:pt idx="511">
                  <c:v>4</c:v>
                </c:pt>
                <c:pt idx="512">
                  <c:v>5</c:v>
                </c:pt>
                <c:pt idx="513">
                  <c:v>7</c:v>
                </c:pt>
                <c:pt idx="514">
                  <c:v>5</c:v>
                </c:pt>
                <c:pt idx="515">
                  <c:v>-4</c:v>
                </c:pt>
                <c:pt idx="516">
                  <c:v>5</c:v>
                </c:pt>
                <c:pt idx="517">
                  <c:v>0</c:v>
                </c:pt>
                <c:pt idx="518">
                  <c:v>3</c:v>
                </c:pt>
                <c:pt idx="519">
                  <c:v>6</c:v>
                </c:pt>
                <c:pt idx="520">
                  <c:v>-4</c:v>
                </c:pt>
                <c:pt idx="521">
                  <c:v>9</c:v>
                </c:pt>
                <c:pt idx="522">
                  <c:v>1</c:v>
                </c:pt>
                <c:pt idx="523">
                  <c:v>2</c:v>
                </c:pt>
                <c:pt idx="524">
                  <c:v>-1</c:v>
                </c:pt>
                <c:pt idx="525">
                  <c:v>1</c:v>
                </c:pt>
                <c:pt idx="526">
                  <c:v>5</c:v>
                </c:pt>
                <c:pt idx="527">
                  <c:v>10</c:v>
                </c:pt>
                <c:pt idx="5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5C-43E5-B2F4-2D230A856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236288"/>
        <c:axId val="491238784"/>
      </c:lineChart>
      <c:catAx>
        <c:axId val="49123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1238784"/>
        <c:crosses val="autoZero"/>
        <c:auto val="1"/>
        <c:lblAlgn val="ctr"/>
        <c:lblOffset val="100"/>
        <c:noMultiLvlLbl val="0"/>
      </c:catAx>
      <c:valAx>
        <c:axId val="49123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123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Sheet4!$J$1</c:f>
              <c:strCache>
                <c:ptCount val="1"/>
                <c:pt idx="0">
                  <c:v>アルファベータガンマ変異株陽性者数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Sheet4!$J$2:$J$530</c:f>
              <c:numCache>
                <c:formatCode>General</c:formatCode>
                <c:ptCount val="5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0.42857142857142855</c:v>
                </c:pt>
                <c:pt idx="411">
                  <c:v>0.42857142857142855</c:v>
                </c:pt>
                <c:pt idx="412">
                  <c:v>0.42857142857142855</c:v>
                </c:pt>
                <c:pt idx="413">
                  <c:v>0.42857142857142855</c:v>
                </c:pt>
                <c:pt idx="414">
                  <c:v>0.42857142857142855</c:v>
                </c:pt>
                <c:pt idx="415">
                  <c:v>0.42857142857142855</c:v>
                </c:pt>
                <c:pt idx="416">
                  <c:v>0.42857142857142855</c:v>
                </c:pt>
                <c:pt idx="417">
                  <c:v>0.2857142857142857</c:v>
                </c:pt>
                <c:pt idx="418">
                  <c:v>0.2857142857142857</c:v>
                </c:pt>
                <c:pt idx="419">
                  <c:v>0.2857142857142857</c:v>
                </c:pt>
                <c:pt idx="420">
                  <c:v>0.2857142857142857</c:v>
                </c:pt>
                <c:pt idx="421">
                  <c:v>0.2857142857142857</c:v>
                </c:pt>
                <c:pt idx="422">
                  <c:v>0.2857142857142857</c:v>
                </c:pt>
                <c:pt idx="423">
                  <c:v>0.2857142857142857</c:v>
                </c:pt>
                <c:pt idx="424">
                  <c:v>0.7142857142857143</c:v>
                </c:pt>
                <c:pt idx="425">
                  <c:v>0.7142857142857143</c:v>
                </c:pt>
                <c:pt idx="426">
                  <c:v>0.7142857142857143</c:v>
                </c:pt>
                <c:pt idx="427">
                  <c:v>0.7142857142857143</c:v>
                </c:pt>
                <c:pt idx="428">
                  <c:v>0.7142857142857143</c:v>
                </c:pt>
                <c:pt idx="429">
                  <c:v>0.7142857142857143</c:v>
                </c:pt>
                <c:pt idx="430">
                  <c:v>0.7142857142857143</c:v>
                </c:pt>
                <c:pt idx="431">
                  <c:v>1.2857142857142858</c:v>
                </c:pt>
                <c:pt idx="432">
                  <c:v>1.2857142857142858</c:v>
                </c:pt>
                <c:pt idx="433">
                  <c:v>1.2857142857142858</c:v>
                </c:pt>
                <c:pt idx="434">
                  <c:v>1.2857142857142858</c:v>
                </c:pt>
                <c:pt idx="435">
                  <c:v>1.2857142857142858</c:v>
                </c:pt>
                <c:pt idx="436">
                  <c:v>1.2857142857142858</c:v>
                </c:pt>
                <c:pt idx="437">
                  <c:v>1.2857142857142858</c:v>
                </c:pt>
                <c:pt idx="438">
                  <c:v>7.2857142857142856</c:v>
                </c:pt>
                <c:pt idx="439">
                  <c:v>7.2857142857142856</c:v>
                </c:pt>
                <c:pt idx="440">
                  <c:v>7.2857142857142856</c:v>
                </c:pt>
                <c:pt idx="441">
                  <c:v>7.2857142857142856</c:v>
                </c:pt>
                <c:pt idx="442">
                  <c:v>7.2857142857142856</c:v>
                </c:pt>
                <c:pt idx="443">
                  <c:v>7.2857142857142856</c:v>
                </c:pt>
                <c:pt idx="444">
                  <c:v>7.2857142857142856</c:v>
                </c:pt>
                <c:pt idx="445">
                  <c:v>10.571428571428571</c:v>
                </c:pt>
                <c:pt idx="446">
                  <c:v>10.571428571428571</c:v>
                </c:pt>
                <c:pt idx="447">
                  <c:v>10.571428571428571</c:v>
                </c:pt>
                <c:pt idx="448">
                  <c:v>10.571428571428571</c:v>
                </c:pt>
                <c:pt idx="449">
                  <c:v>10.571428571428571</c:v>
                </c:pt>
                <c:pt idx="450">
                  <c:v>10.571428571428571</c:v>
                </c:pt>
                <c:pt idx="451">
                  <c:v>10.571428571428571</c:v>
                </c:pt>
                <c:pt idx="452">
                  <c:v>8.2857142857142865</c:v>
                </c:pt>
                <c:pt idx="453">
                  <c:v>8.2857142857142865</c:v>
                </c:pt>
                <c:pt idx="454">
                  <c:v>8.2857142857142865</c:v>
                </c:pt>
                <c:pt idx="455">
                  <c:v>8.2857142857142865</c:v>
                </c:pt>
                <c:pt idx="456">
                  <c:v>8.2857142857142865</c:v>
                </c:pt>
                <c:pt idx="457">
                  <c:v>8.2857142857142865</c:v>
                </c:pt>
                <c:pt idx="458">
                  <c:v>8.2857142857142865</c:v>
                </c:pt>
                <c:pt idx="459">
                  <c:v>11.571428571428571</c:v>
                </c:pt>
                <c:pt idx="460">
                  <c:v>11.571428571428571</c:v>
                </c:pt>
                <c:pt idx="461">
                  <c:v>11.571428571428571</c:v>
                </c:pt>
                <c:pt idx="462">
                  <c:v>11.571428571428571</c:v>
                </c:pt>
                <c:pt idx="463">
                  <c:v>11.571428571428571</c:v>
                </c:pt>
                <c:pt idx="464">
                  <c:v>11.571428571428571</c:v>
                </c:pt>
                <c:pt idx="465">
                  <c:v>11.571428571428571</c:v>
                </c:pt>
                <c:pt idx="466">
                  <c:v>21.142857142857142</c:v>
                </c:pt>
                <c:pt idx="467">
                  <c:v>21.142857142857142</c:v>
                </c:pt>
                <c:pt idx="468">
                  <c:v>21.142857142857142</c:v>
                </c:pt>
                <c:pt idx="469">
                  <c:v>21.142857142857142</c:v>
                </c:pt>
                <c:pt idx="470">
                  <c:v>21.142857142857142</c:v>
                </c:pt>
                <c:pt idx="471">
                  <c:v>21.142857142857142</c:v>
                </c:pt>
                <c:pt idx="472">
                  <c:v>21.142857142857142</c:v>
                </c:pt>
                <c:pt idx="473">
                  <c:v>10.571428571428571</c:v>
                </c:pt>
                <c:pt idx="474">
                  <c:v>10.571428571428571</c:v>
                </c:pt>
                <c:pt idx="475">
                  <c:v>10.571428571428571</c:v>
                </c:pt>
                <c:pt idx="476">
                  <c:v>10.571428571428571</c:v>
                </c:pt>
                <c:pt idx="477">
                  <c:v>10.571428571428571</c:v>
                </c:pt>
                <c:pt idx="478">
                  <c:v>10.571428571428571</c:v>
                </c:pt>
                <c:pt idx="479">
                  <c:v>10.571428571428571</c:v>
                </c:pt>
                <c:pt idx="480">
                  <c:v>9.7142857142857135</c:v>
                </c:pt>
                <c:pt idx="481">
                  <c:v>9.7142857142857135</c:v>
                </c:pt>
                <c:pt idx="482">
                  <c:v>9.7142857142857135</c:v>
                </c:pt>
                <c:pt idx="483">
                  <c:v>9.7142857142857135</c:v>
                </c:pt>
                <c:pt idx="484">
                  <c:v>9.7142857142857135</c:v>
                </c:pt>
                <c:pt idx="485">
                  <c:v>9.7142857142857135</c:v>
                </c:pt>
                <c:pt idx="486">
                  <c:v>9.7142857142857135</c:v>
                </c:pt>
                <c:pt idx="487">
                  <c:v>8.8571428571428577</c:v>
                </c:pt>
                <c:pt idx="488">
                  <c:v>8.8571428571428577</c:v>
                </c:pt>
                <c:pt idx="489">
                  <c:v>8.8571428571428577</c:v>
                </c:pt>
                <c:pt idx="490">
                  <c:v>8.8571428571428577</c:v>
                </c:pt>
                <c:pt idx="491">
                  <c:v>8.8571428571428577</c:v>
                </c:pt>
                <c:pt idx="492">
                  <c:v>8.8571428571428577</c:v>
                </c:pt>
                <c:pt idx="493">
                  <c:v>8.8571428571428577</c:v>
                </c:pt>
                <c:pt idx="494">
                  <c:v>6.5714285714285712</c:v>
                </c:pt>
                <c:pt idx="495">
                  <c:v>6.5714285714285712</c:v>
                </c:pt>
                <c:pt idx="496">
                  <c:v>6.5714285714285712</c:v>
                </c:pt>
                <c:pt idx="497">
                  <c:v>6.5714285714285712</c:v>
                </c:pt>
                <c:pt idx="498">
                  <c:v>6.5714285714285712</c:v>
                </c:pt>
                <c:pt idx="499">
                  <c:v>6.5714285714285712</c:v>
                </c:pt>
                <c:pt idx="500">
                  <c:v>6.5714285714285712</c:v>
                </c:pt>
                <c:pt idx="501">
                  <c:v>2.7142857142857144</c:v>
                </c:pt>
                <c:pt idx="502">
                  <c:v>2.7142857142857144</c:v>
                </c:pt>
                <c:pt idx="503">
                  <c:v>2.7142857142857144</c:v>
                </c:pt>
                <c:pt idx="504">
                  <c:v>2.7142857142857144</c:v>
                </c:pt>
                <c:pt idx="505">
                  <c:v>2.7142857142857144</c:v>
                </c:pt>
                <c:pt idx="506">
                  <c:v>2.7142857142857144</c:v>
                </c:pt>
                <c:pt idx="507">
                  <c:v>2.7142857142857144</c:v>
                </c:pt>
                <c:pt idx="508">
                  <c:v>3.1428571428571428</c:v>
                </c:pt>
                <c:pt idx="509">
                  <c:v>3.1428571428571428</c:v>
                </c:pt>
                <c:pt idx="510">
                  <c:v>3.1428571428571428</c:v>
                </c:pt>
                <c:pt idx="511">
                  <c:v>3.1428571428571428</c:v>
                </c:pt>
                <c:pt idx="512">
                  <c:v>3.1428571428571428</c:v>
                </c:pt>
                <c:pt idx="513">
                  <c:v>3.1428571428571428</c:v>
                </c:pt>
                <c:pt idx="514">
                  <c:v>3.1428571428571428</c:v>
                </c:pt>
                <c:pt idx="515">
                  <c:v>6.4285714285714288</c:v>
                </c:pt>
                <c:pt idx="516">
                  <c:v>6.4285714285714288</c:v>
                </c:pt>
                <c:pt idx="517">
                  <c:v>6.4285714285714288</c:v>
                </c:pt>
                <c:pt idx="518">
                  <c:v>6.4285714285714288</c:v>
                </c:pt>
                <c:pt idx="519">
                  <c:v>6.4285714285714288</c:v>
                </c:pt>
                <c:pt idx="520">
                  <c:v>6.4285714285714288</c:v>
                </c:pt>
                <c:pt idx="521">
                  <c:v>6.4285714285714288</c:v>
                </c:pt>
                <c:pt idx="522">
                  <c:v>9.5714285714285712</c:v>
                </c:pt>
                <c:pt idx="523">
                  <c:v>9.5714285714285712</c:v>
                </c:pt>
                <c:pt idx="524">
                  <c:v>9.5714285714285712</c:v>
                </c:pt>
                <c:pt idx="525">
                  <c:v>9.5714285714285712</c:v>
                </c:pt>
                <c:pt idx="526">
                  <c:v>9.5714285714285712</c:v>
                </c:pt>
                <c:pt idx="527">
                  <c:v>9.5714285714285712</c:v>
                </c:pt>
                <c:pt idx="528">
                  <c:v>9.5714285714285712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36-4426-B16E-48332F8AE871}"/>
            </c:ext>
          </c:extLst>
        </c:ser>
        <c:ser>
          <c:idx val="1"/>
          <c:order val="1"/>
          <c:tx>
            <c:strRef>
              <c:f>Sheet4!$K$1</c:f>
              <c:strCache>
                <c:ptCount val="1"/>
                <c:pt idx="0">
                  <c:v>デルタカッパ変異株陽性者数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Sheet4!$K$2:$K$530</c:f>
              <c:numCache>
                <c:formatCode>General</c:formatCode>
                <c:ptCount val="5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0.5714285714285714</c:v>
                </c:pt>
                <c:pt idx="446">
                  <c:v>0.5714285714285714</c:v>
                </c:pt>
                <c:pt idx="447">
                  <c:v>0.5714285714285714</c:v>
                </c:pt>
                <c:pt idx="448">
                  <c:v>0.5714285714285714</c:v>
                </c:pt>
                <c:pt idx="449">
                  <c:v>0.5714285714285714</c:v>
                </c:pt>
                <c:pt idx="450">
                  <c:v>0.5714285714285714</c:v>
                </c:pt>
                <c:pt idx="451">
                  <c:v>0.5714285714285714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0.14285714285714285</c:v>
                </c:pt>
                <c:pt idx="467">
                  <c:v>0.14285714285714285</c:v>
                </c:pt>
                <c:pt idx="468">
                  <c:v>0.14285714285714285</c:v>
                </c:pt>
                <c:pt idx="469">
                  <c:v>0.14285714285714285</c:v>
                </c:pt>
                <c:pt idx="470">
                  <c:v>0.14285714285714285</c:v>
                </c:pt>
                <c:pt idx="471">
                  <c:v>0.14285714285714285</c:v>
                </c:pt>
                <c:pt idx="472">
                  <c:v>0.14285714285714285</c:v>
                </c:pt>
                <c:pt idx="473">
                  <c:v>0.14285714285714285</c:v>
                </c:pt>
                <c:pt idx="474">
                  <c:v>0.14285714285714285</c:v>
                </c:pt>
                <c:pt idx="475">
                  <c:v>0.14285714285714285</c:v>
                </c:pt>
                <c:pt idx="476">
                  <c:v>0.14285714285714285</c:v>
                </c:pt>
                <c:pt idx="477">
                  <c:v>0.14285714285714285</c:v>
                </c:pt>
                <c:pt idx="478">
                  <c:v>0.14285714285714285</c:v>
                </c:pt>
                <c:pt idx="479">
                  <c:v>0.14285714285714285</c:v>
                </c:pt>
                <c:pt idx="480">
                  <c:v>0.2857142857142857</c:v>
                </c:pt>
                <c:pt idx="481">
                  <c:v>0.2857142857142857</c:v>
                </c:pt>
                <c:pt idx="482">
                  <c:v>0.2857142857142857</c:v>
                </c:pt>
                <c:pt idx="483">
                  <c:v>0.2857142857142857</c:v>
                </c:pt>
                <c:pt idx="484">
                  <c:v>0.2857142857142857</c:v>
                </c:pt>
                <c:pt idx="485">
                  <c:v>0.2857142857142857</c:v>
                </c:pt>
                <c:pt idx="486">
                  <c:v>0.2857142857142857</c:v>
                </c:pt>
                <c:pt idx="487">
                  <c:v>0.8571428571428571</c:v>
                </c:pt>
                <c:pt idx="488">
                  <c:v>0.8571428571428571</c:v>
                </c:pt>
                <c:pt idx="489">
                  <c:v>0.8571428571428571</c:v>
                </c:pt>
                <c:pt idx="490">
                  <c:v>0.8571428571428571</c:v>
                </c:pt>
                <c:pt idx="491">
                  <c:v>0.8571428571428571</c:v>
                </c:pt>
                <c:pt idx="492">
                  <c:v>0.8571428571428571</c:v>
                </c:pt>
                <c:pt idx="493">
                  <c:v>0.8571428571428571</c:v>
                </c:pt>
                <c:pt idx="494">
                  <c:v>0.14285714285714285</c:v>
                </c:pt>
                <c:pt idx="495">
                  <c:v>0.14285714285714285</c:v>
                </c:pt>
                <c:pt idx="496">
                  <c:v>0.14285714285714285</c:v>
                </c:pt>
                <c:pt idx="497">
                  <c:v>0.14285714285714285</c:v>
                </c:pt>
                <c:pt idx="498">
                  <c:v>0.14285714285714285</c:v>
                </c:pt>
                <c:pt idx="499">
                  <c:v>0.14285714285714285</c:v>
                </c:pt>
                <c:pt idx="500">
                  <c:v>0.14285714285714285</c:v>
                </c:pt>
                <c:pt idx="501">
                  <c:v>1.7142857142857142</c:v>
                </c:pt>
                <c:pt idx="502">
                  <c:v>1.7142857142857142</c:v>
                </c:pt>
                <c:pt idx="503">
                  <c:v>1.7142857142857142</c:v>
                </c:pt>
                <c:pt idx="504">
                  <c:v>1.7142857142857142</c:v>
                </c:pt>
                <c:pt idx="505">
                  <c:v>1.7142857142857142</c:v>
                </c:pt>
                <c:pt idx="506">
                  <c:v>1.7142857142857142</c:v>
                </c:pt>
                <c:pt idx="507">
                  <c:v>1.7142857142857142</c:v>
                </c:pt>
                <c:pt idx="508">
                  <c:v>1.2857142857142858</c:v>
                </c:pt>
                <c:pt idx="509">
                  <c:v>1.2857142857142858</c:v>
                </c:pt>
                <c:pt idx="510">
                  <c:v>1.2857142857142858</c:v>
                </c:pt>
                <c:pt idx="511">
                  <c:v>1.2857142857142858</c:v>
                </c:pt>
                <c:pt idx="512">
                  <c:v>1.2857142857142858</c:v>
                </c:pt>
                <c:pt idx="513">
                  <c:v>1.2857142857142858</c:v>
                </c:pt>
                <c:pt idx="514">
                  <c:v>1.2857142857142858</c:v>
                </c:pt>
                <c:pt idx="515">
                  <c:v>1.5714285714285714</c:v>
                </c:pt>
                <c:pt idx="516">
                  <c:v>1.5714285714285714</c:v>
                </c:pt>
                <c:pt idx="517">
                  <c:v>1.5714285714285714</c:v>
                </c:pt>
                <c:pt idx="518">
                  <c:v>1.5714285714285714</c:v>
                </c:pt>
                <c:pt idx="519">
                  <c:v>1.5714285714285714</c:v>
                </c:pt>
                <c:pt idx="520">
                  <c:v>1.5714285714285714</c:v>
                </c:pt>
                <c:pt idx="521">
                  <c:v>1.5714285714285714</c:v>
                </c:pt>
                <c:pt idx="522">
                  <c:v>1.4285714285714286</c:v>
                </c:pt>
                <c:pt idx="523">
                  <c:v>1.4285714285714286</c:v>
                </c:pt>
                <c:pt idx="524">
                  <c:v>1.4285714285714286</c:v>
                </c:pt>
                <c:pt idx="525">
                  <c:v>1.4285714285714286</c:v>
                </c:pt>
                <c:pt idx="526">
                  <c:v>1.4285714285714286</c:v>
                </c:pt>
                <c:pt idx="527">
                  <c:v>1.4285714285714286</c:v>
                </c:pt>
                <c:pt idx="528">
                  <c:v>1.4285714285714286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36-4426-B16E-48332F8AE871}"/>
            </c:ext>
          </c:extLst>
        </c:ser>
        <c:ser>
          <c:idx val="2"/>
          <c:order val="2"/>
          <c:tx>
            <c:strRef>
              <c:f>Sheet4!$L$1</c:f>
              <c:strCache>
                <c:ptCount val="1"/>
                <c:pt idx="0">
                  <c:v>変異株陽性者数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Sheet4!$L$2:$L$530</c:f>
              <c:numCache>
                <c:formatCode>General</c:formatCode>
                <c:ptCount val="5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0.42857142857142855</c:v>
                </c:pt>
                <c:pt idx="411">
                  <c:v>0.42857142857142855</c:v>
                </c:pt>
                <c:pt idx="412">
                  <c:v>0.42857142857142855</c:v>
                </c:pt>
                <c:pt idx="413">
                  <c:v>0.42857142857142855</c:v>
                </c:pt>
                <c:pt idx="414">
                  <c:v>0.42857142857142855</c:v>
                </c:pt>
                <c:pt idx="415">
                  <c:v>0.42857142857142855</c:v>
                </c:pt>
                <c:pt idx="416">
                  <c:v>0.42857142857142855</c:v>
                </c:pt>
                <c:pt idx="417">
                  <c:v>0.2857142857142857</c:v>
                </c:pt>
                <c:pt idx="418">
                  <c:v>0.2857142857142857</c:v>
                </c:pt>
                <c:pt idx="419">
                  <c:v>0.2857142857142857</c:v>
                </c:pt>
                <c:pt idx="420">
                  <c:v>0.2857142857142857</c:v>
                </c:pt>
                <c:pt idx="421">
                  <c:v>0.2857142857142857</c:v>
                </c:pt>
                <c:pt idx="422">
                  <c:v>0.2857142857142857</c:v>
                </c:pt>
                <c:pt idx="423">
                  <c:v>0.2857142857142857</c:v>
                </c:pt>
                <c:pt idx="424">
                  <c:v>0.7142857142857143</c:v>
                </c:pt>
                <c:pt idx="425">
                  <c:v>0.7142857142857143</c:v>
                </c:pt>
                <c:pt idx="426">
                  <c:v>0.7142857142857143</c:v>
                </c:pt>
                <c:pt idx="427">
                  <c:v>0.7142857142857143</c:v>
                </c:pt>
                <c:pt idx="428">
                  <c:v>0.7142857142857143</c:v>
                </c:pt>
                <c:pt idx="429">
                  <c:v>0.7142857142857143</c:v>
                </c:pt>
                <c:pt idx="430">
                  <c:v>0.7142857142857143</c:v>
                </c:pt>
                <c:pt idx="431">
                  <c:v>1.2857142857142858</c:v>
                </c:pt>
                <c:pt idx="432">
                  <c:v>1.2857142857142858</c:v>
                </c:pt>
                <c:pt idx="433">
                  <c:v>1.2857142857142858</c:v>
                </c:pt>
                <c:pt idx="434">
                  <c:v>1.2857142857142858</c:v>
                </c:pt>
                <c:pt idx="435">
                  <c:v>1.2857142857142858</c:v>
                </c:pt>
                <c:pt idx="436">
                  <c:v>1.2857142857142858</c:v>
                </c:pt>
                <c:pt idx="437">
                  <c:v>1.2857142857142858</c:v>
                </c:pt>
                <c:pt idx="438">
                  <c:v>7.2857142857142856</c:v>
                </c:pt>
                <c:pt idx="439">
                  <c:v>7.2857142857142856</c:v>
                </c:pt>
                <c:pt idx="440">
                  <c:v>7.2857142857142856</c:v>
                </c:pt>
                <c:pt idx="441">
                  <c:v>7.2857142857142856</c:v>
                </c:pt>
                <c:pt idx="442">
                  <c:v>7.2857142857142856</c:v>
                </c:pt>
                <c:pt idx="443">
                  <c:v>7.2857142857142856</c:v>
                </c:pt>
                <c:pt idx="444">
                  <c:v>7.2857142857142856</c:v>
                </c:pt>
                <c:pt idx="445">
                  <c:v>11.142857142857142</c:v>
                </c:pt>
                <c:pt idx="446">
                  <c:v>11.142857142857142</c:v>
                </c:pt>
                <c:pt idx="447">
                  <c:v>11.142857142857142</c:v>
                </c:pt>
                <c:pt idx="448">
                  <c:v>11.142857142857142</c:v>
                </c:pt>
                <c:pt idx="449">
                  <c:v>11.142857142857142</c:v>
                </c:pt>
                <c:pt idx="450">
                  <c:v>11.142857142857142</c:v>
                </c:pt>
                <c:pt idx="451">
                  <c:v>11.142857142857142</c:v>
                </c:pt>
                <c:pt idx="452">
                  <c:v>8.2857142857142865</c:v>
                </c:pt>
                <c:pt idx="453">
                  <c:v>8.2857142857142865</c:v>
                </c:pt>
                <c:pt idx="454">
                  <c:v>8.2857142857142865</c:v>
                </c:pt>
                <c:pt idx="455">
                  <c:v>8.2857142857142865</c:v>
                </c:pt>
                <c:pt idx="456">
                  <c:v>8.2857142857142865</c:v>
                </c:pt>
                <c:pt idx="457">
                  <c:v>8.2857142857142865</c:v>
                </c:pt>
                <c:pt idx="458">
                  <c:v>8.2857142857142865</c:v>
                </c:pt>
                <c:pt idx="459">
                  <c:v>11.571428571428571</c:v>
                </c:pt>
                <c:pt idx="460">
                  <c:v>11.571428571428571</c:v>
                </c:pt>
                <c:pt idx="461">
                  <c:v>11.571428571428571</c:v>
                </c:pt>
                <c:pt idx="462">
                  <c:v>11.571428571428571</c:v>
                </c:pt>
                <c:pt idx="463">
                  <c:v>11.571428571428571</c:v>
                </c:pt>
                <c:pt idx="464">
                  <c:v>11.571428571428571</c:v>
                </c:pt>
                <c:pt idx="465">
                  <c:v>11.571428571428571</c:v>
                </c:pt>
                <c:pt idx="466">
                  <c:v>21.285714285714285</c:v>
                </c:pt>
                <c:pt idx="467">
                  <c:v>21.285714285714285</c:v>
                </c:pt>
                <c:pt idx="468">
                  <c:v>21.285714285714285</c:v>
                </c:pt>
                <c:pt idx="469">
                  <c:v>21.285714285714285</c:v>
                </c:pt>
                <c:pt idx="470">
                  <c:v>21.285714285714285</c:v>
                </c:pt>
                <c:pt idx="471">
                  <c:v>21.285714285714285</c:v>
                </c:pt>
                <c:pt idx="472">
                  <c:v>21.285714285714285</c:v>
                </c:pt>
                <c:pt idx="473">
                  <c:v>10.714285714285714</c:v>
                </c:pt>
                <c:pt idx="474">
                  <c:v>10.714285714285714</c:v>
                </c:pt>
                <c:pt idx="475">
                  <c:v>10.714285714285714</c:v>
                </c:pt>
                <c:pt idx="476">
                  <c:v>10.714285714285714</c:v>
                </c:pt>
                <c:pt idx="477">
                  <c:v>10.714285714285714</c:v>
                </c:pt>
                <c:pt idx="478">
                  <c:v>10.714285714285714</c:v>
                </c:pt>
                <c:pt idx="479">
                  <c:v>10.714285714285714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9.7142857142857153</c:v>
                </c:pt>
                <c:pt idx="488">
                  <c:v>9.7142857142857153</c:v>
                </c:pt>
                <c:pt idx="489">
                  <c:v>9.7142857142857153</c:v>
                </c:pt>
                <c:pt idx="490">
                  <c:v>9.7142857142857153</c:v>
                </c:pt>
                <c:pt idx="491">
                  <c:v>9.7142857142857153</c:v>
                </c:pt>
                <c:pt idx="492">
                  <c:v>9.7142857142857153</c:v>
                </c:pt>
                <c:pt idx="493">
                  <c:v>9.7142857142857153</c:v>
                </c:pt>
                <c:pt idx="494">
                  <c:v>6.7142857142857144</c:v>
                </c:pt>
                <c:pt idx="495">
                  <c:v>6.7142857142857144</c:v>
                </c:pt>
                <c:pt idx="496">
                  <c:v>6.7142857142857144</c:v>
                </c:pt>
                <c:pt idx="497">
                  <c:v>6.7142857142857144</c:v>
                </c:pt>
                <c:pt idx="498">
                  <c:v>6.7142857142857144</c:v>
                </c:pt>
                <c:pt idx="499">
                  <c:v>6.7142857142857144</c:v>
                </c:pt>
                <c:pt idx="500">
                  <c:v>6.7142857142857144</c:v>
                </c:pt>
                <c:pt idx="501">
                  <c:v>4.4285714285714288</c:v>
                </c:pt>
                <c:pt idx="502">
                  <c:v>4.4285714285714288</c:v>
                </c:pt>
                <c:pt idx="503">
                  <c:v>4.4285714285714288</c:v>
                </c:pt>
                <c:pt idx="504">
                  <c:v>4.4285714285714288</c:v>
                </c:pt>
                <c:pt idx="505">
                  <c:v>4.4285714285714288</c:v>
                </c:pt>
                <c:pt idx="506">
                  <c:v>4.4285714285714288</c:v>
                </c:pt>
                <c:pt idx="507">
                  <c:v>4.4285714285714288</c:v>
                </c:pt>
                <c:pt idx="508">
                  <c:v>4.4285714285714288</c:v>
                </c:pt>
                <c:pt idx="509">
                  <c:v>4.4285714285714288</c:v>
                </c:pt>
                <c:pt idx="510">
                  <c:v>4.4285714285714288</c:v>
                </c:pt>
                <c:pt idx="511">
                  <c:v>4.4285714285714288</c:v>
                </c:pt>
                <c:pt idx="512">
                  <c:v>4.4285714285714288</c:v>
                </c:pt>
                <c:pt idx="513">
                  <c:v>4.4285714285714288</c:v>
                </c:pt>
                <c:pt idx="514">
                  <c:v>4.4285714285714288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11</c:v>
                </c:pt>
                <c:pt idx="523">
                  <c:v>11</c:v>
                </c:pt>
                <c:pt idx="524">
                  <c:v>11</c:v>
                </c:pt>
                <c:pt idx="525">
                  <c:v>11</c:v>
                </c:pt>
                <c:pt idx="526">
                  <c:v>11</c:v>
                </c:pt>
                <c:pt idx="527">
                  <c:v>11</c:v>
                </c:pt>
                <c:pt idx="52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36-4426-B16E-48332F8AE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402672"/>
        <c:axId val="658405168"/>
      </c:lineChart>
      <c:catAx>
        <c:axId val="65840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8405168"/>
        <c:crosses val="autoZero"/>
        <c:auto val="1"/>
        <c:lblAlgn val="ctr"/>
        <c:lblOffset val="100"/>
        <c:noMultiLvlLbl val="0"/>
      </c:catAx>
      <c:valAx>
        <c:axId val="65840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840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Sheet3!$G$3</c:f>
              <c:strCache>
                <c:ptCount val="1"/>
                <c:pt idx="0">
                  <c:v>小売娯楽の移動基準比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Sheet3!$E$4:$E$79</c:f>
              <c:numCache>
                <c:formatCode>m/d/yyyy</c:formatCode>
                <c:ptCount val="76"/>
                <c:pt idx="0">
                  <c:v>44152</c:v>
                </c:pt>
                <c:pt idx="1">
                  <c:v>44153</c:v>
                </c:pt>
                <c:pt idx="2">
                  <c:v>44154</c:v>
                </c:pt>
                <c:pt idx="3">
                  <c:v>44155</c:v>
                </c:pt>
                <c:pt idx="4">
                  <c:v>44156</c:v>
                </c:pt>
                <c:pt idx="5">
                  <c:v>44157</c:v>
                </c:pt>
                <c:pt idx="6">
                  <c:v>44158</c:v>
                </c:pt>
                <c:pt idx="7">
                  <c:v>44159</c:v>
                </c:pt>
                <c:pt idx="8">
                  <c:v>44160</c:v>
                </c:pt>
                <c:pt idx="9">
                  <c:v>44161</c:v>
                </c:pt>
                <c:pt idx="10">
                  <c:v>44162</c:v>
                </c:pt>
                <c:pt idx="11">
                  <c:v>44163</c:v>
                </c:pt>
                <c:pt idx="12">
                  <c:v>44164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44170</c:v>
                </c:pt>
                <c:pt idx="19">
                  <c:v>44171</c:v>
                </c:pt>
                <c:pt idx="20">
                  <c:v>44172</c:v>
                </c:pt>
                <c:pt idx="21">
                  <c:v>44173</c:v>
                </c:pt>
                <c:pt idx="22">
                  <c:v>44174</c:v>
                </c:pt>
                <c:pt idx="23">
                  <c:v>44175</c:v>
                </c:pt>
                <c:pt idx="24">
                  <c:v>44176</c:v>
                </c:pt>
                <c:pt idx="25">
                  <c:v>44177</c:v>
                </c:pt>
                <c:pt idx="26">
                  <c:v>44178</c:v>
                </c:pt>
                <c:pt idx="27">
                  <c:v>44179</c:v>
                </c:pt>
                <c:pt idx="28">
                  <c:v>44180</c:v>
                </c:pt>
                <c:pt idx="29">
                  <c:v>44181</c:v>
                </c:pt>
                <c:pt idx="30">
                  <c:v>44182</c:v>
                </c:pt>
                <c:pt idx="31">
                  <c:v>44183</c:v>
                </c:pt>
                <c:pt idx="32">
                  <c:v>44184</c:v>
                </c:pt>
                <c:pt idx="33">
                  <c:v>44185</c:v>
                </c:pt>
                <c:pt idx="34">
                  <c:v>44186</c:v>
                </c:pt>
                <c:pt idx="35">
                  <c:v>44187</c:v>
                </c:pt>
                <c:pt idx="36">
                  <c:v>44188</c:v>
                </c:pt>
                <c:pt idx="37">
                  <c:v>44189</c:v>
                </c:pt>
                <c:pt idx="38">
                  <c:v>44190</c:v>
                </c:pt>
                <c:pt idx="39">
                  <c:v>44191</c:v>
                </c:pt>
                <c:pt idx="40">
                  <c:v>44192</c:v>
                </c:pt>
                <c:pt idx="41">
                  <c:v>44193</c:v>
                </c:pt>
                <c:pt idx="42">
                  <c:v>44194</c:v>
                </c:pt>
                <c:pt idx="43">
                  <c:v>44195</c:v>
                </c:pt>
                <c:pt idx="44">
                  <c:v>44196</c:v>
                </c:pt>
                <c:pt idx="45">
                  <c:v>44197</c:v>
                </c:pt>
                <c:pt idx="46">
                  <c:v>44198</c:v>
                </c:pt>
                <c:pt idx="47">
                  <c:v>44199</c:v>
                </c:pt>
                <c:pt idx="48">
                  <c:v>44200</c:v>
                </c:pt>
                <c:pt idx="49">
                  <c:v>44201</c:v>
                </c:pt>
                <c:pt idx="50">
                  <c:v>44202</c:v>
                </c:pt>
                <c:pt idx="51">
                  <c:v>44203</c:v>
                </c:pt>
                <c:pt idx="52">
                  <c:v>44204</c:v>
                </c:pt>
                <c:pt idx="53">
                  <c:v>44205</c:v>
                </c:pt>
                <c:pt idx="54">
                  <c:v>44206</c:v>
                </c:pt>
                <c:pt idx="55">
                  <c:v>44207</c:v>
                </c:pt>
                <c:pt idx="56">
                  <c:v>44208</c:v>
                </c:pt>
                <c:pt idx="57">
                  <c:v>44209</c:v>
                </c:pt>
                <c:pt idx="58">
                  <c:v>44210</c:v>
                </c:pt>
                <c:pt idx="59">
                  <c:v>44211</c:v>
                </c:pt>
                <c:pt idx="60">
                  <c:v>44212</c:v>
                </c:pt>
                <c:pt idx="61">
                  <c:v>44213</c:v>
                </c:pt>
                <c:pt idx="62">
                  <c:v>44214</c:v>
                </c:pt>
                <c:pt idx="63">
                  <c:v>44215</c:v>
                </c:pt>
                <c:pt idx="64">
                  <c:v>44216</c:v>
                </c:pt>
                <c:pt idx="65">
                  <c:v>44217</c:v>
                </c:pt>
                <c:pt idx="66">
                  <c:v>44218</c:v>
                </c:pt>
                <c:pt idx="67">
                  <c:v>44219</c:v>
                </c:pt>
                <c:pt idx="68">
                  <c:v>44220</c:v>
                </c:pt>
                <c:pt idx="69">
                  <c:v>44221</c:v>
                </c:pt>
                <c:pt idx="70">
                  <c:v>44222</c:v>
                </c:pt>
                <c:pt idx="71">
                  <c:v>44223</c:v>
                </c:pt>
                <c:pt idx="72">
                  <c:v>44224</c:v>
                </c:pt>
                <c:pt idx="73">
                  <c:v>44225</c:v>
                </c:pt>
                <c:pt idx="74">
                  <c:v>44226</c:v>
                </c:pt>
                <c:pt idx="75">
                  <c:v>44227</c:v>
                </c:pt>
              </c:numCache>
            </c:numRef>
          </c:cat>
          <c:val>
            <c:numRef>
              <c:f>Sheet3!$G$4:$G$79</c:f>
              <c:numCache>
                <c:formatCode>General</c:formatCode>
                <c:ptCount val="76"/>
                <c:pt idx="0">
                  <c:v>-18</c:v>
                </c:pt>
                <c:pt idx="1">
                  <c:v>-20</c:v>
                </c:pt>
                <c:pt idx="2">
                  <c:v>-20</c:v>
                </c:pt>
                <c:pt idx="3">
                  <c:v>-23</c:v>
                </c:pt>
                <c:pt idx="4">
                  <c:v>-19</c:v>
                </c:pt>
                <c:pt idx="5">
                  <c:v>-14</c:v>
                </c:pt>
                <c:pt idx="6">
                  <c:v>-18</c:v>
                </c:pt>
                <c:pt idx="7">
                  <c:v>-23</c:v>
                </c:pt>
                <c:pt idx="8">
                  <c:v>-24</c:v>
                </c:pt>
                <c:pt idx="9">
                  <c:v>-19</c:v>
                </c:pt>
                <c:pt idx="10">
                  <c:v>-23</c:v>
                </c:pt>
                <c:pt idx="11">
                  <c:v>-18</c:v>
                </c:pt>
                <c:pt idx="12">
                  <c:v>-18</c:v>
                </c:pt>
                <c:pt idx="13">
                  <c:v>-21</c:v>
                </c:pt>
                <c:pt idx="14">
                  <c:v>-19</c:v>
                </c:pt>
                <c:pt idx="15">
                  <c:v>-26</c:v>
                </c:pt>
                <c:pt idx="16">
                  <c:v>-22</c:v>
                </c:pt>
                <c:pt idx="17">
                  <c:v>-21</c:v>
                </c:pt>
                <c:pt idx="18">
                  <c:v>-23</c:v>
                </c:pt>
                <c:pt idx="19">
                  <c:v>-14</c:v>
                </c:pt>
                <c:pt idx="20">
                  <c:v>-21</c:v>
                </c:pt>
                <c:pt idx="21">
                  <c:v>-19</c:v>
                </c:pt>
                <c:pt idx="22">
                  <c:v>-22</c:v>
                </c:pt>
                <c:pt idx="23">
                  <c:v>-20</c:v>
                </c:pt>
                <c:pt idx="24">
                  <c:v>-22</c:v>
                </c:pt>
                <c:pt idx="25">
                  <c:v>-16</c:v>
                </c:pt>
                <c:pt idx="26">
                  <c:v>-15</c:v>
                </c:pt>
                <c:pt idx="27">
                  <c:v>-23</c:v>
                </c:pt>
                <c:pt idx="28">
                  <c:v>-17</c:v>
                </c:pt>
                <c:pt idx="29">
                  <c:v>-20</c:v>
                </c:pt>
                <c:pt idx="30">
                  <c:v>-20</c:v>
                </c:pt>
                <c:pt idx="31">
                  <c:v>-21</c:v>
                </c:pt>
                <c:pt idx="32">
                  <c:v>-17</c:v>
                </c:pt>
                <c:pt idx="33">
                  <c:v>-15</c:v>
                </c:pt>
                <c:pt idx="34">
                  <c:v>-19</c:v>
                </c:pt>
                <c:pt idx="35">
                  <c:v>-17</c:v>
                </c:pt>
                <c:pt idx="36">
                  <c:v>-16</c:v>
                </c:pt>
                <c:pt idx="37">
                  <c:v>-14</c:v>
                </c:pt>
                <c:pt idx="38">
                  <c:v>-18</c:v>
                </c:pt>
                <c:pt idx="39">
                  <c:v>-19</c:v>
                </c:pt>
                <c:pt idx="40">
                  <c:v>-19</c:v>
                </c:pt>
                <c:pt idx="41">
                  <c:v>-11</c:v>
                </c:pt>
                <c:pt idx="42">
                  <c:v>-13</c:v>
                </c:pt>
                <c:pt idx="43">
                  <c:v>-22</c:v>
                </c:pt>
                <c:pt idx="44">
                  <c:v>-35</c:v>
                </c:pt>
                <c:pt idx="45">
                  <c:v>-66</c:v>
                </c:pt>
                <c:pt idx="46">
                  <c:v>-44</c:v>
                </c:pt>
                <c:pt idx="47">
                  <c:v>-35</c:v>
                </c:pt>
                <c:pt idx="48">
                  <c:v>-25</c:v>
                </c:pt>
                <c:pt idx="49">
                  <c:v>-26</c:v>
                </c:pt>
                <c:pt idx="50">
                  <c:v>-29</c:v>
                </c:pt>
                <c:pt idx="51">
                  <c:v>-31</c:v>
                </c:pt>
                <c:pt idx="52">
                  <c:v>-38</c:v>
                </c:pt>
                <c:pt idx="53">
                  <c:v>-35</c:v>
                </c:pt>
                <c:pt idx="54">
                  <c:v>-31</c:v>
                </c:pt>
                <c:pt idx="55">
                  <c:v>-34</c:v>
                </c:pt>
                <c:pt idx="56">
                  <c:v>-41</c:v>
                </c:pt>
                <c:pt idx="57">
                  <c:v>-37</c:v>
                </c:pt>
                <c:pt idx="58">
                  <c:v>-37</c:v>
                </c:pt>
                <c:pt idx="59">
                  <c:v>-41</c:v>
                </c:pt>
                <c:pt idx="60">
                  <c:v>-33</c:v>
                </c:pt>
                <c:pt idx="61">
                  <c:v>-36</c:v>
                </c:pt>
                <c:pt idx="62">
                  <c:v>-38</c:v>
                </c:pt>
                <c:pt idx="63">
                  <c:v>-37</c:v>
                </c:pt>
                <c:pt idx="64">
                  <c:v>-37</c:v>
                </c:pt>
                <c:pt idx="65">
                  <c:v>-37</c:v>
                </c:pt>
                <c:pt idx="66">
                  <c:v>-39</c:v>
                </c:pt>
                <c:pt idx="67">
                  <c:v>-42</c:v>
                </c:pt>
                <c:pt idx="68">
                  <c:v>-44</c:v>
                </c:pt>
                <c:pt idx="69">
                  <c:v>-35</c:v>
                </c:pt>
                <c:pt idx="70">
                  <c:v>-34</c:v>
                </c:pt>
                <c:pt idx="71">
                  <c:v>-37</c:v>
                </c:pt>
                <c:pt idx="72">
                  <c:v>-42</c:v>
                </c:pt>
                <c:pt idx="73">
                  <c:v>-37</c:v>
                </c:pt>
                <c:pt idx="74">
                  <c:v>-29</c:v>
                </c:pt>
                <c:pt idx="75">
                  <c:v>-27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3-49EF-B712-47045A9D3D0A}"/>
            </c:ext>
          </c:extLst>
        </c:ser>
        <c:ser>
          <c:idx val="1"/>
          <c:order val="1"/>
          <c:tx>
            <c:strRef>
              <c:f>Sheet3!$H$3</c:f>
              <c:strCache>
                <c:ptCount val="1"/>
                <c:pt idx="0">
                  <c:v>食料品店薬局の移動基準比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Sheet3!$E$4:$E$79</c:f>
              <c:numCache>
                <c:formatCode>m/d/yyyy</c:formatCode>
                <c:ptCount val="76"/>
                <c:pt idx="0">
                  <c:v>44152</c:v>
                </c:pt>
                <c:pt idx="1">
                  <c:v>44153</c:v>
                </c:pt>
                <c:pt idx="2">
                  <c:v>44154</c:v>
                </c:pt>
                <c:pt idx="3">
                  <c:v>44155</c:v>
                </c:pt>
                <c:pt idx="4">
                  <c:v>44156</c:v>
                </c:pt>
                <c:pt idx="5">
                  <c:v>44157</c:v>
                </c:pt>
                <c:pt idx="6">
                  <c:v>44158</c:v>
                </c:pt>
                <c:pt idx="7">
                  <c:v>44159</c:v>
                </c:pt>
                <c:pt idx="8">
                  <c:v>44160</c:v>
                </c:pt>
                <c:pt idx="9">
                  <c:v>44161</c:v>
                </c:pt>
                <c:pt idx="10">
                  <c:v>44162</c:v>
                </c:pt>
                <c:pt idx="11">
                  <c:v>44163</c:v>
                </c:pt>
                <c:pt idx="12">
                  <c:v>44164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44170</c:v>
                </c:pt>
                <c:pt idx="19">
                  <c:v>44171</c:v>
                </c:pt>
                <c:pt idx="20">
                  <c:v>44172</c:v>
                </c:pt>
                <c:pt idx="21">
                  <c:v>44173</c:v>
                </c:pt>
                <c:pt idx="22">
                  <c:v>44174</c:v>
                </c:pt>
                <c:pt idx="23">
                  <c:v>44175</c:v>
                </c:pt>
                <c:pt idx="24">
                  <c:v>44176</c:v>
                </c:pt>
                <c:pt idx="25">
                  <c:v>44177</c:v>
                </c:pt>
                <c:pt idx="26">
                  <c:v>44178</c:v>
                </c:pt>
                <c:pt idx="27">
                  <c:v>44179</c:v>
                </c:pt>
                <c:pt idx="28">
                  <c:v>44180</c:v>
                </c:pt>
                <c:pt idx="29">
                  <c:v>44181</c:v>
                </c:pt>
                <c:pt idx="30">
                  <c:v>44182</c:v>
                </c:pt>
                <c:pt idx="31">
                  <c:v>44183</c:v>
                </c:pt>
                <c:pt idx="32">
                  <c:v>44184</c:v>
                </c:pt>
                <c:pt idx="33">
                  <c:v>44185</c:v>
                </c:pt>
                <c:pt idx="34">
                  <c:v>44186</c:v>
                </c:pt>
                <c:pt idx="35">
                  <c:v>44187</c:v>
                </c:pt>
                <c:pt idx="36">
                  <c:v>44188</c:v>
                </c:pt>
                <c:pt idx="37">
                  <c:v>44189</c:v>
                </c:pt>
                <c:pt idx="38">
                  <c:v>44190</c:v>
                </c:pt>
                <c:pt idx="39">
                  <c:v>44191</c:v>
                </c:pt>
                <c:pt idx="40">
                  <c:v>44192</c:v>
                </c:pt>
                <c:pt idx="41">
                  <c:v>44193</c:v>
                </c:pt>
                <c:pt idx="42">
                  <c:v>44194</c:v>
                </c:pt>
                <c:pt idx="43">
                  <c:v>44195</c:v>
                </c:pt>
                <c:pt idx="44">
                  <c:v>44196</c:v>
                </c:pt>
                <c:pt idx="45">
                  <c:v>44197</c:v>
                </c:pt>
                <c:pt idx="46">
                  <c:v>44198</c:v>
                </c:pt>
                <c:pt idx="47">
                  <c:v>44199</c:v>
                </c:pt>
                <c:pt idx="48">
                  <c:v>44200</c:v>
                </c:pt>
                <c:pt idx="49">
                  <c:v>44201</c:v>
                </c:pt>
                <c:pt idx="50">
                  <c:v>44202</c:v>
                </c:pt>
                <c:pt idx="51">
                  <c:v>44203</c:v>
                </c:pt>
                <c:pt idx="52">
                  <c:v>44204</c:v>
                </c:pt>
                <c:pt idx="53">
                  <c:v>44205</c:v>
                </c:pt>
                <c:pt idx="54">
                  <c:v>44206</c:v>
                </c:pt>
                <c:pt idx="55">
                  <c:v>44207</c:v>
                </c:pt>
                <c:pt idx="56">
                  <c:v>44208</c:v>
                </c:pt>
                <c:pt idx="57">
                  <c:v>44209</c:v>
                </c:pt>
                <c:pt idx="58">
                  <c:v>44210</c:v>
                </c:pt>
                <c:pt idx="59">
                  <c:v>44211</c:v>
                </c:pt>
                <c:pt idx="60">
                  <c:v>44212</c:v>
                </c:pt>
                <c:pt idx="61">
                  <c:v>44213</c:v>
                </c:pt>
                <c:pt idx="62">
                  <c:v>44214</c:v>
                </c:pt>
                <c:pt idx="63">
                  <c:v>44215</c:v>
                </c:pt>
                <c:pt idx="64">
                  <c:v>44216</c:v>
                </c:pt>
                <c:pt idx="65">
                  <c:v>44217</c:v>
                </c:pt>
                <c:pt idx="66">
                  <c:v>44218</c:v>
                </c:pt>
                <c:pt idx="67">
                  <c:v>44219</c:v>
                </c:pt>
                <c:pt idx="68">
                  <c:v>44220</c:v>
                </c:pt>
                <c:pt idx="69">
                  <c:v>44221</c:v>
                </c:pt>
                <c:pt idx="70">
                  <c:v>44222</c:v>
                </c:pt>
                <c:pt idx="71">
                  <c:v>44223</c:v>
                </c:pt>
                <c:pt idx="72">
                  <c:v>44224</c:v>
                </c:pt>
                <c:pt idx="73">
                  <c:v>44225</c:v>
                </c:pt>
                <c:pt idx="74">
                  <c:v>44226</c:v>
                </c:pt>
                <c:pt idx="75">
                  <c:v>44227</c:v>
                </c:pt>
              </c:numCache>
            </c:numRef>
          </c:cat>
          <c:val>
            <c:numRef>
              <c:f>Sheet3!$H$4:$H$79</c:f>
              <c:numCache>
                <c:formatCode>General</c:formatCode>
                <c:ptCount val="76"/>
                <c:pt idx="0">
                  <c:v>-4</c:v>
                </c:pt>
                <c:pt idx="1">
                  <c:v>-4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-4</c:v>
                </c:pt>
                <c:pt idx="6">
                  <c:v>-8</c:v>
                </c:pt>
                <c:pt idx="7">
                  <c:v>-5</c:v>
                </c:pt>
                <c:pt idx="8">
                  <c:v>-6</c:v>
                </c:pt>
                <c:pt idx="9">
                  <c:v>-2</c:v>
                </c:pt>
                <c:pt idx="10">
                  <c:v>-5</c:v>
                </c:pt>
                <c:pt idx="11">
                  <c:v>-2</c:v>
                </c:pt>
                <c:pt idx="12">
                  <c:v>-3</c:v>
                </c:pt>
                <c:pt idx="13">
                  <c:v>-3</c:v>
                </c:pt>
                <c:pt idx="14">
                  <c:v>-2</c:v>
                </c:pt>
                <c:pt idx="15">
                  <c:v>-11</c:v>
                </c:pt>
                <c:pt idx="16">
                  <c:v>-3</c:v>
                </c:pt>
                <c:pt idx="17">
                  <c:v>-2</c:v>
                </c:pt>
                <c:pt idx="18">
                  <c:v>-8</c:v>
                </c:pt>
                <c:pt idx="19">
                  <c:v>1</c:v>
                </c:pt>
                <c:pt idx="20">
                  <c:v>-5</c:v>
                </c:pt>
                <c:pt idx="21">
                  <c:v>-3</c:v>
                </c:pt>
                <c:pt idx="22">
                  <c:v>-5</c:v>
                </c:pt>
                <c:pt idx="23">
                  <c:v>-4</c:v>
                </c:pt>
                <c:pt idx="24">
                  <c:v>-4</c:v>
                </c:pt>
                <c:pt idx="25">
                  <c:v>-2</c:v>
                </c:pt>
                <c:pt idx="26">
                  <c:v>-2</c:v>
                </c:pt>
                <c:pt idx="27">
                  <c:v>-8</c:v>
                </c:pt>
                <c:pt idx="28">
                  <c:v>-1</c:v>
                </c:pt>
                <c:pt idx="29">
                  <c:v>-4</c:v>
                </c:pt>
                <c:pt idx="30">
                  <c:v>-5</c:v>
                </c:pt>
                <c:pt idx="31">
                  <c:v>-3</c:v>
                </c:pt>
                <c:pt idx="32">
                  <c:v>-2</c:v>
                </c:pt>
                <c:pt idx="33">
                  <c:v>0</c:v>
                </c:pt>
                <c:pt idx="34">
                  <c:v>-4</c:v>
                </c:pt>
                <c:pt idx="35">
                  <c:v>-3</c:v>
                </c:pt>
                <c:pt idx="36">
                  <c:v>-1</c:v>
                </c:pt>
                <c:pt idx="37">
                  <c:v>3</c:v>
                </c:pt>
                <c:pt idx="38">
                  <c:v>3</c:v>
                </c:pt>
                <c:pt idx="39">
                  <c:v>-1</c:v>
                </c:pt>
                <c:pt idx="40">
                  <c:v>0</c:v>
                </c:pt>
                <c:pt idx="41">
                  <c:v>2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-48</c:v>
                </c:pt>
                <c:pt idx="46">
                  <c:v>-30</c:v>
                </c:pt>
                <c:pt idx="47">
                  <c:v>-19</c:v>
                </c:pt>
                <c:pt idx="48">
                  <c:v>-6</c:v>
                </c:pt>
                <c:pt idx="49">
                  <c:v>-5</c:v>
                </c:pt>
                <c:pt idx="50">
                  <c:v>-5</c:v>
                </c:pt>
                <c:pt idx="51">
                  <c:v>-6</c:v>
                </c:pt>
                <c:pt idx="52">
                  <c:v>-5</c:v>
                </c:pt>
                <c:pt idx="53">
                  <c:v>-6</c:v>
                </c:pt>
                <c:pt idx="54">
                  <c:v>-6</c:v>
                </c:pt>
                <c:pt idx="55">
                  <c:v>-11</c:v>
                </c:pt>
                <c:pt idx="56">
                  <c:v>-14</c:v>
                </c:pt>
                <c:pt idx="57">
                  <c:v>-7</c:v>
                </c:pt>
                <c:pt idx="58">
                  <c:v>-9</c:v>
                </c:pt>
                <c:pt idx="59">
                  <c:v>-10</c:v>
                </c:pt>
                <c:pt idx="60">
                  <c:v>-6</c:v>
                </c:pt>
                <c:pt idx="61">
                  <c:v>-12</c:v>
                </c:pt>
                <c:pt idx="62">
                  <c:v>-12</c:v>
                </c:pt>
                <c:pt idx="63">
                  <c:v>-11</c:v>
                </c:pt>
                <c:pt idx="64">
                  <c:v>-9</c:v>
                </c:pt>
                <c:pt idx="65">
                  <c:v>-10</c:v>
                </c:pt>
                <c:pt idx="66">
                  <c:v>-6</c:v>
                </c:pt>
                <c:pt idx="67">
                  <c:v>-17</c:v>
                </c:pt>
                <c:pt idx="68">
                  <c:v>-24</c:v>
                </c:pt>
                <c:pt idx="69">
                  <c:v>-5</c:v>
                </c:pt>
                <c:pt idx="70">
                  <c:v>-7</c:v>
                </c:pt>
                <c:pt idx="71">
                  <c:v>-11</c:v>
                </c:pt>
                <c:pt idx="72">
                  <c:v>-19</c:v>
                </c:pt>
                <c:pt idx="73">
                  <c:v>-5</c:v>
                </c:pt>
                <c:pt idx="74">
                  <c:v>-3</c:v>
                </c:pt>
                <c:pt idx="75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3-49EF-B712-47045A9D3D0A}"/>
            </c:ext>
          </c:extLst>
        </c:ser>
        <c:ser>
          <c:idx val="2"/>
          <c:order val="2"/>
          <c:tx>
            <c:strRef>
              <c:f>Sheet3!$I$3</c:f>
              <c:strCache>
                <c:ptCount val="1"/>
                <c:pt idx="0">
                  <c:v>公園の移動基準比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Sheet3!$E$4:$E$79</c:f>
              <c:numCache>
                <c:formatCode>m/d/yyyy</c:formatCode>
                <c:ptCount val="76"/>
                <c:pt idx="0">
                  <c:v>44152</c:v>
                </c:pt>
                <c:pt idx="1">
                  <c:v>44153</c:v>
                </c:pt>
                <c:pt idx="2">
                  <c:v>44154</c:v>
                </c:pt>
                <c:pt idx="3">
                  <c:v>44155</c:v>
                </c:pt>
                <c:pt idx="4">
                  <c:v>44156</c:v>
                </c:pt>
                <c:pt idx="5">
                  <c:v>44157</c:v>
                </c:pt>
                <c:pt idx="6">
                  <c:v>44158</c:v>
                </c:pt>
                <c:pt idx="7">
                  <c:v>44159</c:v>
                </c:pt>
                <c:pt idx="8">
                  <c:v>44160</c:v>
                </c:pt>
                <c:pt idx="9">
                  <c:v>44161</c:v>
                </c:pt>
                <c:pt idx="10">
                  <c:v>44162</c:v>
                </c:pt>
                <c:pt idx="11">
                  <c:v>44163</c:v>
                </c:pt>
                <c:pt idx="12">
                  <c:v>44164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44170</c:v>
                </c:pt>
                <c:pt idx="19">
                  <c:v>44171</c:v>
                </c:pt>
                <c:pt idx="20">
                  <c:v>44172</c:v>
                </c:pt>
                <c:pt idx="21">
                  <c:v>44173</c:v>
                </c:pt>
                <c:pt idx="22">
                  <c:v>44174</c:v>
                </c:pt>
                <c:pt idx="23">
                  <c:v>44175</c:v>
                </c:pt>
                <c:pt idx="24">
                  <c:v>44176</c:v>
                </c:pt>
                <c:pt idx="25">
                  <c:v>44177</c:v>
                </c:pt>
                <c:pt idx="26">
                  <c:v>44178</c:v>
                </c:pt>
                <c:pt idx="27">
                  <c:v>44179</c:v>
                </c:pt>
                <c:pt idx="28">
                  <c:v>44180</c:v>
                </c:pt>
                <c:pt idx="29">
                  <c:v>44181</c:v>
                </c:pt>
                <c:pt idx="30">
                  <c:v>44182</c:v>
                </c:pt>
                <c:pt idx="31">
                  <c:v>44183</c:v>
                </c:pt>
                <c:pt idx="32">
                  <c:v>44184</c:v>
                </c:pt>
                <c:pt idx="33">
                  <c:v>44185</c:v>
                </c:pt>
                <c:pt idx="34">
                  <c:v>44186</c:v>
                </c:pt>
                <c:pt idx="35">
                  <c:v>44187</c:v>
                </c:pt>
                <c:pt idx="36">
                  <c:v>44188</c:v>
                </c:pt>
                <c:pt idx="37">
                  <c:v>44189</c:v>
                </c:pt>
                <c:pt idx="38">
                  <c:v>44190</c:v>
                </c:pt>
                <c:pt idx="39">
                  <c:v>44191</c:v>
                </c:pt>
                <c:pt idx="40">
                  <c:v>44192</c:v>
                </c:pt>
                <c:pt idx="41">
                  <c:v>44193</c:v>
                </c:pt>
                <c:pt idx="42">
                  <c:v>44194</c:v>
                </c:pt>
                <c:pt idx="43">
                  <c:v>44195</c:v>
                </c:pt>
                <c:pt idx="44">
                  <c:v>44196</c:v>
                </c:pt>
                <c:pt idx="45">
                  <c:v>44197</c:v>
                </c:pt>
                <c:pt idx="46">
                  <c:v>44198</c:v>
                </c:pt>
                <c:pt idx="47">
                  <c:v>44199</c:v>
                </c:pt>
                <c:pt idx="48">
                  <c:v>44200</c:v>
                </c:pt>
                <c:pt idx="49">
                  <c:v>44201</c:v>
                </c:pt>
                <c:pt idx="50">
                  <c:v>44202</c:v>
                </c:pt>
                <c:pt idx="51">
                  <c:v>44203</c:v>
                </c:pt>
                <c:pt idx="52">
                  <c:v>44204</c:v>
                </c:pt>
                <c:pt idx="53">
                  <c:v>44205</c:v>
                </c:pt>
                <c:pt idx="54">
                  <c:v>44206</c:v>
                </c:pt>
                <c:pt idx="55">
                  <c:v>44207</c:v>
                </c:pt>
                <c:pt idx="56">
                  <c:v>44208</c:v>
                </c:pt>
                <c:pt idx="57">
                  <c:v>44209</c:v>
                </c:pt>
                <c:pt idx="58">
                  <c:v>44210</c:v>
                </c:pt>
                <c:pt idx="59">
                  <c:v>44211</c:v>
                </c:pt>
                <c:pt idx="60">
                  <c:v>44212</c:v>
                </c:pt>
                <c:pt idx="61">
                  <c:v>44213</c:v>
                </c:pt>
                <c:pt idx="62">
                  <c:v>44214</c:v>
                </c:pt>
                <c:pt idx="63">
                  <c:v>44215</c:v>
                </c:pt>
                <c:pt idx="64">
                  <c:v>44216</c:v>
                </c:pt>
                <c:pt idx="65">
                  <c:v>44217</c:v>
                </c:pt>
                <c:pt idx="66">
                  <c:v>44218</c:v>
                </c:pt>
                <c:pt idx="67">
                  <c:v>44219</c:v>
                </c:pt>
                <c:pt idx="68">
                  <c:v>44220</c:v>
                </c:pt>
                <c:pt idx="69">
                  <c:v>44221</c:v>
                </c:pt>
                <c:pt idx="70">
                  <c:v>44222</c:v>
                </c:pt>
                <c:pt idx="71">
                  <c:v>44223</c:v>
                </c:pt>
                <c:pt idx="72">
                  <c:v>44224</c:v>
                </c:pt>
                <c:pt idx="73">
                  <c:v>44225</c:v>
                </c:pt>
                <c:pt idx="74">
                  <c:v>44226</c:v>
                </c:pt>
                <c:pt idx="75">
                  <c:v>44227</c:v>
                </c:pt>
              </c:numCache>
            </c:numRef>
          </c:cat>
          <c:val>
            <c:numRef>
              <c:f>Sheet3!$I$4:$I$79</c:f>
              <c:numCache>
                <c:formatCode>General</c:formatCode>
                <c:ptCount val="76"/>
                <c:pt idx="0">
                  <c:v>-6</c:v>
                </c:pt>
                <c:pt idx="1">
                  <c:v>-3</c:v>
                </c:pt>
                <c:pt idx="2">
                  <c:v>-9</c:v>
                </c:pt>
                <c:pt idx="3">
                  <c:v>-18</c:v>
                </c:pt>
                <c:pt idx="4">
                  <c:v>-9</c:v>
                </c:pt>
                <c:pt idx="5">
                  <c:v>9</c:v>
                </c:pt>
                <c:pt idx="6">
                  <c:v>15</c:v>
                </c:pt>
                <c:pt idx="7">
                  <c:v>-22</c:v>
                </c:pt>
                <c:pt idx="8">
                  <c:v>-33</c:v>
                </c:pt>
                <c:pt idx="9">
                  <c:v>-11</c:v>
                </c:pt>
                <c:pt idx="10">
                  <c:v>-23</c:v>
                </c:pt>
                <c:pt idx="11">
                  <c:v>-15</c:v>
                </c:pt>
                <c:pt idx="12">
                  <c:v>-11</c:v>
                </c:pt>
                <c:pt idx="13">
                  <c:v>-17</c:v>
                </c:pt>
                <c:pt idx="14">
                  <c:v>-13</c:v>
                </c:pt>
                <c:pt idx="15">
                  <c:v>-32</c:v>
                </c:pt>
                <c:pt idx="16">
                  <c:v>-24</c:v>
                </c:pt>
                <c:pt idx="17">
                  <c:v>-19</c:v>
                </c:pt>
                <c:pt idx="18">
                  <c:v>-48</c:v>
                </c:pt>
                <c:pt idx="19">
                  <c:v>-4</c:v>
                </c:pt>
                <c:pt idx="20">
                  <c:v>-16</c:v>
                </c:pt>
                <c:pt idx="21">
                  <c:v>-12</c:v>
                </c:pt>
                <c:pt idx="22">
                  <c:v>-17</c:v>
                </c:pt>
                <c:pt idx="23">
                  <c:v>-20</c:v>
                </c:pt>
                <c:pt idx="24">
                  <c:v>-18</c:v>
                </c:pt>
                <c:pt idx="25">
                  <c:v>-16</c:v>
                </c:pt>
                <c:pt idx="26">
                  <c:v>-5</c:v>
                </c:pt>
                <c:pt idx="27">
                  <c:v>-25</c:v>
                </c:pt>
                <c:pt idx="28">
                  <c:v>-17</c:v>
                </c:pt>
                <c:pt idx="29">
                  <c:v>-19</c:v>
                </c:pt>
                <c:pt idx="30">
                  <c:v>-24</c:v>
                </c:pt>
                <c:pt idx="31">
                  <c:v>-22</c:v>
                </c:pt>
                <c:pt idx="32">
                  <c:v>-29</c:v>
                </c:pt>
                <c:pt idx="33">
                  <c:v>-21</c:v>
                </c:pt>
                <c:pt idx="34">
                  <c:v>-23</c:v>
                </c:pt>
                <c:pt idx="35">
                  <c:v>-18</c:v>
                </c:pt>
                <c:pt idx="36">
                  <c:v>-16</c:v>
                </c:pt>
                <c:pt idx="37">
                  <c:v>-24</c:v>
                </c:pt>
                <c:pt idx="38">
                  <c:v>-21</c:v>
                </c:pt>
                <c:pt idx="39">
                  <c:v>-28</c:v>
                </c:pt>
                <c:pt idx="40">
                  <c:v>-23</c:v>
                </c:pt>
                <c:pt idx="41">
                  <c:v>-23</c:v>
                </c:pt>
                <c:pt idx="42">
                  <c:v>-15</c:v>
                </c:pt>
                <c:pt idx="43">
                  <c:v>-38</c:v>
                </c:pt>
                <c:pt idx="44">
                  <c:v>-31</c:v>
                </c:pt>
                <c:pt idx="45">
                  <c:v>-15</c:v>
                </c:pt>
                <c:pt idx="46">
                  <c:v>-31</c:v>
                </c:pt>
                <c:pt idx="47">
                  <c:v>-27</c:v>
                </c:pt>
                <c:pt idx="48">
                  <c:v>-20</c:v>
                </c:pt>
                <c:pt idx="49">
                  <c:v>-26</c:v>
                </c:pt>
                <c:pt idx="50">
                  <c:v>-29</c:v>
                </c:pt>
                <c:pt idx="51">
                  <c:v>-29</c:v>
                </c:pt>
                <c:pt idx="52">
                  <c:v>-32</c:v>
                </c:pt>
                <c:pt idx="53">
                  <c:v>-34</c:v>
                </c:pt>
                <c:pt idx="54">
                  <c:v>-24</c:v>
                </c:pt>
                <c:pt idx="55">
                  <c:v>-24</c:v>
                </c:pt>
                <c:pt idx="56">
                  <c:v>-44</c:v>
                </c:pt>
                <c:pt idx="57">
                  <c:v>-22</c:v>
                </c:pt>
                <c:pt idx="58">
                  <c:v>-23</c:v>
                </c:pt>
                <c:pt idx="59">
                  <c:v>-37</c:v>
                </c:pt>
                <c:pt idx="60">
                  <c:v>-16</c:v>
                </c:pt>
                <c:pt idx="61">
                  <c:v>-32</c:v>
                </c:pt>
                <c:pt idx="62">
                  <c:v>-31</c:v>
                </c:pt>
                <c:pt idx="63">
                  <c:v>-31</c:v>
                </c:pt>
                <c:pt idx="64">
                  <c:v>-26</c:v>
                </c:pt>
                <c:pt idx="65">
                  <c:v>-27</c:v>
                </c:pt>
                <c:pt idx="66">
                  <c:v>-28</c:v>
                </c:pt>
                <c:pt idx="67">
                  <c:v>-66</c:v>
                </c:pt>
                <c:pt idx="68">
                  <c:v>-69</c:v>
                </c:pt>
                <c:pt idx="69">
                  <c:v>-27</c:v>
                </c:pt>
                <c:pt idx="70">
                  <c:v>-27</c:v>
                </c:pt>
                <c:pt idx="71">
                  <c:v>-32</c:v>
                </c:pt>
                <c:pt idx="72">
                  <c:v>-47</c:v>
                </c:pt>
                <c:pt idx="73">
                  <c:v>-32</c:v>
                </c:pt>
                <c:pt idx="74">
                  <c:v>-25</c:v>
                </c:pt>
                <c:pt idx="75">
                  <c:v>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3-49EF-B712-47045A9D3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102976"/>
        <c:axId val="796309152"/>
      </c:lineChart>
      <c:dateAx>
        <c:axId val="7891029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6309152"/>
        <c:crosses val="autoZero"/>
        <c:auto val="1"/>
        <c:lblOffset val="100"/>
        <c:baseTimeUnit val="days"/>
      </c:dateAx>
      <c:valAx>
        <c:axId val="79630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910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Sheet3!$J$3</c:f>
              <c:strCache>
                <c:ptCount val="1"/>
                <c:pt idx="0">
                  <c:v>乗換駅の移動基準比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Sheet3!$E$4:$E$79</c:f>
              <c:numCache>
                <c:formatCode>m/d/yyyy</c:formatCode>
                <c:ptCount val="76"/>
                <c:pt idx="0">
                  <c:v>44152</c:v>
                </c:pt>
                <c:pt idx="1">
                  <c:v>44153</c:v>
                </c:pt>
                <c:pt idx="2">
                  <c:v>44154</c:v>
                </c:pt>
                <c:pt idx="3">
                  <c:v>44155</c:v>
                </c:pt>
                <c:pt idx="4">
                  <c:v>44156</c:v>
                </c:pt>
                <c:pt idx="5">
                  <c:v>44157</c:v>
                </c:pt>
                <c:pt idx="6">
                  <c:v>44158</c:v>
                </c:pt>
                <c:pt idx="7">
                  <c:v>44159</c:v>
                </c:pt>
                <c:pt idx="8">
                  <c:v>44160</c:v>
                </c:pt>
                <c:pt idx="9">
                  <c:v>44161</c:v>
                </c:pt>
                <c:pt idx="10">
                  <c:v>44162</c:v>
                </c:pt>
                <c:pt idx="11">
                  <c:v>44163</c:v>
                </c:pt>
                <c:pt idx="12">
                  <c:v>44164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44170</c:v>
                </c:pt>
                <c:pt idx="19">
                  <c:v>44171</c:v>
                </c:pt>
                <c:pt idx="20">
                  <c:v>44172</c:v>
                </c:pt>
                <c:pt idx="21">
                  <c:v>44173</c:v>
                </c:pt>
                <c:pt idx="22">
                  <c:v>44174</c:v>
                </c:pt>
                <c:pt idx="23">
                  <c:v>44175</c:v>
                </c:pt>
                <c:pt idx="24">
                  <c:v>44176</c:v>
                </c:pt>
                <c:pt idx="25">
                  <c:v>44177</c:v>
                </c:pt>
                <c:pt idx="26">
                  <c:v>44178</c:v>
                </c:pt>
                <c:pt idx="27">
                  <c:v>44179</c:v>
                </c:pt>
                <c:pt idx="28">
                  <c:v>44180</c:v>
                </c:pt>
                <c:pt idx="29">
                  <c:v>44181</c:v>
                </c:pt>
                <c:pt idx="30">
                  <c:v>44182</c:v>
                </c:pt>
                <c:pt idx="31">
                  <c:v>44183</c:v>
                </c:pt>
                <c:pt idx="32">
                  <c:v>44184</c:v>
                </c:pt>
                <c:pt idx="33">
                  <c:v>44185</c:v>
                </c:pt>
                <c:pt idx="34">
                  <c:v>44186</c:v>
                </c:pt>
                <c:pt idx="35">
                  <c:v>44187</c:v>
                </c:pt>
                <c:pt idx="36">
                  <c:v>44188</c:v>
                </c:pt>
                <c:pt idx="37">
                  <c:v>44189</c:v>
                </c:pt>
                <c:pt idx="38">
                  <c:v>44190</c:v>
                </c:pt>
                <c:pt idx="39">
                  <c:v>44191</c:v>
                </c:pt>
                <c:pt idx="40">
                  <c:v>44192</c:v>
                </c:pt>
                <c:pt idx="41">
                  <c:v>44193</c:v>
                </c:pt>
                <c:pt idx="42">
                  <c:v>44194</c:v>
                </c:pt>
                <c:pt idx="43">
                  <c:v>44195</c:v>
                </c:pt>
                <c:pt idx="44">
                  <c:v>44196</c:v>
                </c:pt>
                <c:pt idx="45">
                  <c:v>44197</c:v>
                </c:pt>
                <c:pt idx="46">
                  <c:v>44198</c:v>
                </c:pt>
                <c:pt idx="47">
                  <c:v>44199</c:v>
                </c:pt>
                <c:pt idx="48">
                  <c:v>44200</c:v>
                </c:pt>
                <c:pt idx="49">
                  <c:v>44201</c:v>
                </c:pt>
                <c:pt idx="50">
                  <c:v>44202</c:v>
                </c:pt>
                <c:pt idx="51">
                  <c:v>44203</c:v>
                </c:pt>
                <c:pt idx="52">
                  <c:v>44204</c:v>
                </c:pt>
                <c:pt idx="53">
                  <c:v>44205</c:v>
                </c:pt>
                <c:pt idx="54">
                  <c:v>44206</c:v>
                </c:pt>
                <c:pt idx="55">
                  <c:v>44207</c:v>
                </c:pt>
                <c:pt idx="56">
                  <c:v>44208</c:v>
                </c:pt>
                <c:pt idx="57">
                  <c:v>44209</c:v>
                </c:pt>
                <c:pt idx="58">
                  <c:v>44210</c:v>
                </c:pt>
                <c:pt idx="59">
                  <c:v>44211</c:v>
                </c:pt>
                <c:pt idx="60">
                  <c:v>44212</c:v>
                </c:pt>
                <c:pt idx="61">
                  <c:v>44213</c:v>
                </c:pt>
                <c:pt idx="62">
                  <c:v>44214</c:v>
                </c:pt>
                <c:pt idx="63">
                  <c:v>44215</c:v>
                </c:pt>
                <c:pt idx="64">
                  <c:v>44216</c:v>
                </c:pt>
                <c:pt idx="65">
                  <c:v>44217</c:v>
                </c:pt>
                <c:pt idx="66">
                  <c:v>44218</c:v>
                </c:pt>
                <c:pt idx="67">
                  <c:v>44219</c:v>
                </c:pt>
                <c:pt idx="68">
                  <c:v>44220</c:v>
                </c:pt>
                <c:pt idx="69">
                  <c:v>44221</c:v>
                </c:pt>
                <c:pt idx="70">
                  <c:v>44222</c:v>
                </c:pt>
                <c:pt idx="71">
                  <c:v>44223</c:v>
                </c:pt>
                <c:pt idx="72">
                  <c:v>44224</c:v>
                </c:pt>
                <c:pt idx="73">
                  <c:v>44225</c:v>
                </c:pt>
                <c:pt idx="74">
                  <c:v>44226</c:v>
                </c:pt>
                <c:pt idx="75">
                  <c:v>44227</c:v>
                </c:pt>
              </c:numCache>
            </c:numRef>
          </c:cat>
          <c:val>
            <c:numRef>
              <c:f>Sheet3!$J$4:$J$79</c:f>
              <c:numCache>
                <c:formatCode>General</c:formatCode>
                <c:ptCount val="76"/>
                <c:pt idx="0">
                  <c:v>-27</c:v>
                </c:pt>
                <c:pt idx="1">
                  <c:v>-27</c:v>
                </c:pt>
                <c:pt idx="2">
                  <c:v>-27</c:v>
                </c:pt>
                <c:pt idx="3">
                  <c:v>-28</c:v>
                </c:pt>
                <c:pt idx="4">
                  <c:v>-23</c:v>
                </c:pt>
                <c:pt idx="5">
                  <c:v>-23</c:v>
                </c:pt>
                <c:pt idx="6">
                  <c:v>-52</c:v>
                </c:pt>
                <c:pt idx="7">
                  <c:v>-28</c:v>
                </c:pt>
                <c:pt idx="8">
                  <c:v>-27</c:v>
                </c:pt>
                <c:pt idx="9">
                  <c:v>-27</c:v>
                </c:pt>
                <c:pt idx="10">
                  <c:v>-29</c:v>
                </c:pt>
                <c:pt idx="11">
                  <c:v>-25</c:v>
                </c:pt>
                <c:pt idx="12">
                  <c:v>-29</c:v>
                </c:pt>
                <c:pt idx="13">
                  <c:v>-27</c:v>
                </c:pt>
                <c:pt idx="14">
                  <c:v>-28</c:v>
                </c:pt>
                <c:pt idx="15">
                  <c:v>-31</c:v>
                </c:pt>
                <c:pt idx="16">
                  <c:v>-30</c:v>
                </c:pt>
                <c:pt idx="17">
                  <c:v>-30</c:v>
                </c:pt>
                <c:pt idx="18">
                  <c:v>-29</c:v>
                </c:pt>
                <c:pt idx="19">
                  <c:v>-27</c:v>
                </c:pt>
                <c:pt idx="20">
                  <c:v>-28</c:v>
                </c:pt>
                <c:pt idx="21">
                  <c:v>-30</c:v>
                </c:pt>
                <c:pt idx="22">
                  <c:v>-31</c:v>
                </c:pt>
                <c:pt idx="23">
                  <c:v>-29</c:v>
                </c:pt>
                <c:pt idx="24">
                  <c:v>-29</c:v>
                </c:pt>
                <c:pt idx="25">
                  <c:v>-25</c:v>
                </c:pt>
                <c:pt idx="26">
                  <c:v>-27</c:v>
                </c:pt>
                <c:pt idx="27">
                  <c:v>-29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-29</c:v>
                </c:pt>
                <c:pt idx="32">
                  <c:v>-26</c:v>
                </c:pt>
                <c:pt idx="33">
                  <c:v>-28</c:v>
                </c:pt>
                <c:pt idx="34">
                  <c:v>-28</c:v>
                </c:pt>
                <c:pt idx="35">
                  <c:v>-29</c:v>
                </c:pt>
                <c:pt idx="36">
                  <c:v>-29</c:v>
                </c:pt>
                <c:pt idx="37">
                  <c:v>-29</c:v>
                </c:pt>
                <c:pt idx="38">
                  <c:v>-29</c:v>
                </c:pt>
                <c:pt idx="39">
                  <c:v>-29</c:v>
                </c:pt>
                <c:pt idx="40">
                  <c:v>-31</c:v>
                </c:pt>
                <c:pt idx="41">
                  <c:v>-37</c:v>
                </c:pt>
                <c:pt idx="42">
                  <c:v>-49</c:v>
                </c:pt>
                <c:pt idx="43">
                  <c:v>-57</c:v>
                </c:pt>
                <c:pt idx="44">
                  <c:v>-66</c:v>
                </c:pt>
                <c:pt idx="45">
                  <c:v>-76</c:v>
                </c:pt>
                <c:pt idx="46">
                  <c:v>-54</c:v>
                </c:pt>
                <c:pt idx="47">
                  <c:v>-44</c:v>
                </c:pt>
                <c:pt idx="48">
                  <c:v>-46</c:v>
                </c:pt>
                <c:pt idx="49">
                  <c:v>-38</c:v>
                </c:pt>
                <c:pt idx="50">
                  <c:v>-37</c:v>
                </c:pt>
                <c:pt idx="51">
                  <c:v>-37</c:v>
                </c:pt>
                <c:pt idx="52">
                  <c:v>-40</c:v>
                </c:pt>
                <c:pt idx="53">
                  <c:v>-43</c:v>
                </c:pt>
                <c:pt idx="54">
                  <c:v>-46</c:v>
                </c:pt>
                <c:pt idx="55">
                  <c:v>-65</c:v>
                </c:pt>
                <c:pt idx="56">
                  <c:v>-41</c:v>
                </c:pt>
                <c:pt idx="57">
                  <c:v>-41</c:v>
                </c:pt>
                <c:pt idx="58">
                  <c:v>-42</c:v>
                </c:pt>
                <c:pt idx="59">
                  <c:v>-44</c:v>
                </c:pt>
                <c:pt idx="60">
                  <c:v>-42</c:v>
                </c:pt>
                <c:pt idx="61">
                  <c:v>-49</c:v>
                </c:pt>
                <c:pt idx="62">
                  <c:v>-42</c:v>
                </c:pt>
                <c:pt idx="63">
                  <c:v>-44</c:v>
                </c:pt>
                <c:pt idx="64">
                  <c:v>-43</c:v>
                </c:pt>
                <c:pt idx="65">
                  <c:v>-43</c:v>
                </c:pt>
                <c:pt idx="66">
                  <c:v>-43</c:v>
                </c:pt>
                <c:pt idx="67">
                  <c:v>-46</c:v>
                </c:pt>
                <c:pt idx="68">
                  <c:v>-52</c:v>
                </c:pt>
                <c:pt idx="69">
                  <c:v>-39</c:v>
                </c:pt>
                <c:pt idx="70">
                  <c:v>-42</c:v>
                </c:pt>
                <c:pt idx="71">
                  <c:v>-43</c:v>
                </c:pt>
                <c:pt idx="72">
                  <c:v>-43</c:v>
                </c:pt>
                <c:pt idx="73">
                  <c:v>-42</c:v>
                </c:pt>
                <c:pt idx="74">
                  <c:v>-40</c:v>
                </c:pt>
                <c:pt idx="75">
                  <c:v>-43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7-441B-BF31-68683B09F9E5}"/>
            </c:ext>
          </c:extLst>
        </c:ser>
        <c:ser>
          <c:idx val="1"/>
          <c:order val="1"/>
          <c:tx>
            <c:strRef>
              <c:f>Sheet3!$K$3</c:f>
              <c:strCache>
                <c:ptCount val="1"/>
                <c:pt idx="0">
                  <c:v>職場の移動基準比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Sheet3!$E$4:$E$79</c:f>
              <c:numCache>
                <c:formatCode>m/d/yyyy</c:formatCode>
                <c:ptCount val="76"/>
                <c:pt idx="0">
                  <c:v>44152</c:v>
                </c:pt>
                <c:pt idx="1">
                  <c:v>44153</c:v>
                </c:pt>
                <c:pt idx="2">
                  <c:v>44154</c:v>
                </c:pt>
                <c:pt idx="3">
                  <c:v>44155</c:v>
                </c:pt>
                <c:pt idx="4">
                  <c:v>44156</c:v>
                </c:pt>
                <c:pt idx="5">
                  <c:v>44157</c:v>
                </c:pt>
                <c:pt idx="6">
                  <c:v>44158</c:v>
                </c:pt>
                <c:pt idx="7">
                  <c:v>44159</c:v>
                </c:pt>
                <c:pt idx="8">
                  <c:v>44160</c:v>
                </c:pt>
                <c:pt idx="9">
                  <c:v>44161</c:v>
                </c:pt>
                <c:pt idx="10">
                  <c:v>44162</c:v>
                </c:pt>
                <c:pt idx="11">
                  <c:v>44163</c:v>
                </c:pt>
                <c:pt idx="12">
                  <c:v>44164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44170</c:v>
                </c:pt>
                <c:pt idx="19">
                  <c:v>44171</c:v>
                </c:pt>
                <c:pt idx="20">
                  <c:v>44172</c:v>
                </c:pt>
                <c:pt idx="21">
                  <c:v>44173</c:v>
                </c:pt>
                <c:pt idx="22">
                  <c:v>44174</c:v>
                </c:pt>
                <c:pt idx="23">
                  <c:v>44175</c:v>
                </c:pt>
                <c:pt idx="24">
                  <c:v>44176</c:v>
                </c:pt>
                <c:pt idx="25">
                  <c:v>44177</c:v>
                </c:pt>
                <c:pt idx="26">
                  <c:v>44178</c:v>
                </c:pt>
                <c:pt idx="27">
                  <c:v>44179</c:v>
                </c:pt>
                <c:pt idx="28">
                  <c:v>44180</c:v>
                </c:pt>
                <c:pt idx="29">
                  <c:v>44181</c:v>
                </c:pt>
                <c:pt idx="30">
                  <c:v>44182</c:v>
                </c:pt>
                <c:pt idx="31">
                  <c:v>44183</c:v>
                </c:pt>
                <c:pt idx="32">
                  <c:v>44184</c:v>
                </c:pt>
                <c:pt idx="33">
                  <c:v>44185</c:v>
                </c:pt>
                <c:pt idx="34">
                  <c:v>44186</c:v>
                </c:pt>
                <c:pt idx="35">
                  <c:v>44187</c:v>
                </c:pt>
                <c:pt idx="36">
                  <c:v>44188</c:v>
                </c:pt>
                <c:pt idx="37">
                  <c:v>44189</c:v>
                </c:pt>
                <c:pt idx="38">
                  <c:v>44190</c:v>
                </c:pt>
                <c:pt idx="39">
                  <c:v>44191</c:v>
                </c:pt>
                <c:pt idx="40">
                  <c:v>44192</c:v>
                </c:pt>
                <c:pt idx="41">
                  <c:v>44193</c:v>
                </c:pt>
                <c:pt idx="42">
                  <c:v>44194</c:v>
                </c:pt>
                <c:pt idx="43">
                  <c:v>44195</c:v>
                </c:pt>
                <c:pt idx="44">
                  <c:v>44196</c:v>
                </c:pt>
                <c:pt idx="45">
                  <c:v>44197</c:v>
                </c:pt>
                <c:pt idx="46">
                  <c:v>44198</c:v>
                </c:pt>
                <c:pt idx="47">
                  <c:v>44199</c:v>
                </c:pt>
                <c:pt idx="48">
                  <c:v>44200</c:v>
                </c:pt>
                <c:pt idx="49">
                  <c:v>44201</c:v>
                </c:pt>
                <c:pt idx="50">
                  <c:v>44202</c:v>
                </c:pt>
                <c:pt idx="51">
                  <c:v>44203</c:v>
                </c:pt>
                <c:pt idx="52">
                  <c:v>44204</c:v>
                </c:pt>
                <c:pt idx="53">
                  <c:v>44205</c:v>
                </c:pt>
                <c:pt idx="54">
                  <c:v>44206</c:v>
                </c:pt>
                <c:pt idx="55">
                  <c:v>44207</c:v>
                </c:pt>
                <c:pt idx="56">
                  <c:v>44208</c:v>
                </c:pt>
                <c:pt idx="57">
                  <c:v>44209</c:v>
                </c:pt>
                <c:pt idx="58">
                  <c:v>44210</c:v>
                </c:pt>
                <c:pt idx="59">
                  <c:v>44211</c:v>
                </c:pt>
                <c:pt idx="60">
                  <c:v>44212</c:v>
                </c:pt>
                <c:pt idx="61">
                  <c:v>44213</c:v>
                </c:pt>
                <c:pt idx="62">
                  <c:v>44214</c:v>
                </c:pt>
                <c:pt idx="63">
                  <c:v>44215</c:v>
                </c:pt>
                <c:pt idx="64">
                  <c:v>44216</c:v>
                </c:pt>
                <c:pt idx="65">
                  <c:v>44217</c:v>
                </c:pt>
                <c:pt idx="66">
                  <c:v>44218</c:v>
                </c:pt>
                <c:pt idx="67">
                  <c:v>44219</c:v>
                </c:pt>
                <c:pt idx="68">
                  <c:v>44220</c:v>
                </c:pt>
                <c:pt idx="69">
                  <c:v>44221</c:v>
                </c:pt>
                <c:pt idx="70">
                  <c:v>44222</c:v>
                </c:pt>
                <c:pt idx="71">
                  <c:v>44223</c:v>
                </c:pt>
                <c:pt idx="72">
                  <c:v>44224</c:v>
                </c:pt>
                <c:pt idx="73">
                  <c:v>44225</c:v>
                </c:pt>
                <c:pt idx="74">
                  <c:v>44226</c:v>
                </c:pt>
                <c:pt idx="75">
                  <c:v>44227</c:v>
                </c:pt>
              </c:numCache>
            </c:numRef>
          </c:cat>
          <c:val>
            <c:numRef>
              <c:f>Sheet3!$K$4:$K$79</c:f>
              <c:numCache>
                <c:formatCode>General</c:formatCode>
                <c:ptCount val="76"/>
                <c:pt idx="0">
                  <c:v>-18</c:v>
                </c:pt>
                <c:pt idx="1">
                  <c:v>-18</c:v>
                </c:pt>
                <c:pt idx="2">
                  <c:v>-18</c:v>
                </c:pt>
                <c:pt idx="3">
                  <c:v>-19</c:v>
                </c:pt>
                <c:pt idx="4">
                  <c:v>-10</c:v>
                </c:pt>
                <c:pt idx="5">
                  <c:v>-9</c:v>
                </c:pt>
                <c:pt idx="6">
                  <c:v>-70</c:v>
                </c:pt>
                <c:pt idx="7">
                  <c:v>-17</c:v>
                </c:pt>
                <c:pt idx="8">
                  <c:v>-17</c:v>
                </c:pt>
                <c:pt idx="9">
                  <c:v>-18</c:v>
                </c:pt>
                <c:pt idx="10">
                  <c:v>-18</c:v>
                </c:pt>
                <c:pt idx="11">
                  <c:v>-8</c:v>
                </c:pt>
                <c:pt idx="12">
                  <c:v>-9</c:v>
                </c:pt>
                <c:pt idx="13">
                  <c:v>-15</c:v>
                </c:pt>
                <c:pt idx="14">
                  <c:v>-17</c:v>
                </c:pt>
                <c:pt idx="15">
                  <c:v>-18</c:v>
                </c:pt>
                <c:pt idx="16">
                  <c:v>-18</c:v>
                </c:pt>
                <c:pt idx="17">
                  <c:v>-18</c:v>
                </c:pt>
                <c:pt idx="18">
                  <c:v>-10</c:v>
                </c:pt>
                <c:pt idx="19">
                  <c:v>-8</c:v>
                </c:pt>
                <c:pt idx="20">
                  <c:v>-17</c:v>
                </c:pt>
                <c:pt idx="21">
                  <c:v>-17</c:v>
                </c:pt>
                <c:pt idx="22">
                  <c:v>-17</c:v>
                </c:pt>
                <c:pt idx="23">
                  <c:v>-18</c:v>
                </c:pt>
                <c:pt idx="24">
                  <c:v>-18</c:v>
                </c:pt>
                <c:pt idx="25">
                  <c:v>-10</c:v>
                </c:pt>
                <c:pt idx="26">
                  <c:v>-8</c:v>
                </c:pt>
                <c:pt idx="27">
                  <c:v>-17</c:v>
                </c:pt>
                <c:pt idx="28">
                  <c:v>-18</c:v>
                </c:pt>
                <c:pt idx="29">
                  <c:v>-18</c:v>
                </c:pt>
                <c:pt idx="30">
                  <c:v>-19</c:v>
                </c:pt>
                <c:pt idx="31">
                  <c:v>-19</c:v>
                </c:pt>
                <c:pt idx="32">
                  <c:v>-9</c:v>
                </c:pt>
                <c:pt idx="33">
                  <c:v>-7</c:v>
                </c:pt>
                <c:pt idx="34">
                  <c:v>-17</c:v>
                </c:pt>
                <c:pt idx="35">
                  <c:v>-19</c:v>
                </c:pt>
                <c:pt idx="36">
                  <c:v>-18</c:v>
                </c:pt>
                <c:pt idx="37">
                  <c:v>-19</c:v>
                </c:pt>
                <c:pt idx="38">
                  <c:v>-19</c:v>
                </c:pt>
                <c:pt idx="39">
                  <c:v>-10</c:v>
                </c:pt>
                <c:pt idx="40">
                  <c:v>-6</c:v>
                </c:pt>
                <c:pt idx="41">
                  <c:v>-35</c:v>
                </c:pt>
                <c:pt idx="42">
                  <c:v>-59</c:v>
                </c:pt>
                <c:pt idx="43">
                  <c:v>-71</c:v>
                </c:pt>
                <c:pt idx="44">
                  <c:v>-81</c:v>
                </c:pt>
                <c:pt idx="45">
                  <c:v>-88</c:v>
                </c:pt>
                <c:pt idx="46">
                  <c:v>-62</c:v>
                </c:pt>
                <c:pt idx="47">
                  <c:v>-34</c:v>
                </c:pt>
                <c:pt idx="48">
                  <c:v>-47</c:v>
                </c:pt>
                <c:pt idx="49">
                  <c:v>-28</c:v>
                </c:pt>
                <c:pt idx="50">
                  <c:v>-23</c:v>
                </c:pt>
                <c:pt idx="51">
                  <c:v>-23</c:v>
                </c:pt>
                <c:pt idx="52">
                  <c:v>-23</c:v>
                </c:pt>
                <c:pt idx="53">
                  <c:v>-14</c:v>
                </c:pt>
                <c:pt idx="54">
                  <c:v>-15</c:v>
                </c:pt>
                <c:pt idx="55">
                  <c:v>-72</c:v>
                </c:pt>
                <c:pt idx="56">
                  <c:v>-25</c:v>
                </c:pt>
                <c:pt idx="57">
                  <c:v>-25</c:v>
                </c:pt>
                <c:pt idx="58">
                  <c:v>-27</c:v>
                </c:pt>
                <c:pt idx="59">
                  <c:v>-28</c:v>
                </c:pt>
                <c:pt idx="60">
                  <c:v>-17</c:v>
                </c:pt>
                <c:pt idx="61">
                  <c:v>-18</c:v>
                </c:pt>
                <c:pt idx="62">
                  <c:v>-27</c:v>
                </c:pt>
                <c:pt idx="63">
                  <c:v>-29</c:v>
                </c:pt>
                <c:pt idx="64">
                  <c:v>-28</c:v>
                </c:pt>
                <c:pt idx="65">
                  <c:v>-29</c:v>
                </c:pt>
                <c:pt idx="66">
                  <c:v>-28</c:v>
                </c:pt>
                <c:pt idx="67">
                  <c:v>-21</c:v>
                </c:pt>
                <c:pt idx="68">
                  <c:v>-22</c:v>
                </c:pt>
                <c:pt idx="69">
                  <c:v>-26</c:v>
                </c:pt>
                <c:pt idx="70">
                  <c:v>-29</c:v>
                </c:pt>
                <c:pt idx="71">
                  <c:v>-29</c:v>
                </c:pt>
                <c:pt idx="72">
                  <c:v>-29</c:v>
                </c:pt>
                <c:pt idx="73">
                  <c:v>-27</c:v>
                </c:pt>
                <c:pt idx="74">
                  <c:v>-17</c:v>
                </c:pt>
                <c:pt idx="75">
                  <c:v>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27-441B-BF31-68683B09F9E5}"/>
            </c:ext>
          </c:extLst>
        </c:ser>
        <c:ser>
          <c:idx val="2"/>
          <c:order val="2"/>
          <c:tx>
            <c:strRef>
              <c:f>Sheet3!$L$3</c:f>
              <c:strCache>
                <c:ptCount val="1"/>
                <c:pt idx="0">
                  <c:v>住宅の移動基準比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Sheet3!$E$4:$E$79</c:f>
              <c:numCache>
                <c:formatCode>m/d/yyyy</c:formatCode>
                <c:ptCount val="76"/>
                <c:pt idx="0">
                  <c:v>44152</c:v>
                </c:pt>
                <c:pt idx="1">
                  <c:v>44153</c:v>
                </c:pt>
                <c:pt idx="2">
                  <c:v>44154</c:v>
                </c:pt>
                <c:pt idx="3">
                  <c:v>44155</c:v>
                </c:pt>
                <c:pt idx="4">
                  <c:v>44156</c:v>
                </c:pt>
                <c:pt idx="5">
                  <c:v>44157</c:v>
                </c:pt>
                <c:pt idx="6">
                  <c:v>44158</c:v>
                </c:pt>
                <c:pt idx="7">
                  <c:v>44159</c:v>
                </c:pt>
                <c:pt idx="8">
                  <c:v>44160</c:v>
                </c:pt>
                <c:pt idx="9">
                  <c:v>44161</c:v>
                </c:pt>
                <c:pt idx="10">
                  <c:v>44162</c:v>
                </c:pt>
                <c:pt idx="11">
                  <c:v>44163</c:v>
                </c:pt>
                <c:pt idx="12">
                  <c:v>44164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44170</c:v>
                </c:pt>
                <c:pt idx="19">
                  <c:v>44171</c:v>
                </c:pt>
                <c:pt idx="20">
                  <c:v>44172</c:v>
                </c:pt>
                <c:pt idx="21">
                  <c:v>44173</c:v>
                </c:pt>
                <c:pt idx="22">
                  <c:v>44174</c:v>
                </c:pt>
                <c:pt idx="23">
                  <c:v>44175</c:v>
                </c:pt>
                <c:pt idx="24">
                  <c:v>44176</c:v>
                </c:pt>
                <c:pt idx="25">
                  <c:v>44177</c:v>
                </c:pt>
                <c:pt idx="26">
                  <c:v>44178</c:v>
                </c:pt>
                <c:pt idx="27">
                  <c:v>44179</c:v>
                </c:pt>
                <c:pt idx="28">
                  <c:v>44180</c:v>
                </c:pt>
                <c:pt idx="29">
                  <c:v>44181</c:v>
                </c:pt>
                <c:pt idx="30">
                  <c:v>44182</c:v>
                </c:pt>
                <c:pt idx="31">
                  <c:v>44183</c:v>
                </c:pt>
                <c:pt idx="32">
                  <c:v>44184</c:v>
                </c:pt>
                <c:pt idx="33">
                  <c:v>44185</c:v>
                </c:pt>
                <c:pt idx="34">
                  <c:v>44186</c:v>
                </c:pt>
                <c:pt idx="35">
                  <c:v>44187</c:v>
                </c:pt>
                <c:pt idx="36">
                  <c:v>44188</c:v>
                </c:pt>
                <c:pt idx="37">
                  <c:v>44189</c:v>
                </c:pt>
                <c:pt idx="38">
                  <c:v>44190</c:v>
                </c:pt>
                <c:pt idx="39">
                  <c:v>44191</c:v>
                </c:pt>
                <c:pt idx="40">
                  <c:v>44192</c:v>
                </c:pt>
                <c:pt idx="41">
                  <c:v>44193</c:v>
                </c:pt>
                <c:pt idx="42">
                  <c:v>44194</c:v>
                </c:pt>
                <c:pt idx="43">
                  <c:v>44195</c:v>
                </c:pt>
                <c:pt idx="44">
                  <c:v>44196</c:v>
                </c:pt>
                <c:pt idx="45">
                  <c:v>44197</c:v>
                </c:pt>
                <c:pt idx="46">
                  <c:v>44198</c:v>
                </c:pt>
                <c:pt idx="47">
                  <c:v>44199</c:v>
                </c:pt>
                <c:pt idx="48">
                  <c:v>44200</c:v>
                </c:pt>
                <c:pt idx="49">
                  <c:v>44201</c:v>
                </c:pt>
                <c:pt idx="50">
                  <c:v>44202</c:v>
                </c:pt>
                <c:pt idx="51">
                  <c:v>44203</c:v>
                </c:pt>
                <c:pt idx="52">
                  <c:v>44204</c:v>
                </c:pt>
                <c:pt idx="53">
                  <c:v>44205</c:v>
                </c:pt>
                <c:pt idx="54">
                  <c:v>44206</c:v>
                </c:pt>
                <c:pt idx="55">
                  <c:v>44207</c:v>
                </c:pt>
                <c:pt idx="56">
                  <c:v>44208</c:v>
                </c:pt>
                <c:pt idx="57">
                  <c:v>44209</c:v>
                </c:pt>
                <c:pt idx="58">
                  <c:v>44210</c:v>
                </c:pt>
                <c:pt idx="59">
                  <c:v>44211</c:v>
                </c:pt>
                <c:pt idx="60">
                  <c:v>44212</c:v>
                </c:pt>
                <c:pt idx="61">
                  <c:v>44213</c:v>
                </c:pt>
                <c:pt idx="62">
                  <c:v>44214</c:v>
                </c:pt>
                <c:pt idx="63">
                  <c:v>44215</c:v>
                </c:pt>
                <c:pt idx="64">
                  <c:v>44216</c:v>
                </c:pt>
                <c:pt idx="65">
                  <c:v>44217</c:v>
                </c:pt>
                <c:pt idx="66">
                  <c:v>44218</c:v>
                </c:pt>
                <c:pt idx="67">
                  <c:v>44219</c:v>
                </c:pt>
                <c:pt idx="68">
                  <c:v>44220</c:v>
                </c:pt>
                <c:pt idx="69">
                  <c:v>44221</c:v>
                </c:pt>
                <c:pt idx="70">
                  <c:v>44222</c:v>
                </c:pt>
                <c:pt idx="71">
                  <c:v>44223</c:v>
                </c:pt>
                <c:pt idx="72">
                  <c:v>44224</c:v>
                </c:pt>
                <c:pt idx="73">
                  <c:v>44225</c:v>
                </c:pt>
                <c:pt idx="74">
                  <c:v>44226</c:v>
                </c:pt>
                <c:pt idx="75">
                  <c:v>44227</c:v>
                </c:pt>
              </c:numCache>
            </c:numRef>
          </c:cat>
          <c:val>
            <c:numRef>
              <c:f>Sheet3!$L$4:$L$79</c:f>
              <c:numCache>
                <c:formatCode>General</c:formatCode>
                <c:ptCount val="76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4</c:v>
                </c:pt>
                <c:pt idx="5">
                  <c:v>2</c:v>
                </c:pt>
                <c:pt idx="6">
                  <c:v>22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5</c:v>
                </c:pt>
                <c:pt idx="12">
                  <c:v>5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7</c:v>
                </c:pt>
                <c:pt idx="19">
                  <c:v>4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6</c:v>
                </c:pt>
                <c:pt idx="26">
                  <c:v>4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6</c:v>
                </c:pt>
                <c:pt idx="33">
                  <c:v>5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10</c:v>
                </c:pt>
                <c:pt idx="38">
                  <c:v>11</c:v>
                </c:pt>
                <c:pt idx="39">
                  <c:v>7</c:v>
                </c:pt>
                <c:pt idx="40">
                  <c:v>5</c:v>
                </c:pt>
                <c:pt idx="41">
                  <c:v>13</c:v>
                </c:pt>
                <c:pt idx="42">
                  <c:v>21</c:v>
                </c:pt>
                <c:pt idx="43">
                  <c:v>25</c:v>
                </c:pt>
                <c:pt idx="44">
                  <c:v>31</c:v>
                </c:pt>
                <c:pt idx="45">
                  <c:v>37</c:v>
                </c:pt>
                <c:pt idx="46">
                  <c:v>15</c:v>
                </c:pt>
                <c:pt idx="47">
                  <c:v>9</c:v>
                </c:pt>
                <c:pt idx="48">
                  <c:v>19</c:v>
                </c:pt>
                <c:pt idx="49">
                  <c:v>14</c:v>
                </c:pt>
                <c:pt idx="50">
                  <c:v>13</c:v>
                </c:pt>
                <c:pt idx="51">
                  <c:v>14</c:v>
                </c:pt>
                <c:pt idx="52">
                  <c:v>16</c:v>
                </c:pt>
                <c:pt idx="53">
                  <c:v>11</c:v>
                </c:pt>
                <c:pt idx="54">
                  <c:v>9</c:v>
                </c:pt>
                <c:pt idx="55">
                  <c:v>29</c:v>
                </c:pt>
                <c:pt idx="56">
                  <c:v>16</c:v>
                </c:pt>
                <c:pt idx="57">
                  <c:v>14</c:v>
                </c:pt>
                <c:pt idx="58">
                  <c:v>15</c:v>
                </c:pt>
                <c:pt idx="59">
                  <c:v>16</c:v>
                </c:pt>
                <c:pt idx="60">
                  <c:v>10</c:v>
                </c:pt>
                <c:pt idx="61">
                  <c:v>9</c:v>
                </c:pt>
                <c:pt idx="62">
                  <c:v>14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16</c:v>
                </c:pt>
                <c:pt idx="67">
                  <c:v>13</c:v>
                </c:pt>
                <c:pt idx="68">
                  <c:v>12</c:v>
                </c:pt>
                <c:pt idx="69">
                  <c:v>13</c:v>
                </c:pt>
                <c:pt idx="70">
                  <c:v>15</c:v>
                </c:pt>
                <c:pt idx="71">
                  <c:v>15</c:v>
                </c:pt>
                <c:pt idx="72">
                  <c:v>16</c:v>
                </c:pt>
                <c:pt idx="73">
                  <c:v>16</c:v>
                </c:pt>
                <c:pt idx="74">
                  <c:v>9</c:v>
                </c:pt>
                <c:pt idx="7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27-441B-BF31-68683B09F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796224"/>
        <c:axId val="1309807040"/>
      </c:lineChart>
      <c:dateAx>
        <c:axId val="13097962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807040"/>
        <c:crosses val="autoZero"/>
        <c:auto val="1"/>
        <c:lblOffset val="100"/>
        <c:baseTimeUnit val="days"/>
      </c:dateAx>
      <c:valAx>
        <c:axId val="130980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79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Sheet3!$F$3</c:f>
              <c:strCache>
                <c:ptCount val="1"/>
                <c:pt idx="0">
                  <c:v>感染者数1日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Sheet3!$E$4:$E$79</c:f>
              <c:numCache>
                <c:formatCode>m/d/yyyy</c:formatCode>
                <c:ptCount val="76"/>
                <c:pt idx="0">
                  <c:v>44152</c:v>
                </c:pt>
                <c:pt idx="1">
                  <c:v>44153</c:v>
                </c:pt>
                <c:pt idx="2">
                  <c:v>44154</c:v>
                </c:pt>
                <c:pt idx="3">
                  <c:v>44155</c:v>
                </c:pt>
                <c:pt idx="4">
                  <c:v>44156</c:v>
                </c:pt>
                <c:pt idx="5">
                  <c:v>44157</c:v>
                </c:pt>
                <c:pt idx="6">
                  <c:v>44158</c:v>
                </c:pt>
                <c:pt idx="7">
                  <c:v>44159</c:v>
                </c:pt>
                <c:pt idx="8">
                  <c:v>44160</c:v>
                </c:pt>
                <c:pt idx="9">
                  <c:v>44161</c:v>
                </c:pt>
                <c:pt idx="10">
                  <c:v>44162</c:v>
                </c:pt>
                <c:pt idx="11">
                  <c:v>44163</c:v>
                </c:pt>
                <c:pt idx="12">
                  <c:v>44164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44170</c:v>
                </c:pt>
                <c:pt idx="19">
                  <c:v>44171</c:v>
                </c:pt>
                <c:pt idx="20">
                  <c:v>44172</c:v>
                </c:pt>
                <c:pt idx="21">
                  <c:v>44173</c:v>
                </c:pt>
                <c:pt idx="22">
                  <c:v>44174</c:v>
                </c:pt>
                <c:pt idx="23">
                  <c:v>44175</c:v>
                </c:pt>
                <c:pt idx="24">
                  <c:v>44176</c:v>
                </c:pt>
                <c:pt idx="25">
                  <c:v>44177</c:v>
                </c:pt>
                <c:pt idx="26">
                  <c:v>44178</c:v>
                </c:pt>
                <c:pt idx="27">
                  <c:v>44179</c:v>
                </c:pt>
                <c:pt idx="28">
                  <c:v>44180</c:v>
                </c:pt>
                <c:pt idx="29">
                  <c:v>44181</c:v>
                </c:pt>
                <c:pt idx="30">
                  <c:v>44182</c:v>
                </c:pt>
                <c:pt idx="31">
                  <c:v>44183</c:v>
                </c:pt>
                <c:pt idx="32">
                  <c:v>44184</c:v>
                </c:pt>
                <c:pt idx="33">
                  <c:v>44185</c:v>
                </c:pt>
                <c:pt idx="34">
                  <c:v>44186</c:v>
                </c:pt>
                <c:pt idx="35">
                  <c:v>44187</c:v>
                </c:pt>
                <c:pt idx="36">
                  <c:v>44188</c:v>
                </c:pt>
                <c:pt idx="37">
                  <c:v>44189</c:v>
                </c:pt>
                <c:pt idx="38">
                  <c:v>44190</c:v>
                </c:pt>
                <c:pt idx="39">
                  <c:v>44191</c:v>
                </c:pt>
                <c:pt idx="40">
                  <c:v>44192</c:v>
                </c:pt>
                <c:pt idx="41">
                  <c:v>44193</c:v>
                </c:pt>
                <c:pt idx="42">
                  <c:v>44194</c:v>
                </c:pt>
                <c:pt idx="43">
                  <c:v>44195</c:v>
                </c:pt>
                <c:pt idx="44">
                  <c:v>44196</c:v>
                </c:pt>
                <c:pt idx="45">
                  <c:v>44197</c:v>
                </c:pt>
                <c:pt idx="46">
                  <c:v>44198</c:v>
                </c:pt>
                <c:pt idx="47">
                  <c:v>44199</c:v>
                </c:pt>
                <c:pt idx="48">
                  <c:v>44200</c:v>
                </c:pt>
                <c:pt idx="49">
                  <c:v>44201</c:v>
                </c:pt>
                <c:pt idx="50">
                  <c:v>44202</c:v>
                </c:pt>
                <c:pt idx="51">
                  <c:v>44203</c:v>
                </c:pt>
                <c:pt idx="52">
                  <c:v>44204</c:v>
                </c:pt>
                <c:pt idx="53">
                  <c:v>44205</c:v>
                </c:pt>
                <c:pt idx="54">
                  <c:v>44206</c:v>
                </c:pt>
                <c:pt idx="55">
                  <c:v>44207</c:v>
                </c:pt>
                <c:pt idx="56">
                  <c:v>44208</c:v>
                </c:pt>
                <c:pt idx="57">
                  <c:v>44209</c:v>
                </c:pt>
                <c:pt idx="58">
                  <c:v>44210</c:v>
                </c:pt>
                <c:pt idx="59">
                  <c:v>44211</c:v>
                </c:pt>
                <c:pt idx="60">
                  <c:v>44212</c:v>
                </c:pt>
                <c:pt idx="61">
                  <c:v>44213</c:v>
                </c:pt>
                <c:pt idx="62">
                  <c:v>44214</c:v>
                </c:pt>
                <c:pt idx="63">
                  <c:v>44215</c:v>
                </c:pt>
                <c:pt idx="64">
                  <c:v>44216</c:v>
                </c:pt>
                <c:pt idx="65">
                  <c:v>44217</c:v>
                </c:pt>
                <c:pt idx="66">
                  <c:v>44218</c:v>
                </c:pt>
                <c:pt idx="67">
                  <c:v>44219</c:v>
                </c:pt>
                <c:pt idx="68">
                  <c:v>44220</c:v>
                </c:pt>
                <c:pt idx="69">
                  <c:v>44221</c:v>
                </c:pt>
                <c:pt idx="70">
                  <c:v>44222</c:v>
                </c:pt>
                <c:pt idx="71">
                  <c:v>44223</c:v>
                </c:pt>
                <c:pt idx="72">
                  <c:v>44224</c:v>
                </c:pt>
                <c:pt idx="73">
                  <c:v>44225</c:v>
                </c:pt>
                <c:pt idx="74">
                  <c:v>44226</c:v>
                </c:pt>
                <c:pt idx="75">
                  <c:v>44227</c:v>
                </c:pt>
              </c:numCache>
            </c:numRef>
          </c:cat>
          <c:val>
            <c:numRef>
              <c:f>Sheet3!$F$4:$F$79</c:f>
              <c:numCache>
                <c:formatCode>General</c:formatCode>
                <c:ptCount val="76"/>
                <c:pt idx="0">
                  <c:v>298</c:v>
                </c:pt>
                <c:pt idx="1">
                  <c:v>486</c:v>
                </c:pt>
                <c:pt idx="2">
                  <c:v>531</c:v>
                </c:pt>
                <c:pt idx="3">
                  <c:v>522</c:v>
                </c:pt>
                <c:pt idx="4">
                  <c:v>539</c:v>
                </c:pt>
                <c:pt idx="5">
                  <c:v>390</c:v>
                </c:pt>
                <c:pt idx="6">
                  <c:v>315</c:v>
                </c:pt>
                <c:pt idx="7">
                  <c:v>188</c:v>
                </c:pt>
                <c:pt idx="8">
                  <c:v>402</c:v>
                </c:pt>
                <c:pt idx="9">
                  <c:v>482</c:v>
                </c:pt>
                <c:pt idx="10">
                  <c:v>570</c:v>
                </c:pt>
                <c:pt idx="11">
                  <c:v>561</c:v>
                </c:pt>
                <c:pt idx="12">
                  <c:v>419</c:v>
                </c:pt>
                <c:pt idx="13">
                  <c:v>312</c:v>
                </c:pt>
                <c:pt idx="14">
                  <c:v>370</c:v>
                </c:pt>
                <c:pt idx="15">
                  <c:v>501</c:v>
                </c:pt>
                <c:pt idx="16">
                  <c:v>532</c:v>
                </c:pt>
                <c:pt idx="17">
                  <c:v>459</c:v>
                </c:pt>
                <c:pt idx="18">
                  <c:v>584</c:v>
                </c:pt>
                <c:pt idx="19">
                  <c:v>328</c:v>
                </c:pt>
                <c:pt idx="20">
                  <c:v>301</c:v>
                </c:pt>
                <c:pt idx="21">
                  <c:v>354</c:v>
                </c:pt>
                <c:pt idx="22">
                  <c:v>574</c:v>
                </c:pt>
                <c:pt idx="23">
                  <c:v>601</c:v>
                </c:pt>
                <c:pt idx="24">
                  <c:v>596</c:v>
                </c:pt>
                <c:pt idx="25">
                  <c:v>621</c:v>
                </c:pt>
                <c:pt idx="26">
                  <c:v>481</c:v>
                </c:pt>
                <c:pt idx="27">
                  <c:v>305</c:v>
                </c:pt>
                <c:pt idx="28">
                  <c:v>457</c:v>
                </c:pt>
                <c:pt idx="29">
                  <c:v>681</c:v>
                </c:pt>
                <c:pt idx="30">
                  <c:v>822</c:v>
                </c:pt>
                <c:pt idx="31">
                  <c:v>664</c:v>
                </c:pt>
                <c:pt idx="32">
                  <c:v>736</c:v>
                </c:pt>
                <c:pt idx="33">
                  <c:v>556</c:v>
                </c:pt>
                <c:pt idx="34">
                  <c:v>397</c:v>
                </c:pt>
                <c:pt idx="35">
                  <c:v>570</c:v>
                </c:pt>
                <c:pt idx="36">
                  <c:v>758</c:v>
                </c:pt>
                <c:pt idx="37">
                  <c:v>895</c:v>
                </c:pt>
                <c:pt idx="38">
                  <c:v>890</c:v>
                </c:pt>
                <c:pt idx="39">
                  <c:v>954</c:v>
                </c:pt>
                <c:pt idx="40">
                  <c:v>708</c:v>
                </c:pt>
                <c:pt idx="41">
                  <c:v>491</c:v>
                </c:pt>
                <c:pt idx="42">
                  <c:v>869</c:v>
                </c:pt>
                <c:pt idx="43">
                  <c:v>961</c:v>
                </c:pt>
                <c:pt idx="44">
                  <c:v>1353</c:v>
                </c:pt>
                <c:pt idx="45">
                  <c:v>793</c:v>
                </c:pt>
                <c:pt idx="46">
                  <c:v>829</c:v>
                </c:pt>
                <c:pt idx="47">
                  <c:v>826</c:v>
                </c:pt>
                <c:pt idx="48">
                  <c:v>905</c:v>
                </c:pt>
                <c:pt idx="49">
                  <c:v>1315</c:v>
                </c:pt>
                <c:pt idx="50">
                  <c:v>1640</c:v>
                </c:pt>
                <c:pt idx="51">
                  <c:v>2520</c:v>
                </c:pt>
                <c:pt idx="52">
                  <c:v>2459</c:v>
                </c:pt>
                <c:pt idx="53">
                  <c:v>2332</c:v>
                </c:pt>
                <c:pt idx="54">
                  <c:v>1510</c:v>
                </c:pt>
                <c:pt idx="55">
                  <c:v>1252</c:v>
                </c:pt>
                <c:pt idx="56">
                  <c:v>1025</c:v>
                </c:pt>
                <c:pt idx="57">
                  <c:v>1480</c:v>
                </c:pt>
                <c:pt idx="58">
                  <c:v>1552</c:v>
                </c:pt>
                <c:pt idx="59">
                  <c:v>2044</c:v>
                </c:pt>
                <c:pt idx="60">
                  <c:v>1839</c:v>
                </c:pt>
                <c:pt idx="61">
                  <c:v>1595</c:v>
                </c:pt>
                <c:pt idx="62">
                  <c:v>1217</c:v>
                </c:pt>
                <c:pt idx="63">
                  <c:v>1253</c:v>
                </c:pt>
                <c:pt idx="64">
                  <c:v>1286</c:v>
                </c:pt>
                <c:pt idx="65">
                  <c:v>1485</c:v>
                </c:pt>
                <c:pt idx="66">
                  <c:v>1184</c:v>
                </c:pt>
                <c:pt idx="67">
                  <c:v>1079</c:v>
                </c:pt>
                <c:pt idx="68">
                  <c:v>986</c:v>
                </c:pt>
                <c:pt idx="69">
                  <c:v>619</c:v>
                </c:pt>
                <c:pt idx="70">
                  <c:v>1026</c:v>
                </c:pt>
                <c:pt idx="71">
                  <c:v>976</c:v>
                </c:pt>
                <c:pt idx="72">
                  <c:v>1065</c:v>
                </c:pt>
                <c:pt idx="73">
                  <c:v>871</c:v>
                </c:pt>
                <c:pt idx="74">
                  <c:v>770</c:v>
                </c:pt>
                <c:pt idx="75">
                  <c:v>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8-47F5-B454-20AD15724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325792"/>
        <c:axId val="1671324128"/>
      </c:lineChart>
      <c:dateAx>
        <c:axId val="1671325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1324128"/>
        <c:crosses val="autoZero"/>
        <c:auto val="1"/>
        <c:lblOffset val="100"/>
        <c:baseTimeUnit val="days"/>
      </c:dateAx>
      <c:valAx>
        <c:axId val="167132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132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Sheet1!$X$1</c:f>
              <c:strCache>
                <c:ptCount val="1"/>
                <c:pt idx="0">
                  <c:v>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Sheet1!$X$2:$X$530</c:f>
              <c:numCache>
                <c:formatCode>General</c:formatCode>
                <c:ptCount val="5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13951635</c:v>
                </c:pt>
                <c:pt idx="10">
                  <c:v>27903268</c:v>
                </c:pt>
                <c:pt idx="11">
                  <c:v>27903268</c:v>
                </c:pt>
                <c:pt idx="12">
                  <c:v>27903268</c:v>
                </c:pt>
                <c:pt idx="13">
                  <c:v>27903268</c:v>
                </c:pt>
                <c:pt idx="14">
                  <c:v>27903268</c:v>
                </c:pt>
                <c:pt idx="15">
                  <c:v>41854899</c:v>
                </c:pt>
                <c:pt idx="16">
                  <c:v>41854899</c:v>
                </c:pt>
                <c:pt idx="17">
                  <c:v>41854899</c:v>
                </c:pt>
                <c:pt idx="18">
                  <c:v>41854899</c:v>
                </c:pt>
                <c:pt idx="19">
                  <c:v>41854899</c:v>
                </c:pt>
                <c:pt idx="20">
                  <c:v>41854899</c:v>
                </c:pt>
                <c:pt idx="21">
                  <c:v>41854899</c:v>
                </c:pt>
                <c:pt idx="22">
                  <c:v>41854899</c:v>
                </c:pt>
                <c:pt idx="23">
                  <c:v>41854899</c:v>
                </c:pt>
                <c:pt idx="24">
                  <c:v>41854899</c:v>
                </c:pt>
                <c:pt idx="25">
                  <c:v>41854899</c:v>
                </c:pt>
                <c:pt idx="26">
                  <c:v>41854899</c:v>
                </c:pt>
                <c:pt idx="27">
                  <c:v>41854899</c:v>
                </c:pt>
                <c:pt idx="28">
                  <c:v>41854899</c:v>
                </c:pt>
                <c:pt idx="29">
                  <c:v>55806528</c:v>
                </c:pt>
                <c:pt idx="30">
                  <c:v>83709780</c:v>
                </c:pt>
                <c:pt idx="31">
                  <c:v>195322708</c:v>
                </c:pt>
                <c:pt idx="32">
                  <c:v>265080723</c:v>
                </c:pt>
                <c:pt idx="33">
                  <c:v>265080723</c:v>
                </c:pt>
                <c:pt idx="34">
                  <c:v>306935508</c:v>
                </c:pt>
                <c:pt idx="35">
                  <c:v>348790275</c:v>
                </c:pt>
                <c:pt idx="36">
                  <c:v>348790275</c:v>
                </c:pt>
                <c:pt idx="37">
                  <c:v>390645024</c:v>
                </c:pt>
                <c:pt idx="38">
                  <c:v>404596603</c:v>
                </c:pt>
                <c:pt idx="39">
                  <c:v>404596603</c:v>
                </c:pt>
                <c:pt idx="40">
                  <c:v>446451328</c:v>
                </c:pt>
                <c:pt idx="41">
                  <c:v>432499724</c:v>
                </c:pt>
                <c:pt idx="42">
                  <c:v>474354434</c:v>
                </c:pt>
                <c:pt idx="43">
                  <c:v>279032000</c:v>
                </c:pt>
                <c:pt idx="44">
                  <c:v>279032000</c:v>
                </c:pt>
                <c:pt idx="45">
                  <c:v>292983579</c:v>
                </c:pt>
                <c:pt idx="46">
                  <c:v>320886731</c:v>
                </c:pt>
                <c:pt idx="47">
                  <c:v>292983537</c:v>
                </c:pt>
                <c:pt idx="48">
                  <c:v>306935112</c:v>
                </c:pt>
                <c:pt idx="49">
                  <c:v>334838208</c:v>
                </c:pt>
                <c:pt idx="50">
                  <c:v>432499104</c:v>
                </c:pt>
                <c:pt idx="51">
                  <c:v>516208386</c:v>
                </c:pt>
                <c:pt idx="52">
                  <c:v>599917596</c:v>
                </c:pt>
                <c:pt idx="53">
                  <c:v>558062880</c:v>
                </c:pt>
                <c:pt idx="54">
                  <c:v>558062880</c:v>
                </c:pt>
                <c:pt idx="55">
                  <c:v>599917467</c:v>
                </c:pt>
                <c:pt idx="56">
                  <c:v>683626587</c:v>
                </c:pt>
                <c:pt idx="57">
                  <c:v>711529611</c:v>
                </c:pt>
                <c:pt idx="58">
                  <c:v>739432627</c:v>
                </c:pt>
                <c:pt idx="59">
                  <c:v>878947587</c:v>
                </c:pt>
                <c:pt idx="60">
                  <c:v>920802036</c:v>
                </c:pt>
                <c:pt idx="61">
                  <c:v>809189668</c:v>
                </c:pt>
                <c:pt idx="62">
                  <c:v>976607380</c:v>
                </c:pt>
                <c:pt idx="63">
                  <c:v>1088218950</c:v>
                </c:pt>
                <c:pt idx="64">
                  <c:v>1171927512</c:v>
                </c:pt>
                <c:pt idx="65">
                  <c:v>1311441658</c:v>
                </c:pt>
                <c:pt idx="66">
                  <c:v>1409101500</c:v>
                </c:pt>
                <c:pt idx="67">
                  <c:v>1450955688</c:v>
                </c:pt>
                <c:pt idx="68">
                  <c:v>1660226239</c:v>
                </c:pt>
                <c:pt idx="69">
                  <c:v>1911350431</c:v>
                </c:pt>
                <c:pt idx="70">
                  <c:v>2483353116</c:v>
                </c:pt>
                <c:pt idx="71">
                  <c:v>2999545840</c:v>
                </c:pt>
                <c:pt idx="72">
                  <c:v>3529688008</c:v>
                </c:pt>
                <c:pt idx="73">
                  <c:v>4408601952</c:v>
                </c:pt>
                <c:pt idx="74">
                  <c:v>5399114400</c:v>
                </c:pt>
                <c:pt idx="75">
                  <c:v>5468865696</c:v>
                </c:pt>
                <c:pt idx="76">
                  <c:v>6557021700</c:v>
                </c:pt>
                <c:pt idx="77">
                  <c:v>7491710091</c:v>
                </c:pt>
                <c:pt idx="78">
                  <c:v>8677487790</c:v>
                </c:pt>
                <c:pt idx="79">
                  <c:v>9891154777</c:v>
                </c:pt>
                <c:pt idx="80">
                  <c:v>11425651965</c:v>
                </c:pt>
                <c:pt idx="81">
                  <c:v>13392570240</c:v>
                </c:pt>
                <c:pt idx="82">
                  <c:v>14564331396</c:v>
                </c:pt>
                <c:pt idx="83">
                  <c:v>15722125594</c:v>
                </c:pt>
                <c:pt idx="84">
                  <c:v>17884241012</c:v>
                </c:pt>
                <c:pt idx="85">
                  <c:v>20381071263</c:v>
                </c:pt>
                <c:pt idx="86">
                  <c:v>23156807440</c:v>
                </c:pt>
                <c:pt idx="87">
                  <c:v>25890617216</c:v>
                </c:pt>
                <c:pt idx="88">
                  <c:v>28317509360</c:v>
                </c:pt>
                <c:pt idx="89">
                  <c:v>29642500500</c:v>
                </c:pt>
                <c:pt idx="90">
                  <c:v>31776398334</c:v>
                </c:pt>
                <c:pt idx="91">
                  <c:v>33505800652</c:v>
                </c:pt>
                <c:pt idx="92">
                  <c:v>35514090350</c:v>
                </c:pt>
                <c:pt idx="93">
                  <c:v>36029670327</c:v>
                </c:pt>
                <c:pt idx="94">
                  <c:v>37451945355</c:v>
                </c:pt>
                <c:pt idx="95">
                  <c:v>34661957890</c:v>
                </c:pt>
                <c:pt idx="96">
                  <c:v>35665989761</c:v>
                </c:pt>
                <c:pt idx="97">
                  <c:v>33587386000</c:v>
                </c:pt>
                <c:pt idx="98">
                  <c:v>34661095595</c:v>
                </c:pt>
                <c:pt idx="99">
                  <c:v>36236885814</c:v>
                </c:pt>
                <c:pt idx="100">
                  <c:v>38258878489</c:v>
                </c:pt>
                <c:pt idx="101">
                  <c:v>39583583952</c:v>
                </c:pt>
                <c:pt idx="102">
                  <c:v>38146746170</c:v>
                </c:pt>
                <c:pt idx="103">
                  <c:v>37463202566</c:v>
                </c:pt>
                <c:pt idx="104">
                  <c:v>38773961040</c:v>
                </c:pt>
                <c:pt idx="105">
                  <c:v>37253561491</c:v>
                </c:pt>
                <c:pt idx="106">
                  <c:v>36681562060</c:v>
                </c:pt>
                <c:pt idx="107">
                  <c:v>38326897356</c:v>
                </c:pt>
                <c:pt idx="108">
                  <c:v>40181430883</c:v>
                </c:pt>
                <c:pt idx="109">
                  <c:v>41101661650</c:v>
                </c:pt>
                <c:pt idx="110">
                  <c:v>41994004493</c:v>
                </c:pt>
                <c:pt idx="111">
                  <c:v>42621439136</c:v>
                </c:pt>
                <c:pt idx="112">
                  <c:v>38702283975</c:v>
                </c:pt>
                <c:pt idx="113">
                  <c:v>36024444918</c:v>
                </c:pt>
                <c:pt idx="114">
                  <c:v>36219598079</c:v>
                </c:pt>
                <c:pt idx="115">
                  <c:v>36470544665</c:v>
                </c:pt>
                <c:pt idx="116">
                  <c:v>36442593837</c:v>
                </c:pt>
                <c:pt idx="117">
                  <c:v>26568337770</c:v>
                </c:pt>
                <c:pt idx="118">
                  <c:v>24922586709</c:v>
                </c:pt>
                <c:pt idx="119">
                  <c:v>22244822215</c:v>
                </c:pt>
                <c:pt idx="120">
                  <c:v>20417774088</c:v>
                </c:pt>
                <c:pt idx="121">
                  <c:v>19162570692</c:v>
                </c:pt>
                <c:pt idx="122">
                  <c:v>18730208592</c:v>
                </c:pt>
                <c:pt idx="123">
                  <c:v>17070563736</c:v>
                </c:pt>
                <c:pt idx="124">
                  <c:v>14155726935</c:v>
                </c:pt>
                <c:pt idx="125">
                  <c:v>12886588176</c:v>
                </c:pt>
                <c:pt idx="126">
                  <c:v>10989856972</c:v>
                </c:pt>
                <c:pt idx="127">
                  <c:v>9427839408</c:v>
                </c:pt>
                <c:pt idx="128">
                  <c:v>8800244655</c:v>
                </c:pt>
                <c:pt idx="129">
                  <c:v>8563152842</c:v>
                </c:pt>
                <c:pt idx="130">
                  <c:v>7642675972</c:v>
                </c:pt>
                <c:pt idx="131">
                  <c:v>6750096804</c:v>
                </c:pt>
                <c:pt idx="132">
                  <c:v>6359590776</c:v>
                </c:pt>
                <c:pt idx="133">
                  <c:v>6052763640</c:v>
                </c:pt>
                <c:pt idx="134">
                  <c:v>5411220660</c:v>
                </c:pt>
                <c:pt idx="135">
                  <c:v>5578569600</c:v>
                </c:pt>
                <c:pt idx="136">
                  <c:v>5731974510</c:v>
                </c:pt>
                <c:pt idx="137">
                  <c:v>5397258735</c:v>
                </c:pt>
                <c:pt idx="138">
                  <c:v>4909129984</c:v>
                </c:pt>
                <c:pt idx="139">
                  <c:v>4867278942</c:v>
                </c:pt>
                <c:pt idx="140">
                  <c:v>4672025910</c:v>
                </c:pt>
                <c:pt idx="141">
                  <c:v>4490714396</c:v>
                </c:pt>
                <c:pt idx="142">
                  <c:v>4630170936</c:v>
                </c:pt>
                <c:pt idx="143">
                  <c:v>4978819104</c:v>
                </c:pt>
                <c:pt idx="144">
                  <c:v>4895136558</c:v>
                </c:pt>
                <c:pt idx="145">
                  <c:v>4490690890</c:v>
                </c:pt>
                <c:pt idx="146">
                  <c:v>4281493531</c:v>
                </c:pt>
                <c:pt idx="147">
                  <c:v>3988617490</c:v>
                </c:pt>
                <c:pt idx="148">
                  <c:v>3821256882</c:v>
                </c:pt>
                <c:pt idx="149">
                  <c:v>4072281056</c:v>
                </c:pt>
                <c:pt idx="150">
                  <c:v>4351196928</c:v>
                </c:pt>
                <c:pt idx="151">
                  <c:v>4713780786</c:v>
                </c:pt>
                <c:pt idx="152">
                  <c:v>4671926415</c:v>
                </c:pt>
                <c:pt idx="153">
                  <c:v>4448781018</c:v>
                </c:pt>
                <c:pt idx="154">
                  <c:v>4128017776</c:v>
                </c:pt>
                <c:pt idx="155">
                  <c:v>3904870200</c:v>
                </c:pt>
                <c:pt idx="156">
                  <c:v>4211670860</c:v>
                </c:pt>
                <c:pt idx="157">
                  <c:v>4532414575</c:v>
                </c:pt>
                <c:pt idx="158">
                  <c:v>4323215670</c:v>
                </c:pt>
                <c:pt idx="159">
                  <c:v>4211640056</c:v>
                </c:pt>
                <c:pt idx="160">
                  <c:v>4169793303</c:v>
                </c:pt>
                <c:pt idx="161">
                  <c:v>4337125762</c:v>
                </c:pt>
                <c:pt idx="162">
                  <c:v>4490513468</c:v>
                </c:pt>
                <c:pt idx="163">
                  <c:v>4894919640</c:v>
                </c:pt>
                <c:pt idx="164">
                  <c:v>5327212706</c:v>
                </c:pt>
                <c:pt idx="165">
                  <c:v>5480590539</c:v>
                </c:pt>
                <c:pt idx="166">
                  <c:v>5564240535</c:v>
                </c:pt>
                <c:pt idx="167">
                  <c:v>5940745086</c:v>
                </c:pt>
                <c:pt idx="168">
                  <c:v>5954661888</c:v>
                </c:pt>
                <c:pt idx="169">
                  <c:v>6861056604</c:v>
                </c:pt>
                <c:pt idx="170">
                  <c:v>8102110653</c:v>
                </c:pt>
                <c:pt idx="171">
                  <c:v>9580202634</c:v>
                </c:pt>
                <c:pt idx="172">
                  <c:v>10235535314</c:v>
                </c:pt>
                <c:pt idx="173">
                  <c:v>10737472130</c:v>
                </c:pt>
                <c:pt idx="174">
                  <c:v>10765279836</c:v>
                </c:pt>
                <c:pt idx="175">
                  <c:v>10374773472</c:v>
                </c:pt>
                <c:pt idx="176">
                  <c:v>11894542492</c:v>
                </c:pt>
                <c:pt idx="177">
                  <c:v>14236947541</c:v>
                </c:pt>
                <c:pt idx="178">
                  <c:v>16356212295</c:v>
                </c:pt>
                <c:pt idx="179">
                  <c:v>17652735594</c:v>
                </c:pt>
                <c:pt idx="180">
                  <c:v>17401601568</c:v>
                </c:pt>
                <c:pt idx="181">
                  <c:v>17485083792</c:v>
                </c:pt>
                <c:pt idx="182">
                  <c:v>17512763448</c:v>
                </c:pt>
                <c:pt idx="183">
                  <c:v>19575967788</c:v>
                </c:pt>
                <c:pt idx="184">
                  <c:v>22350154512</c:v>
                </c:pt>
                <c:pt idx="185">
                  <c:v>25640099346</c:v>
                </c:pt>
                <c:pt idx="186">
                  <c:v>24691682246</c:v>
                </c:pt>
                <c:pt idx="187">
                  <c:v>24231296804</c:v>
                </c:pt>
                <c:pt idx="188">
                  <c:v>23993873941</c:v>
                </c:pt>
                <c:pt idx="189">
                  <c:v>26126526542</c:v>
                </c:pt>
                <c:pt idx="190">
                  <c:v>30363970626</c:v>
                </c:pt>
                <c:pt idx="191">
                  <c:v>33249182445</c:v>
                </c:pt>
                <c:pt idx="192">
                  <c:v>35158349564</c:v>
                </c:pt>
                <c:pt idx="193">
                  <c:v>33749764083</c:v>
                </c:pt>
                <c:pt idx="194">
                  <c:v>31477179336</c:v>
                </c:pt>
                <c:pt idx="195">
                  <c:v>30277736472</c:v>
                </c:pt>
                <c:pt idx="196">
                  <c:v>29162011392</c:v>
                </c:pt>
                <c:pt idx="197">
                  <c:v>31781852520</c:v>
                </c:pt>
                <c:pt idx="198">
                  <c:v>36366712723</c:v>
                </c:pt>
                <c:pt idx="199">
                  <c:v>42345087050</c:v>
                </c:pt>
                <c:pt idx="200">
                  <c:v>41926054464</c:v>
                </c:pt>
                <c:pt idx="201">
                  <c:v>40991437425</c:v>
                </c:pt>
                <c:pt idx="202">
                  <c:v>41812848000</c:v>
                </c:pt>
                <c:pt idx="203">
                  <c:v>41017629879</c:v>
                </c:pt>
                <c:pt idx="204">
                  <c:v>41100192357</c:v>
                </c:pt>
                <c:pt idx="205">
                  <c:v>44067314184</c:v>
                </c:pt>
                <c:pt idx="206">
                  <c:v>47689344466</c:v>
                </c:pt>
                <c:pt idx="207">
                  <c:v>49611348320</c:v>
                </c:pt>
                <c:pt idx="208">
                  <c:v>48844190375</c:v>
                </c:pt>
                <c:pt idx="209">
                  <c:v>47199155769</c:v>
                </c:pt>
                <c:pt idx="210">
                  <c:v>45777017025</c:v>
                </c:pt>
                <c:pt idx="211">
                  <c:v>42710649335</c:v>
                </c:pt>
                <c:pt idx="212">
                  <c:v>43643073240</c:v>
                </c:pt>
                <c:pt idx="213">
                  <c:v>46707388120</c:v>
                </c:pt>
                <c:pt idx="214">
                  <c:v>46748318375</c:v>
                </c:pt>
                <c:pt idx="215">
                  <c:v>43584813792</c:v>
                </c:pt>
                <c:pt idx="216">
                  <c:v>40685986440</c:v>
                </c:pt>
                <c:pt idx="217">
                  <c:v>39124905768</c:v>
                </c:pt>
                <c:pt idx="218">
                  <c:v>39639476040</c:v>
                </c:pt>
                <c:pt idx="219">
                  <c:v>41101683300</c:v>
                </c:pt>
                <c:pt idx="220">
                  <c:v>42382719756</c:v>
                </c:pt>
                <c:pt idx="221">
                  <c:v>41114235006</c:v>
                </c:pt>
                <c:pt idx="222">
                  <c:v>37756291810</c:v>
                </c:pt>
                <c:pt idx="223">
                  <c:v>35638130182</c:v>
                </c:pt>
                <c:pt idx="224">
                  <c:v>34578710226</c:v>
                </c:pt>
                <c:pt idx="225">
                  <c:v>32376905932</c:v>
                </c:pt>
                <c:pt idx="226">
                  <c:v>33867031627</c:v>
                </c:pt>
                <c:pt idx="227">
                  <c:v>35329193520</c:v>
                </c:pt>
                <c:pt idx="228">
                  <c:v>34715857624</c:v>
                </c:pt>
                <c:pt idx="229">
                  <c:v>33322526224</c:v>
                </c:pt>
                <c:pt idx="230">
                  <c:v>33168882412</c:v>
                </c:pt>
                <c:pt idx="231">
                  <c:v>31664051503</c:v>
                </c:pt>
                <c:pt idx="232">
                  <c:v>31092429600</c:v>
                </c:pt>
                <c:pt idx="233">
                  <c:v>31036405392</c:v>
                </c:pt>
                <c:pt idx="234">
                  <c:v>32275770611</c:v>
                </c:pt>
                <c:pt idx="235">
                  <c:v>31007883942</c:v>
                </c:pt>
                <c:pt idx="236">
                  <c:v>28235686357</c:v>
                </c:pt>
                <c:pt idx="237">
                  <c:v>28541793429</c:v>
                </c:pt>
                <c:pt idx="238">
                  <c:v>27482848256</c:v>
                </c:pt>
                <c:pt idx="239">
                  <c:v>28429489036</c:v>
                </c:pt>
                <c:pt idx="240">
                  <c:v>29752363224</c:v>
                </c:pt>
                <c:pt idx="241">
                  <c:v>32036200900</c:v>
                </c:pt>
                <c:pt idx="242">
                  <c:v>31576220079</c:v>
                </c:pt>
                <c:pt idx="243">
                  <c:v>29110684130</c:v>
                </c:pt>
                <c:pt idx="244">
                  <c:v>28469580104</c:v>
                </c:pt>
                <c:pt idx="245">
                  <c:v>28176754669</c:v>
                </c:pt>
                <c:pt idx="246">
                  <c:v>27939632192</c:v>
                </c:pt>
                <c:pt idx="247">
                  <c:v>28635581472</c:v>
                </c:pt>
                <c:pt idx="248">
                  <c:v>30362154920</c:v>
                </c:pt>
                <c:pt idx="249">
                  <c:v>31657052936</c:v>
                </c:pt>
                <c:pt idx="250">
                  <c:v>31420067760</c:v>
                </c:pt>
                <c:pt idx="251">
                  <c:v>29887872062</c:v>
                </c:pt>
                <c:pt idx="252">
                  <c:v>26907327216</c:v>
                </c:pt>
                <c:pt idx="253">
                  <c:v>25249641935</c:v>
                </c:pt>
                <c:pt idx="254">
                  <c:v>26265944800</c:v>
                </c:pt>
                <c:pt idx="255">
                  <c:v>28660800798</c:v>
                </c:pt>
                <c:pt idx="256">
                  <c:v>28744062768</c:v>
                </c:pt>
                <c:pt idx="257">
                  <c:v>27351270876</c:v>
                </c:pt>
                <c:pt idx="258">
                  <c:v>27615452334</c:v>
                </c:pt>
                <c:pt idx="259">
                  <c:v>26361736272</c:v>
                </c:pt>
                <c:pt idx="260">
                  <c:v>25734638160</c:v>
                </c:pt>
                <c:pt idx="261">
                  <c:v>25803903322</c:v>
                </c:pt>
                <c:pt idx="262">
                  <c:v>27753061117</c:v>
                </c:pt>
                <c:pt idx="263">
                  <c:v>26583134258</c:v>
                </c:pt>
                <c:pt idx="264">
                  <c:v>24313219362</c:v>
                </c:pt>
                <c:pt idx="265">
                  <c:v>23867314594</c:v>
                </c:pt>
                <c:pt idx="266">
                  <c:v>23184760365</c:v>
                </c:pt>
                <c:pt idx="267">
                  <c:v>23616007968</c:v>
                </c:pt>
                <c:pt idx="268">
                  <c:v>24242258530</c:v>
                </c:pt>
                <c:pt idx="269">
                  <c:v>26789933768</c:v>
                </c:pt>
                <c:pt idx="270">
                  <c:v>26747881056</c:v>
                </c:pt>
                <c:pt idx="271">
                  <c:v>24965477394</c:v>
                </c:pt>
                <c:pt idx="272">
                  <c:v>23294336716</c:v>
                </c:pt>
                <c:pt idx="273">
                  <c:v>22319394545</c:v>
                </c:pt>
                <c:pt idx="274">
                  <c:v>23223949308</c:v>
                </c:pt>
                <c:pt idx="275">
                  <c:v>23390720640</c:v>
                </c:pt>
                <c:pt idx="276">
                  <c:v>25200291530</c:v>
                </c:pt>
                <c:pt idx="277">
                  <c:v>23793861829</c:v>
                </c:pt>
                <c:pt idx="278">
                  <c:v>21691415474</c:v>
                </c:pt>
                <c:pt idx="279">
                  <c:v>20967230784</c:v>
                </c:pt>
                <c:pt idx="280">
                  <c:v>19769692980</c:v>
                </c:pt>
                <c:pt idx="281">
                  <c:v>19922573754</c:v>
                </c:pt>
                <c:pt idx="282">
                  <c:v>19964073432</c:v>
                </c:pt>
                <c:pt idx="283">
                  <c:v>21620473091</c:v>
                </c:pt>
                <c:pt idx="284">
                  <c:v>21954399471</c:v>
                </c:pt>
                <c:pt idx="285">
                  <c:v>20130519366</c:v>
                </c:pt>
                <c:pt idx="286">
                  <c:v>20172054987</c:v>
                </c:pt>
                <c:pt idx="287">
                  <c:v>20394546280</c:v>
                </c:pt>
                <c:pt idx="288">
                  <c:v>20756169252</c:v>
                </c:pt>
                <c:pt idx="289">
                  <c:v>21243093494</c:v>
                </c:pt>
                <c:pt idx="290">
                  <c:v>23233404626</c:v>
                </c:pt>
                <c:pt idx="291">
                  <c:v>22787757006</c:v>
                </c:pt>
                <c:pt idx="292">
                  <c:v>22258641249</c:v>
                </c:pt>
                <c:pt idx="293">
                  <c:v>22606310608</c:v>
                </c:pt>
                <c:pt idx="294">
                  <c:v>21436830800</c:v>
                </c:pt>
                <c:pt idx="295">
                  <c:v>22062805335</c:v>
                </c:pt>
                <c:pt idx="296">
                  <c:v>23523970210</c:v>
                </c:pt>
                <c:pt idx="297">
                  <c:v>26905842595</c:v>
                </c:pt>
                <c:pt idx="298">
                  <c:v>27406562194</c:v>
                </c:pt>
                <c:pt idx="299">
                  <c:v>25624639670</c:v>
                </c:pt>
                <c:pt idx="300">
                  <c:v>26556644916</c:v>
                </c:pt>
                <c:pt idx="301">
                  <c:v>27154527211</c:v>
                </c:pt>
                <c:pt idx="302">
                  <c:v>29394539328</c:v>
                </c:pt>
                <c:pt idx="303">
                  <c:v>32051990985</c:v>
                </c:pt>
                <c:pt idx="304">
                  <c:v>35433046078</c:v>
                </c:pt>
                <c:pt idx="305">
                  <c:v>35794235936</c:v>
                </c:pt>
                <c:pt idx="306">
                  <c:v>34095934600</c:v>
                </c:pt>
                <c:pt idx="307">
                  <c:v>35180684480</c:v>
                </c:pt>
                <c:pt idx="308">
                  <c:v>37433835560</c:v>
                </c:pt>
                <c:pt idx="309">
                  <c:v>39130085116</c:v>
                </c:pt>
                <c:pt idx="310">
                  <c:v>42621249873</c:v>
                </c:pt>
                <c:pt idx="311">
                  <c:v>47893130744</c:v>
                </c:pt>
                <c:pt idx="312">
                  <c:v>50368470040</c:v>
                </c:pt>
                <c:pt idx="313">
                  <c:v>49615993882</c:v>
                </c:pt>
                <c:pt idx="314">
                  <c:v>46053483090</c:v>
                </c:pt>
                <c:pt idx="315">
                  <c:v>45926935137</c:v>
                </c:pt>
                <c:pt idx="316">
                  <c:v>44172362125</c:v>
                </c:pt>
                <c:pt idx="317">
                  <c:v>47718108550</c:v>
                </c:pt>
                <c:pt idx="318">
                  <c:v>51235774592</c:v>
                </c:pt>
                <c:pt idx="319">
                  <c:v>51874137645</c:v>
                </c:pt>
                <c:pt idx="320">
                  <c:v>49647263317</c:v>
                </c:pt>
                <c:pt idx="321">
                  <c:v>48213179518</c:v>
                </c:pt>
                <c:pt idx="322">
                  <c:v>50687391368</c:v>
                </c:pt>
                <c:pt idx="323">
                  <c:v>52757936970</c:v>
                </c:pt>
                <c:pt idx="324">
                  <c:v>54397438041</c:v>
                </c:pt>
                <c:pt idx="325">
                  <c:v>59429939431</c:v>
                </c:pt>
                <c:pt idx="326">
                  <c:v>56688677844</c:v>
                </c:pt>
                <c:pt idx="327">
                  <c:v>54754292066</c:v>
                </c:pt>
                <c:pt idx="328">
                  <c:v>53876740736</c:v>
                </c:pt>
                <c:pt idx="329">
                  <c:v>56196934290</c:v>
                </c:pt>
                <c:pt idx="330">
                  <c:v>56208411738</c:v>
                </c:pt>
                <c:pt idx="331">
                  <c:v>59946580323</c:v>
                </c:pt>
                <c:pt idx="332">
                  <c:v>64991371728</c:v>
                </c:pt>
                <c:pt idx="333">
                  <c:v>65684343084</c:v>
                </c:pt>
                <c:pt idx="334">
                  <c:v>60927704852</c:v>
                </c:pt>
                <c:pt idx="335">
                  <c:v>61301100261</c:v>
                </c:pt>
                <c:pt idx="336">
                  <c:v>63230607504</c:v>
                </c:pt>
                <c:pt idx="337">
                  <c:v>66702400548</c:v>
                </c:pt>
                <c:pt idx="338">
                  <c:v>75193007958</c:v>
                </c:pt>
                <c:pt idx="339">
                  <c:v>77037823492</c:v>
                </c:pt>
                <c:pt idx="340">
                  <c:v>78049454550</c:v>
                </c:pt>
                <c:pt idx="341">
                  <c:v>73974591906</c:v>
                </c:pt>
                <c:pt idx="342">
                  <c:v>74082751990</c:v>
                </c:pt>
                <c:pt idx="343">
                  <c:v>75496353240</c:v>
                </c:pt>
                <c:pt idx="344">
                  <c:v>79744141900</c:v>
                </c:pt>
                <c:pt idx="345">
                  <c:v>86826331680</c:v>
                </c:pt>
                <c:pt idx="346">
                  <c:v>95616352986</c:v>
                </c:pt>
                <c:pt idx="347">
                  <c:v>98557220814</c:v>
                </c:pt>
                <c:pt idx="348">
                  <c:v>95663680695</c:v>
                </c:pt>
                <c:pt idx="349" formatCode="0.00E+00">
                  <c:v>102716000000</c:v>
                </c:pt>
                <c:pt idx="350" formatCode="0.00E+00">
                  <c:v>110683000000</c:v>
                </c:pt>
                <c:pt idx="351" formatCode="0.00E+00">
                  <c:v>122521000000</c:v>
                </c:pt>
                <c:pt idx="352" formatCode="0.00E+00">
                  <c:v>127501000000</c:v>
                </c:pt>
                <c:pt idx="353" formatCode="0.00E+00">
                  <c:v>133966000000</c:v>
                </c:pt>
                <c:pt idx="354" formatCode="0.00E+00">
                  <c:v>140139000000</c:v>
                </c:pt>
                <c:pt idx="355" formatCode="0.00E+00">
                  <c:v>144032000000</c:v>
                </c:pt>
                <c:pt idx="356" formatCode="0.00E+00">
                  <c:v>153698000000</c:v>
                </c:pt>
                <c:pt idx="357" formatCode="0.00E+00">
                  <c:v>166634000000</c:v>
                </c:pt>
                <c:pt idx="358" formatCode="0.00E+00">
                  <c:v>190079000000</c:v>
                </c:pt>
                <c:pt idx="359" formatCode="0.00E+00">
                  <c:v>213406000000</c:v>
                </c:pt>
                <c:pt idx="360" formatCode="0.00E+00">
                  <c:v>238697000000</c:v>
                </c:pt>
                <c:pt idx="361" formatCode="0.00E+00">
                  <c:v>252561000000</c:v>
                </c:pt>
                <c:pt idx="362" formatCode="0.00E+00">
                  <c:v>257921000000</c:v>
                </c:pt>
                <c:pt idx="363" formatCode="0.00E+00">
                  <c:v>254711000000</c:v>
                </c:pt>
                <c:pt idx="364" formatCode="0.00E+00">
                  <c:v>257792000000</c:v>
                </c:pt>
                <c:pt idx="365" formatCode="0.00E+00">
                  <c:v>256306000000</c:v>
                </c:pt>
                <c:pt idx="366" formatCode="0.00E+00">
                  <c:v>260665000000</c:v>
                </c:pt>
                <c:pt idx="367" formatCode="0.00E+00">
                  <c:v>274691000000</c:v>
                </c:pt>
                <c:pt idx="368" formatCode="0.00E+00">
                  <c:v>281898000000</c:v>
                </c:pt>
                <c:pt idx="369" formatCode="0.00E+00">
                  <c:v>274788000000</c:v>
                </c:pt>
                <c:pt idx="370" formatCode="0.00E+00">
                  <c:v>263992000000</c:v>
                </c:pt>
                <c:pt idx="371" formatCode="0.00E+00">
                  <c:v>260682000000</c:v>
                </c:pt>
                <c:pt idx="372" formatCode="0.00E+00">
                  <c:v>254251000000</c:v>
                </c:pt>
                <c:pt idx="373" formatCode="0.00E+00">
                  <c:v>249240000000</c:v>
                </c:pt>
                <c:pt idx="374" formatCode="0.00E+00">
                  <c:v>250398000000</c:v>
                </c:pt>
                <c:pt idx="375" formatCode="0.00E+00">
                  <c:v>242842000000</c:v>
                </c:pt>
                <c:pt idx="376" formatCode="0.00E+00">
                  <c:v>228629000000</c:v>
                </c:pt>
                <c:pt idx="377" formatCode="0.00E+00">
                  <c:v>221352000000</c:v>
                </c:pt>
                <c:pt idx="378" formatCode="0.00E+00">
                  <c:v>204005000000</c:v>
                </c:pt>
                <c:pt idx="379" formatCode="0.00E+00">
                  <c:v>190787000000</c:v>
                </c:pt>
                <c:pt idx="380" formatCode="0.00E+00">
                  <c:v>186314000000</c:v>
                </c:pt>
                <c:pt idx="381" formatCode="0.00E+00">
                  <c:v>186456000000</c:v>
                </c:pt>
                <c:pt idx="382" formatCode="0.00E+00">
                  <c:v>168483000000</c:v>
                </c:pt>
                <c:pt idx="383" formatCode="0.00E+00">
                  <c:v>153007000000</c:v>
                </c:pt>
                <c:pt idx="384" formatCode="0.00E+00">
                  <c:v>138722000000</c:v>
                </c:pt>
                <c:pt idx="385" formatCode="0.00E+00">
                  <c:v>127691000000</c:v>
                </c:pt>
                <c:pt idx="386" formatCode="0.00E+00">
                  <c:v>119763000000</c:v>
                </c:pt>
                <c:pt idx="387" formatCode="0.00E+00">
                  <c:v>109621000000</c:v>
                </c:pt>
                <c:pt idx="388" formatCode="0.00E+00">
                  <c:v>105005000000</c:v>
                </c:pt>
                <c:pt idx="389">
                  <c:v>97773335133</c:v>
                </c:pt>
                <c:pt idx="390">
                  <c:v>88618732800</c:v>
                </c:pt>
                <c:pt idx="391">
                  <c:v>85362223725</c:v>
                </c:pt>
                <c:pt idx="392">
                  <c:v>85899181896</c:v>
                </c:pt>
                <c:pt idx="393">
                  <c:v>81341372500</c:v>
                </c:pt>
                <c:pt idx="394">
                  <c:v>79276658958</c:v>
                </c:pt>
                <c:pt idx="395">
                  <c:v>78513089544</c:v>
                </c:pt>
                <c:pt idx="396">
                  <c:v>73734704518</c:v>
                </c:pt>
                <c:pt idx="397">
                  <c:v>58989399047</c:v>
                </c:pt>
                <c:pt idx="398">
                  <c:v>55097834460</c:v>
                </c:pt>
                <c:pt idx="399">
                  <c:v>54334948575</c:v>
                </c:pt>
                <c:pt idx="400">
                  <c:v>53904073476</c:v>
                </c:pt>
                <c:pt idx="401">
                  <c:v>54221076417</c:v>
                </c:pt>
                <c:pt idx="402">
                  <c:v>53707635120</c:v>
                </c:pt>
                <c:pt idx="403">
                  <c:v>50481416594</c:v>
                </c:pt>
                <c:pt idx="404">
                  <c:v>48446034000</c:v>
                </c:pt>
                <c:pt idx="405">
                  <c:v>45538367210</c:v>
                </c:pt>
                <c:pt idx="406">
                  <c:v>43184656320</c:v>
                </c:pt>
                <c:pt idx="407">
                  <c:v>42546914304</c:v>
                </c:pt>
                <c:pt idx="408">
                  <c:v>41591081130</c:v>
                </c:pt>
                <c:pt idx="409">
                  <c:v>42143680005</c:v>
                </c:pt>
                <c:pt idx="410">
                  <c:v>41104681200</c:v>
                </c:pt>
                <c:pt idx="411">
                  <c:v>39457380989</c:v>
                </c:pt>
                <c:pt idx="412">
                  <c:v>36854873441</c:v>
                </c:pt>
                <c:pt idx="413">
                  <c:v>36812514060</c:v>
                </c:pt>
                <c:pt idx="414">
                  <c:v>35746167996</c:v>
                </c:pt>
                <c:pt idx="415">
                  <c:v>35966809889</c:v>
                </c:pt>
                <c:pt idx="416">
                  <c:v>36796353462</c:v>
                </c:pt>
                <c:pt idx="417">
                  <c:v>35744021523</c:v>
                </c:pt>
                <c:pt idx="418">
                  <c:v>32796214050</c:v>
                </c:pt>
                <c:pt idx="419">
                  <c:v>31979098025</c:v>
                </c:pt>
                <c:pt idx="420">
                  <c:v>32282735855</c:v>
                </c:pt>
                <c:pt idx="421">
                  <c:v>32558696300</c:v>
                </c:pt>
                <c:pt idx="422">
                  <c:v>33429699136</c:v>
                </c:pt>
                <c:pt idx="423">
                  <c:v>34840221388</c:v>
                </c:pt>
                <c:pt idx="424">
                  <c:v>33940264831</c:v>
                </c:pt>
                <c:pt idx="425">
                  <c:v>32902131656</c:v>
                </c:pt>
                <c:pt idx="426">
                  <c:v>33039775776</c:v>
                </c:pt>
                <c:pt idx="427">
                  <c:v>34699040244</c:v>
                </c:pt>
                <c:pt idx="428">
                  <c:v>34808910320</c:v>
                </c:pt>
                <c:pt idx="429">
                  <c:v>36039437785</c:v>
                </c:pt>
                <c:pt idx="430">
                  <c:v>37657168750</c:v>
                </c:pt>
                <c:pt idx="431">
                  <c:v>36383732970</c:v>
                </c:pt>
                <c:pt idx="432">
                  <c:v>35318028396</c:v>
                </c:pt>
                <c:pt idx="433">
                  <c:v>35358668820</c:v>
                </c:pt>
                <c:pt idx="434">
                  <c:v>36865411375</c:v>
                </c:pt>
                <c:pt idx="435">
                  <c:v>37320843138</c:v>
                </c:pt>
                <c:pt idx="436">
                  <c:v>39256365390</c:v>
                </c:pt>
                <c:pt idx="437">
                  <c:v>40707502425</c:v>
                </c:pt>
                <c:pt idx="438">
                  <c:v>39503226672</c:v>
                </c:pt>
                <c:pt idx="439">
                  <c:v>38326886988</c:v>
                </c:pt>
                <c:pt idx="440">
                  <c:v>38588668560</c:v>
                </c:pt>
                <c:pt idx="441">
                  <c:v>40869570750</c:v>
                </c:pt>
                <c:pt idx="442">
                  <c:v>43717183175</c:v>
                </c:pt>
                <c:pt idx="443">
                  <c:v>44421108820</c:v>
                </c:pt>
                <c:pt idx="444">
                  <c:v>45802605168</c:v>
                </c:pt>
                <c:pt idx="445">
                  <c:v>45925889814</c:v>
                </c:pt>
                <c:pt idx="446">
                  <c:v>44984712305</c:v>
                </c:pt>
                <c:pt idx="447">
                  <c:v>45163182076</c:v>
                </c:pt>
                <c:pt idx="448">
                  <c:v>46723903049</c:v>
                </c:pt>
                <c:pt idx="449">
                  <c:v>47551692654</c:v>
                </c:pt>
                <c:pt idx="450">
                  <c:v>49333483632</c:v>
                </c:pt>
                <c:pt idx="451">
                  <c:v>51723361539</c:v>
                </c:pt>
                <c:pt idx="452">
                  <c:v>51002852362</c:v>
                </c:pt>
                <c:pt idx="453">
                  <c:v>48995736208</c:v>
                </c:pt>
                <c:pt idx="454">
                  <c:v>49173440598</c:v>
                </c:pt>
                <c:pt idx="455">
                  <c:v>50884281414</c:v>
                </c:pt>
                <c:pt idx="456">
                  <c:v>53340753511</c:v>
                </c:pt>
                <c:pt idx="457">
                  <c:v>56113300600</c:v>
                </c:pt>
                <c:pt idx="458">
                  <c:v>59452332192</c:v>
                </c:pt>
                <c:pt idx="459">
                  <c:v>60527403960</c:v>
                </c:pt>
                <c:pt idx="460">
                  <c:v>58986134811</c:v>
                </c:pt>
                <c:pt idx="461">
                  <c:v>61767473056</c:v>
                </c:pt>
                <c:pt idx="462">
                  <c:v>65414148224</c:v>
                </c:pt>
                <c:pt idx="463">
                  <c:v>69639124881</c:v>
                </c:pt>
                <c:pt idx="464">
                  <c:v>71418888051</c:v>
                </c:pt>
                <c:pt idx="465">
                  <c:v>74526457048</c:v>
                </c:pt>
                <c:pt idx="466">
                  <c:v>75043529186</c:v>
                </c:pt>
                <c:pt idx="467">
                  <c:v>70626915780</c:v>
                </c:pt>
                <c:pt idx="468">
                  <c:v>73149186154</c:v>
                </c:pt>
                <c:pt idx="469">
                  <c:v>75980375905</c:v>
                </c:pt>
                <c:pt idx="470">
                  <c:v>80770396228</c:v>
                </c:pt>
                <c:pt idx="471">
                  <c:v>79773988976</c:v>
                </c:pt>
                <c:pt idx="472">
                  <c:v>84502779470</c:v>
                </c:pt>
                <c:pt idx="473">
                  <c:v>87041703690</c:v>
                </c:pt>
                <c:pt idx="474">
                  <c:v>87184590396</c:v>
                </c:pt>
                <c:pt idx="475">
                  <c:v>86680231890</c:v>
                </c:pt>
                <c:pt idx="476">
                  <c:v>87896445128</c:v>
                </c:pt>
                <c:pt idx="477">
                  <c:v>81802345226</c:v>
                </c:pt>
                <c:pt idx="478">
                  <c:v>83232589727</c:v>
                </c:pt>
                <c:pt idx="479">
                  <c:v>87299194260</c:v>
                </c:pt>
                <c:pt idx="480">
                  <c:v>90846988232</c:v>
                </c:pt>
                <c:pt idx="481">
                  <c:v>85851878000</c:v>
                </c:pt>
                <c:pt idx="482">
                  <c:v>85944000240</c:v>
                </c:pt>
                <c:pt idx="483">
                  <c:v>86837328414</c:v>
                </c:pt>
                <c:pt idx="484">
                  <c:v>91198494272</c:v>
                </c:pt>
                <c:pt idx="485">
                  <c:v>91273189448</c:v>
                </c:pt>
                <c:pt idx="486">
                  <c:v>91548667803</c:v>
                </c:pt>
                <c:pt idx="487">
                  <c:v>86967838809</c:v>
                </c:pt>
                <c:pt idx="488">
                  <c:v>79248948715</c:v>
                </c:pt>
                <c:pt idx="489">
                  <c:v>76037879969</c:v>
                </c:pt>
                <c:pt idx="490">
                  <c:v>76174195680</c:v>
                </c:pt>
                <c:pt idx="491">
                  <c:v>75627318000</c:v>
                </c:pt>
                <c:pt idx="492">
                  <c:v>75657108580</c:v>
                </c:pt>
                <c:pt idx="493">
                  <c:v>71764205646</c:v>
                </c:pt>
                <c:pt idx="494">
                  <c:v>69578829200</c:v>
                </c:pt>
                <c:pt idx="495">
                  <c:v>64631685600</c:v>
                </c:pt>
                <c:pt idx="496">
                  <c:v>63500964664</c:v>
                </c:pt>
                <c:pt idx="497">
                  <c:v>64933163945</c:v>
                </c:pt>
                <c:pt idx="498">
                  <c:v>63746815410</c:v>
                </c:pt>
                <c:pt idx="499">
                  <c:v>63867171132</c:v>
                </c:pt>
                <c:pt idx="500">
                  <c:v>62559009073</c:v>
                </c:pt>
                <c:pt idx="501">
                  <c:v>59700189738</c:v>
                </c:pt>
                <c:pt idx="502">
                  <c:v>56051635328</c:v>
                </c:pt>
                <c:pt idx="503">
                  <c:v>54444431353</c:v>
                </c:pt>
                <c:pt idx="504">
                  <c:v>53645222862</c:v>
                </c:pt>
                <c:pt idx="505">
                  <c:v>52163203876</c:v>
                </c:pt>
                <c:pt idx="506">
                  <c:v>51201746596</c:v>
                </c:pt>
                <c:pt idx="507">
                  <c:v>50084581625</c:v>
                </c:pt>
                <c:pt idx="508">
                  <c:v>46903225698</c:v>
                </c:pt>
                <c:pt idx="509">
                  <c:v>42929620272</c:v>
                </c:pt>
                <c:pt idx="510">
                  <c:v>41444185649</c:v>
                </c:pt>
                <c:pt idx="511">
                  <c:v>40693804866</c:v>
                </c:pt>
                <c:pt idx="512">
                  <c:v>39766701234</c:v>
                </c:pt>
                <c:pt idx="513">
                  <c:v>39728337624</c:v>
                </c:pt>
                <c:pt idx="514">
                  <c:v>40917424446</c:v>
                </c:pt>
                <c:pt idx="515">
                  <c:v>38607549785</c:v>
                </c:pt>
                <c:pt idx="516">
                  <c:v>36146975400</c:v>
                </c:pt>
                <c:pt idx="517">
                  <c:v>35399008647</c:v>
                </c:pt>
                <c:pt idx="518">
                  <c:v>36591150401</c:v>
                </c:pt>
                <c:pt idx="519">
                  <c:v>36368270930</c:v>
                </c:pt>
                <c:pt idx="520">
                  <c:v>36971452492</c:v>
                </c:pt>
                <c:pt idx="521">
                  <c:v>36636143491</c:v>
                </c:pt>
                <c:pt idx="522">
                  <c:v>36257161392</c:v>
                </c:pt>
                <c:pt idx="523">
                  <c:v>34373791235</c:v>
                </c:pt>
                <c:pt idx="524">
                  <c:v>35228861267</c:v>
                </c:pt>
                <c:pt idx="525">
                  <c:v>37885193592</c:v>
                </c:pt>
                <c:pt idx="526">
                  <c:v>40083103392</c:v>
                </c:pt>
                <c:pt idx="527">
                  <c:v>42402203920</c:v>
                </c:pt>
                <c:pt idx="528">
                  <c:v>43729584417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40-4D0C-B9B0-5089C4A42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655792"/>
        <c:axId val="5026616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感染者数1日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Sheet1!$B$2:$B$530</c15:sqref>
                        </c15:formulaRef>
                      </c:ext>
                    </c:extLst>
                    <c:numCache>
                      <c:formatCode>General</c:formatCode>
                      <c:ptCount val="52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0">
                        <c:v>8</c:v>
                      </c:pt>
                      <c:pt idx="31">
                        <c:v>5</c:v>
                      </c:pt>
                      <c:pt idx="32">
                        <c:v>0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0</c:v>
                      </c:pt>
                      <c:pt idx="36">
                        <c:v>3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3</c:v>
                      </c:pt>
                      <c:pt idx="40">
                        <c:v>0</c:v>
                      </c:pt>
                      <c:pt idx="41">
                        <c:v>3</c:v>
                      </c:pt>
                      <c:pt idx="42">
                        <c:v>1</c:v>
                      </c:pt>
                      <c:pt idx="43">
                        <c:v>0</c:v>
                      </c:pt>
                      <c:pt idx="44">
                        <c:v>1</c:v>
                      </c:pt>
                      <c:pt idx="45">
                        <c:v>2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6</c:v>
                      </c:pt>
                      <c:pt idx="51">
                        <c:v>6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3</c:v>
                      </c:pt>
                      <c:pt idx="55">
                        <c:v>6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10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12</c:v>
                      </c:pt>
                      <c:pt idx="62">
                        <c:v>9</c:v>
                      </c:pt>
                      <c:pt idx="63">
                        <c:v>7</c:v>
                      </c:pt>
                      <c:pt idx="64">
                        <c:v>11</c:v>
                      </c:pt>
                      <c:pt idx="65">
                        <c:v>7</c:v>
                      </c:pt>
                      <c:pt idx="66">
                        <c:v>3</c:v>
                      </c:pt>
                      <c:pt idx="67">
                        <c:v>16</c:v>
                      </c:pt>
                      <c:pt idx="68">
                        <c:v>18</c:v>
                      </c:pt>
                      <c:pt idx="69">
                        <c:v>41</c:v>
                      </c:pt>
                      <c:pt idx="70">
                        <c:v>46</c:v>
                      </c:pt>
                      <c:pt idx="71">
                        <c:v>40</c:v>
                      </c:pt>
                      <c:pt idx="72">
                        <c:v>64</c:v>
                      </c:pt>
                      <c:pt idx="73">
                        <c:v>72</c:v>
                      </c:pt>
                      <c:pt idx="74">
                        <c:v>12</c:v>
                      </c:pt>
                      <c:pt idx="75">
                        <c:v>78</c:v>
                      </c:pt>
                      <c:pt idx="76">
                        <c:v>67</c:v>
                      </c:pt>
                      <c:pt idx="77">
                        <c:v>98</c:v>
                      </c:pt>
                      <c:pt idx="78">
                        <c:v>92</c:v>
                      </c:pt>
                      <c:pt idx="79">
                        <c:v>118</c:v>
                      </c:pt>
                      <c:pt idx="80">
                        <c:v>141</c:v>
                      </c:pt>
                      <c:pt idx="81">
                        <c:v>85</c:v>
                      </c:pt>
                      <c:pt idx="82">
                        <c:v>87</c:v>
                      </c:pt>
                      <c:pt idx="83">
                        <c:v>156</c:v>
                      </c:pt>
                      <c:pt idx="84">
                        <c:v>183</c:v>
                      </c:pt>
                      <c:pt idx="85">
                        <c:v>199</c:v>
                      </c:pt>
                      <c:pt idx="86">
                        <c:v>198</c:v>
                      </c:pt>
                      <c:pt idx="87">
                        <c:v>174</c:v>
                      </c:pt>
                      <c:pt idx="88">
                        <c:v>100</c:v>
                      </c:pt>
                      <c:pt idx="89">
                        <c:v>159</c:v>
                      </c:pt>
                      <c:pt idx="90">
                        <c:v>127</c:v>
                      </c:pt>
                      <c:pt idx="91">
                        <c:v>151</c:v>
                      </c:pt>
                      <c:pt idx="92">
                        <c:v>206</c:v>
                      </c:pt>
                      <c:pt idx="93">
                        <c:v>186</c:v>
                      </c:pt>
                      <c:pt idx="94">
                        <c:v>109</c:v>
                      </c:pt>
                      <c:pt idx="95">
                        <c:v>101</c:v>
                      </c:pt>
                      <c:pt idx="96">
                        <c:v>123</c:v>
                      </c:pt>
                      <c:pt idx="97">
                        <c:v>123</c:v>
                      </c:pt>
                      <c:pt idx="98">
                        <c:v>134</c:v>
                      </c:pt>
                      <c:pt idx="99">
                        <c:v>170</c:v>
                      </c:pt>
                      <c:pt idx="100">
                        <c:v>119</c:v>
                      </c:pt>
                      <c:pt idx="101">
                        <c:v>82</c:v>
                      </c:pt>
                      <c:pt idx="102">
                        <c:v>41</c:v>
                      </c:pt>
                      <c:pt idx="103">
                        <c:v>113</c:v>
                      </c:pt>
                      <c:pt idx="104">
                        <c:v>47</c:v>
                      </c:pt>
                      <c:pt idx="105">
                        <c:v>59</c:v>
                      </c:pt>
                      <c:pt idx="106">
                        <c:v>165</c:v>
                      </c:pt>
                      <c:pt idx="107">
                        <c:v>154</c:v>
                      </c:pt>
                      <c:pt idx="108">
                        <c:v>93</c:v>
                      </c:pt>
                      <c:pt idx="109">
                        <c:v>87</c:v>
                      </c:pt>
                      <c:pt idx="110">
                        <c:v>57</c:v>
                      </c:pt>
                      <c:pt idx="111">
                        <c:v>37</c:v>
                      </c:pt>
                      <c:pt idx="112">
                        <c:v>23</c:v>
                      </c:pt>
                      <c:pt idx="113">
                        <c:v>39</c:v>
                      </c:pt>
                      <c:pt idx="114">
                        <c:v>36</c:v>
                      </c:pt>
                      <c:pt idx="115">
                        <c:v>22</c:v>
                      </c:pt>
                      <c:pt idx="116">
                        <c:v>15</c:v>
                      </c:pt>
                      <c:pt idx="117">
                        <c:v>27</c:v>
                      </c:pt>
                      <c:pt idx="118">
                        <c:v>10</c:v>
                      </c:pt>
                      <c:pt idx="119">
                        <c:v>30</c:v>
                      </c:pt>
                      <c:pt idx="120">
                        <c:v>9</c:v>
                      </c:pt>
                      <c:pt idx="121">
                        <c:v>14</c:v>
                      </c:pt>
                      <c:pt idx="122">
                        <c:v>5</c:v>
                      </c:pt>
                      <c:pt idx="123">
                        <c:v>10</c:v>
                      </c:pt>
                      <c:pt idx="124">
                        <c:v>5</c:v>
                      </c:pt>
                      <c:pt idx="125">
                        <c:v>5</c:v>
                      </c:pt>
                      <c:pt idx="126">
                        <c:v>11</c:v>
                      </c:pt>
                      <c:pt idx="127">
                        <c:v>3</c:v>
                      </c:pt>
                      <c:pt idx="128">
                        <c:v>2</c:v>
                      </c:pt>
                      <c:pt idx="129">
                        <c:v>14</c:v>
                      </c:pt>
                      <c:pt idx="130">
                        <c:v>8</c:v>
                      </c:pt>
                      <c:pt idx="131">
                        <c:v>10</c:v>
                      </c:pt>
                      <c:pt idx="132">
                        <c:v>11</c:v>
                      </c:pt>
                      <c:pt idx="133">
                        <c:v>15</c:v>
                      </c:pt>
                      <c:pt idx="134">
                        <c:v>21</c:v>
                      </c:pt>
                      <c:pt idx="135">
                        <c:v>14</c:v>
                      </c:pt>
                      <c:pt idx="136">
                        <c:v>5</c:v>
                      </c:pt>
                      <c:pt idx="137">
                        <c:v>13</c:v>
                      </c:pt>
                      <c:pt idx="138">
                        <c:v>34</c:v>
                      </c:pt>
                      <c:pt idx="139">
                        <c:v>12</c:v>
                      </c:pt>
                      <c:pt idx="140">
                        <c:v>28</c:v>
                      </c:pt>
                      <c:pt idx="141">
                        <c:v>20</c:v>
                      </c:pt>
                      <c:pt idx="142">
                        <c:v>26</c:v>
                      </c:pt>
                      <c:pt idx="143">
                        <c:v>14</c:v>
                      </c:pt>
                      <c:pt idx="144">
                        <c:v>13</c:v>
                      </c:pt>
                      <c:pt idx="145">
                        <c:v>12</c:v>
                      </c:pt>
                      <c:pt idx="146">
                        <c:v>18</c:v>
                      </c:pt>
                      <c:pt idx="147">
                        <c:v>22</c:v>
                      </c:pt>
                      <c:pt idx="148">
                        <c:v>25</c:v>
                      </c:pt>
                      <c:pt idx="149">
                        <c:v>24</c:v>
                      </c:pt>
                      <c:pt idx="150">
                        <c:v>47</c:v>
                      </c:pt>
                      <c:pt idx="151">
                        <c:v>48</c:v>
                      </c:pt>
                      <c:pt idx="152">
                        <c:v>27</c:v>
                      </c:pt>
                      <c:pt idx="153">
                        <c:v>16</c:v>
                      </c:pt>
                      <c:pt idx="154">
                        <c:v>41</c:v>
                      </c:pt>
                      <c:pt idx="155">
                        <c:v>35</c:v>
                      </c:pt>
                      <c:pt idx="156">
                        <c:v>39</c:v>
                      </c:pt>
                      <c:pt idx="157">
                        <c:v>34</c:v>
                      </c:pt>
                      <c:pt idx="158">
                        <c:v>29</c:v>
                      </c:pt>
                      <c:pt idx="159">
                        <c:v>31</c:v>
                      </c:pt>
                      <c:pt idx="160">
                        <c:v>55</c:v>
                      </c:pt>
                      <c:pt idx="161">
                        <c:v>48</c:v>
                      </c:pt>
                      <c:pt idx="162">
                        <c:v>54</c:v>
                      </c:pt>
                      <c:pt idx="163">
                        <c:v>57</c:v>
                      </c:pt>
                      <c:pt idx="164">
                        <c:v>60</c:v>
                      </c:pt>
                      <c:pt idx="165">
                        <c:v>58</c:v>
                      </c:pt>
                      <c:pt idx="166">
                        <c:v>54</c:v>
                      </c:pt>
                      <c:pt idx="167">
                        <c:v>67</c:v>
                      </c:pt>
                      <c:pt idx="168">
                        <c:v>107</c:v>
                      </c:pt>
                      <c:pt idx="169">
                        <c:v>124</c:v>
                      </c:pt>
                      <c:pt idx="170">
                        <c:v>131</c:v>
                      </c:pt>
                      <c:pt idx="171">
                        <c:v>111</c:v>
                      </c:pt>
                      <c:pt idx="172">
                        <c:v>102</c:v>
                      </c:pt>
                      <c:pt idx="173">
                        <c:v>106</c:v>
                      </c:pt>
                      <c:pt idx="174">
                        <c:v>75</c:v>
                      </c:pt>
                      <c:pt idx="175">
                        <c:v>224</c:v>
                      </c:pt>
                      <c:pt idx="176">
                        <c:v>243</c:v>
                      </c:pt>
                      <c:pt idx="177">
                        <c:v>206</c:v>
                      </c:pt>
                      <c:pt idx="178">
                        <c:v>206</c:v>
                      </c:pt>
                      <c:pt idx="179">
                        <c:v>118</c:v>
                      </c:pt>
                      <c:pt idx="180">
                        <c:v>143</c:v>
                      </c:pt>
                      <c:pt idx="181">
                        <c:v>165</c:v>
                      </c:pt>
                      <c:pt idx="182">
                        <c:v>286</c:v>
                      </c:pt>
                      <c:pt idx="183">
                        <c:v>293</c:v>
                      </c:pt>
                      <c:pt idx="184">
                        <c:v>290</c:v>
                      </c:pt>
                      <c:pt idx="185">
                        <c:v>188</c:v>
                      </c:pt>
                      <c:pt idx="186">
                        <c:v>168</c:v>
                      </c:pt>
                      <c:pt idx="187">
                        <c:v>237</c:v>
                      </c:pt>
                      <c:pt idx="188">
                        <c:v>238</c:v>
                      </c:pt>
                      <c:pt idx="189">
                        <c:v>366</c:v>
                      </c:pt>
                      <c:pt idx="190">
                        <c:v>260</c:v>
                      </c:pt>
                      <c:pt idx="191">
                        <c:v>295</c:v>
                      </c:pt>
                      <c:pt idx="192">
                        <c:v>239</c:v>
                      </c:pt>
                      <c:pt idx="193">
                        <c:v>131</c:v>
                      </c:pt>
                      <c:pt idx="194">
                        <c:v>266</c:v>
                      </c:pt>
                      <c:pt idx="195">
                        <c:v>250</c:v>
                      </c:pt>
                      <c:pt idx="196">
                        <c:v>367</c:v>
                      </c:pt>
                      <c:pt idx="197">
                        <c:v>462</c:v>
                      </c:pt>
                      <c:pt idx="198">
                        <c:v>472</c:v>
                      </c:pt>
                      <c:pt idx="199">
                        <c:v>292</c:v>
                      </c:pt>
                      <c:pt idx="200">
                        <c:v>258</c:v>
                      </c:pt>
                      <c:pt idx="201">
                        <c:v>309</c:v>
                      </c:pt>
                      <c:pt idx="202">
                        <c:v>263</c:v>
                      </c:pt>
                      <c:pt idx="203">
                        <c:v>360</c:v>
                      </c:pt>
                      <c:pt idx="204">
                        <c:v>461</c:v>
                      </c:pt>
                      <c:pt idx="205">
                        <c:v>429</c:v>
                      </c:pt>
                      <c:pt idx="206">
                        <c:v>331</c:v>
                      </c:pt>
                      <c:pt idx="207">
                        <c:v>197</c:v>
                      </c:pt>
                      <c:pt idx="208">
                        <c:v>188</c:v>
                      </c:pt>
                      <c:pt idx="209">
                        <c:v>222</c:v>
                      </c:pt>
                      <c:pt idx="210">
                        <c:v>206</c:v>
                      </c:pt>
                      <c:pt idx="211">
                        <c:v>389</c:v>
                      </c:pt>
                      <c:pt idx="212">
                        <c:v>385</c:v>
                      </c:pt>
                      <c:pt idx="213">
                        <c:v>260</c:v>
                      </c:pt>
                      <c:pt idx="214">
                        <c:v>161</c:v>
                      </c:pt>
                      <c:pt idx="215">
                        <c:v>207</c:v>
                      </c:pt>
                      <c:pt idx="216">
                        <c:v>186</c:v>
                      </c:pt>
                      <c:pt idx="217">
                        <c:v>339</c:v>
                      </c:pt>
                      <c:pt idx="218">
                        <c:v>258</c:v>
                      </c:pt>
                      <c:pt idx="219">
                        <c:v>256</c:v>
                      </c:pt>
                      <c:pt idx="220">
                        <c:v>212</c:v>
                      </c:pt>
                      <c:pt idx="221">
                        <c:v>95</c:v>
                      </c:pt>
                      <c:pt idx="222">
                        <c:v>182</c:v>
                      </c:pt>
                      <c:pt idx="223">
                        <c:v>236</c:v>
                      </c:pt>
                      <c:pt idx="224">
                        <c:v>250</c:v>
                      </c:pt>
                      <c:pt idx="225">
                        <c:v>226</c:v>
                      </c:pt>
                      <c:pt idx="226">
                        <c:v>247</c:v>
                      </c:pt>
                      <c:pt idx="227">
                        <c:v>148</c:v>
                      </c:pt>
                      <c:pt idx="228">
                        <c:v>100</c:v>
                      </c:pt>
                      <c:pt idx="229">
                        <c:v>170</c:v>
                      </c:pt>
                      <c:pt idx="230">
                        <c:v>141</c:v>
                      </c:pt>
                      <c:pt idx="231">
                        <c:v>211</c:v>
                      </c:pt>
                      <c:pt idx="232">
                        <c:v>136</c:v>
                      </c:pt>
                      <c:pt idx="233">
                        <c:v>181</c:v>
                      </c:pt>
                      <c:pt idx="234">
                        <c:v>116</c:v>
                      </c:pt>
                      <c:pt idx="235">
                        <c:v>76</c:v>
                      </c:pt>
                      <c:pt idx="236">
                        <c:v>170</c:v>
                      </c:pt>
                      <c:pt idx="237">
                        <c:v>149</c:v>
                      </c:pt>
                      <c:pt idx="238">
                        <c:v>276</c:v>
                      </c:pt>
                      <c:pt idx="239">
                        <c:v>187</c:v>
                      </c:pt>
                      <c:pt idx="240">
                        <c:v>226</c:v>
                      </c:pt>
                      <c:pt idx="241">
                        <c:v>146</c:v>
                      </c:pt>
                      <c:pt idx="242">
                        <c:v>80</c:v>
                      </c:pt>
                      <c:pt idx="243">
                        <c:v>191</c:v>
                      </c:pt>
                      <c:pt idx="244">
                        <c:v>163</c:v>
                      </c:pt>
                      <c:pt idx="245">
                        <c:v>171</c:v>
                      </c:pt>
                      <c:pt idx="246">
                        <c:v>220</c:v>
                      </c:pt>
                      <c:pt idx="247">
                        <c:v>218</c:v>
                      </c:pt>
                      <c:pt idx="248">
                        <c:v>162</c:v>
                      </c:pt>
                      <c:pt idx="249">
                        <c:v>97</c:v>
                      </c:pt>
                      <c:pt idx="250">
                        <c:v>88</c:v>
                      </c:pt>
                      <c:pt idx="251">
                        <c:v>59</c:v>
                      </c:pt>
                      <c:pt idx="252">
                        <c:v>193</c:v>
                      </c:pt>
                      <c:pt idx="253">
                        <c:v>195</c:v>
                      </c:pt>
                      <c:pt idx="254">
                        <c:v>269</c:v>
                      </c:pt>
                      <c:pt idx="255">
                        <c:v>144</c:v>
                      </c:pt>
                      <c:pt idx="256">
                        <c:v>78</c:v>
                      </c:pt>
                      <c:pt idx="257">
                        <c:v>211</c:v>
                      </c:pt>
                      <c:pt idx="258">
                        <c:v>194</c:v>
                      </c:pt>
                      <c:pt idx="259">
                        <c:v>234</c:v>
                      </c:pt>
                      <c:pt idx="260">
                        <c:v>196</c:v>
                      </c:pt>
                      <c:pt idx="261">
                        <c:v>205</c:v>
                      </c:pt>
                      <c:pt idx="262">
                        <c:v>107</c:v>
                      </c:pt>
                      <c:pt idx="263">
                        <c:v>65</c:v>
                      </c:pt>
                      <c:pt idx="264">
                        <c:v>176</c:v>
                      </c:pt>
                      <c:pt idx="265">
                        <c:v>140</c:v>
                      </c:pt>
                      <c:pt idx="266">
                        <c:v>248</c:v>
                      </c:pt>
                      <c:pt idx="267">
                        <c:v>203</c:v>
                      </c:pt>
                      <c:pt idx="268">
                        <c:v>248</c:v>
                      </c:pt>
                      <c:pt idx="269">
                        <c:v>146</c:v>
                      </c:pt>
                      <c:pt idx="270">
                        <c:v>78</c:v>
                      </c:pt>
                      <c:pt idx="271">
                        <c:v>166</c:v>
                      </c:pt>
                      <c:pt idx="272">
                        <c:v>177</c:v>
                      </c:pt>
                      <c:pt idx="273">
                        <c:v>284</c:v>
                      </c:pt>
                      <c:pt idx="274">
                        <c:v>183</c:v>
                      </c:pt>
                      <c:pt idx="275">
                        <c:v>235</c:v>
                      </c:pt>
                      <c:pt idx="276">
                        <c:v>132</c:v>
                      </c:pt>
                      <c:pt idx="277">
                        <c:v>78</c:v>
                      </c:pt>
                      <c:pt idx="278">
                        <c:v>139</c:v>
                      </c:pt>
                      <c:pt idx="279">
                        <c:v>145</c:v>
                      </c:pt>
                      <c:pt idx="280">
                        <c:v>185</c:v>
                      </c:pt>
                      <c:pt idx="281">
                        <c:v>186</c:v>
                      </c:pt>
                      <c:pt idx="282">
                        <c:v>201</c:v>
                      </c:pt>
                      <c:pt idx="283">
                        <c:v>124</c:v>
                      </c:pt>
                      <c:pt idx="284">
                        <c:v>102</c:v>
                      </c:pt>
                      <c:pt idx="285">
                        <c:v>158</c:v>
                      </c:pt>
                      <c:pt idx="286">
                        <c:v>171</c:v>
                      </c:pt>
                      <c:pt idx="287">
                        <c:v>220</c:v>
                      </c:pt>
                      <c:pt idx="288">
                        <c:v>203</c:v>
                      </c:pt>
                      <c:pt idx="289">
                        <c:v>215</c:v>
                      </c:pt>
                      <c:pt idx="290">
                        <c:v>116</c:v>
                      </c:pt>
                      <c:pt idx="291">
                        <c:v>87</c:v>
                      </c:pt>
                      <c:pt idx="292">
                        <c:v>209</c:v>
                      </c:pt>
                      <c:pt idx="293">
                        <c:v>122</c:v>
                      </c:pt>
                      <c:pt idx="294">
                        <c:v>269</c:v>
                      </c:pt>
                      <c:pt idx="295">
                        <c:v>242</c:v>
                      </c:pt>
                      <c:pt idx="296">
                        <c:v>294</c:v>
                      </c:pt>
                      <c:pt idx="297">
                        <c:v>189</c:v>
                      </c:pt>
                      <c:pt idx="298">
                        <c:v>156</c:v>
                      </c:pt>
                      <c:pt idx="299">
                        <c:v>293</c:v>
                      </c:pt>
                      <c:pt idx="300">
                        <c:v>316</c:v>
                      </c:pt>
                      <c:pt idx="301">
                        <c:v>392</c:v>
                      </c:pt>
                      <c:pt idx="302">
                        <c:v>374</c:v>
                      </c:pt>
                      <c:pt idx="303">
                        <c:v>352</c:v>
                      </c:pt>
                      <c:pt idx="304">
                        <c:v>255</c:v>
                      </c:pt>
                      <c:pt idx="305">
                        <c:v>180</c:v>
                      </c:pt>
                      <c:pt idx="306">
                        <c:v>298</c:v>
                      </c:pt>
                      <c:pt idx="307">
                        <c:v>486</c:v>
                      </c:pt>
                      <c:pt idx="308">
                        <c:v>531</c:v>
                      </c:pt>
                      <c:pt idx="309">
                        <c:v>522</c:v>
                      </c:pt>
                      <c:pt idx="310">
                        <c:v>539</c:v>
                      </c:pt>
                      <c:pt idx="311">
                        <c:v>390</c:v>
                      </c:pt>
                      <c:pt idx="312">
                        <c:v>315</c:v>
                      </c:pt>
                      <c:pt idx="313">
                        <c:v>188</c:v>
                      </c:pt>
                      <c:pt idx="314">
                        <c:v>402</c:v>
                      </c:pt>
                      <c:pt idx="315">
                        <c:v>482</c:v>
                      </c:pt>
                      <c:pt idx="316">
                        <c:v>570</c:v>
                      </c:pt>
                      <c:pt idx="317">
                        <c:v>561</c:v>
                      </c:pt>
                      <c:pt idx="318">
                        <c:v>419</c:v>
                      </c:pt>
                      <c:pt idx="319">
                        <c:v>312</c:v>
                      </c:pt>
                      <c:pt idx="320">
                        <c:v>370</c:v>
                      </c:pt>
                      <c:pt idx="321">
                        <c:v>501</c:v>
                      </c:pt>
                      <c:pt idx="322">
                        <c:v>532</c:v>
                      </c:pt>
                      <c:pt idx="323">
                        <c:v>459</c:v>
                      </c:pt>
                      <c:pt idx="324">
                        <c:v>584</c:v>
                      </c:pt>
                      <c:pt idx="325">
                        <c:v>328</c:v>
                      </c:pt>
                      <c:pt idx="326">
                        <c:v>301</c:v>
                      </c:pt>
                      <c:pt idx="327">
                        <c:v>354</c:v>
                      </c:pt>
                      <c:pt idx="328">
                        <c:v>574</c:v>
                      </c:pt>
                      <c:pt idx="329">
                        <c:v>601</c:v>
                      </c:pt>
                      <c:pt idx="330">
                        <c:v>596</c:v>
                      </c:pt>
                      <c:pt idx="331">
                        <c:v>621</c:v>
                      </c:pt>
                      <c:pt idx="332">
                        <c:v>481</c:v>
                      </c:pt>
                      <c:pt idx="333">
                        <c:v>305</c:v>
                      </c:pt>
                      <c:pt idx="334">
                        <c:v>457</c:v>
                      </c:pt>
                      <c:pt idx="335">
                        <c:v>681</c:v>
                      </c:pt>
                      <c:pt idx="336">
                        <c:v>822</c:v>
                      </c:pt>
                      <c:pt idx="337">
                        <c:v>664</c:v>
                      </c:pt>
                      <c:pt idx="338">
                        <c:v>736</c:v>
                      </c:pt>
                      <c:pt idx="339">
                        <c:v>556</c:v>
                      </c:pt>
                      <c:pt idx="340">
                        <c:v>397</c:v>
                      </c:pt>
                      <c:pt idx="341">
                        <c:v>570</c:v>
                      </c:pt>
                      <c:pt idx="342">
                        <c:v>758</c:v>
                      </c:pt>
                      <c:pt idx="343">
                        <c:v>895</c:v>
                      </c:pt>
                      <c:pt idx="344">
                        <c:v>890</c:v>
                      </c:pt>
                      <c:pt idx="345">
                        <c:v>954</c:v>
                      </c:pt>
                      <c:pt idx="346">
                        <c:v>708</c:v>
                      </c:pt>
                      <c:pt idx="347">
                        <c:v>491</c:v>
                      </c:pt>
                      <c:pt idx="348">
                        <c:v>869</c:v>
                      </c:pt>
                      <c:pt idx="349">
                        <c:v>961</c:v>
                      </c:pt>
                      <c:pt idx="350">
                        <c:v>1353</c:v>
                      </c:pt>
                      <c:pt idx="351">
                        <c:v>793</c:v>
                      </c:pt>
                      <c:pt idx="352">
                        <c:v>829</c:v>
                      </c:pt>
                      <c:pt idx="353">
                        <c:v>826</c:v>
                      </c:pt>
                      <c:pt idx="354">
                        <c:v>905</c:v>
                      </c:pt>
                      <c:pt idx="355">
                        <c:v>1315</c:v>
                      </c:pt>
                      <c:pt idx="356">
                        <c:v>1640</c:v>
                      </c:pt>
                      <c:pt idx="357">
                        <c:v>2520</c:v>
                      </c:pt>
                      <c:pt idx="358">
                        <c:v>2459</c:v>
                      </c:pt>
                      <c:pt idx="359">
                        <c:v>2332</c:v>
                      </c:pt>
                      <c:pt idx="360">
                        <c:v>1510</c:v>
                      </c:pt>
                      <c:pt idx="361">
                        <c:v>1252</c:v>
                      </c:pt>
                      <c:pt idx="362">
                        <c:v>1025</c:v>
                      </c:pt>
                      <c:pt idx="363">
                        <c:v>1480</c:v>
                      </c:pt>
                      <c:pt idx="364">
                        <c:v>1552</c:v>
                      </c:pt>
                      <c:pt idx="365">
                        <c:v>2044</c:v>
                      </c:pt>
                      <c:pt idx="366">
                        <c:v>1839</c:v>
                      </c:pt>
                      <c:pt idx="367">
                        <c:v>1595</c:v>
                      </c:pt>
                      <c:pt idx="368">
                        <c:v>1217</c:v>
                      </c:pt>
                      <c:pt idx="369">
                        <c:v>1253</c:v>
                      </c:pt>
                      <c:pt idx="370">
                        <c:v>1286</c:v>
                      </c:pt>
                      <c:pt idx="371">
                        <c:v>1485</c:v>
                      </c:pt>
                      <c:pt idx="372">
                        <c:v>1184</c:v>
                      </c:pt>
                      <c:pt idx="373">
                        <c:v>1079</c:v>
                      </c:pt>
                      <c:pt idx="374">
                        <c:v>986</c:v>
                      </c:pt>
                      <c:pt idx="375">
                        <c:v>619</c:v>
                      </c:pt>
                      <c:pt idx="376">
                        <c:v>1026</c:v>
                      </c:pt>
                      <c:pt idx="377">
                        <c:v>976</c:v>
                      </c:pt>
                      <c:pt idx="378">
                        <c:v>1065</c:v>
                      </c:pt>
                      <c:pt idx="379">
                        <c:v>871</c:v>
                      </c:pt>
                      <c:pt idx="380">
                        <c:v>770</c:v>
                      </c:pt>
                      <c:pt idx="381">
                        <c:v>634</c:v>
                      </c:pt>
                      <c:pt idx="382">
                        <c:v>393</c:v>
                      </c:pt>
                      <c:pt idx="383">
                        <c:v>556</c:v>
                      </c:pt>
                      <c:pt idx="384">
                        <c:v>676</c:v>
                      </c:pt>
                      <c:pt idx="385">
                        <c:v>734</c:v>
                      </c:pt>
                      <c:pt idx="386">
                        <c:v>577</c:v>
                      </c:pt>
                      <c:pt idx="387">
                        <c:v>639</c:v>
                      </c:pt>
                      <c:pt idx="388">
                        <c:v>429</c:v>
                      </c:pt>
                      <c:pt idx="389">
                        <c:v>276</c:v>
                      </c:pt>
                      <c:pt idx="390">
                        <c:v>412</c:v>
                      </c:pt>
                      <c:pt idx="391">
                        <c:v>491</c:v>
                      </c:pt>
                      <c:pt idx="392">
                        <c:v>434</c:v>
                      </c:pt>
                      <c:pt idx="393">
                        <c:v>307</c:v>
                      </c:pt>
                      <c:pt idx="394">
                        <c:v>369</c:v>
                      </c:pt>
                      <c:pt idx="395">
                        <c:v>371</c:v>
                      </c:pt>
                      <c:pt idx="396">
                        <c:v>266</c:v>
                      </c:pt>
                      <c:pt idx="397">
                        <c:v>350</c:v>
                      </c:pt>
                      <c:pt idx="398">
                        <c:v>378</c:v>
                      </c:pt>
                      <c:pt idx="399">
                        <c:v>445</c:v>
                      </c:pt>
                      <c:pt idx="400">
                        <c:v>353</c:v>
                      </c:pt>
                      <c:pt idx="401">
                        <c:v>327</c:v>
                      </c:pt>
                      <c:pt idx="402">
                        <c:v>272</c:v>
                      </c:pt>
                      <c:pt idx="403">
                        <c:v>178</c:v>
                      </c:pt>
                      <c:pt idx="404">
                        <c:v>275</c:v>
                      </c:pt>
                      <c:pt idx="405">
                        <c:v>213</c:v>
                      </c:pt>
                      <c:pt idx="406">
                        <c:v>340</c:v>
                      </c:pt>
                      <c:pt idx="407">
                        <c:v>270</c:v>
                      </c:pt>
                      <c:pt idx="408">
                        <c:v>337</c:v>
                      </c:pt>
                      <c:pt idx="409">
                        <c:v>329</c:v>
                      </c:pt>
                      <c:pt idx="410">
                        <c:v>121</c:v>
                      </c:pt>
                      <c:pt idx="411">
                        <c:v>232</c:v>
                      </c:pt>
                      <c:pt idx="412">
                        <c:v>316</c:v>
                      </c:pt>
                      <c:pt idx="413">
                        <c:v>279</c:v>
                      </c:pt>
                      <c:pt idx="414">
                        <c:v>301</c:v>
                      </c:pt>
                      <c:pt idx="415">
                        <c:v>293</c:v>
                      </c:pt>
                      <c:pt idx="416">
                        <c:v>237</c:v>
                      </c:pt>
                      <c:pt idx="417">
                        <c:v>116</c:v>
                      </c:pt>
                      <c:pt idx="418">
                        <c:v>290</c:v>
                      </c:pt>
                      <c:pt idx="419">
                        <c:v>340</c:v>
                      </c:pt>
                      <c:pt idx="420">
                        <c:v>335</c:v>
                      </c:pt>
                      <c:pt idx="421">
                        <c:v>304</c:v>
                      </c:pt>
                      <c:pt idx="422">
                        <c:v>330</c:v>
                      </c:pt>
                      <c:pt idx="423">
                        <c:v>239</c:v>
                      </c:pt>
                      <c:pt idx="424">
                        <c:v>175</c:v>
                      </c:pt>
                      <c:pt idx="425">
                        <c:v>300</c:v>
                      </c:pt>
                      <c:pt idx="426">
                        <c:v>409</c:v>
                      </c:pt>
                      <c:pt idx="427">
                        <c:v>323</c:v>
                      </c:pt>
                      <c:pt idx="428">
                        <c:v>303</c:v>
                      </c:pt>
                      <c:pt idx="429">
                        <c:v>342</c:v>
                      </c:pt>
                      <c:pt idx="430">
                        <c:v>256</c:v>
                      </c:pt>
                      <c:pt idx="431">
                        <c:v>187</c:v>
                      </c:pt>
                      <c:pt idx="432">
                        <c:v>337</c:v>
                      </c:pt>
                      <c:pt idx="433">
                        <c:v>420</c:v>
                      </c:pt>
                      <c:pt idx="434">
                        <c:v>394</c:v>
                      </c:pt>
                      <c:pt idx="435">
                        <c:v>376</c:v>
                      </c:pt>
                      <c:pt idx="436">
                        <c:v>430</c:v>
                      </c:pt>
                      <c:pt idx="437">
                        <c:v>313</c:v>
                      </c:pt>
                      <c:pt idx="438">
                        <c:v>234</c:v>
                      </c:pt>
                      <c:pt idx="439">
                        <c:v>364</c:v>
                      </c:pt>
                      <c:pt idx="440">
                        <c:v>414</c:v>
                      </c:pt>
                      <c:pt idx="441">
                        <c:v>475</c:v>
                      </c:pt>
                      <c:pt idx="442">
                        <c:v>440</c:v>
                      </c:pt>
                      <c:pt idx="443">
                        <c:v>446</c:v>
                      </c:pt>
                      <c:pt idx="444">
                        <c:v>355</c:v>
                      </c:pt>
                      <c:pt idx="445">
                        <c:v>249</c:v>
                      </c:pt>
                      <c:pt idx="446">
                        <c:v>399</c:v>
                      </c:pt>
                      <c:pt idx="447">
                        <c:v>555</c:v>
                      </c:pt>
                      <c:pt idx="448">
                        <c:v>545</c:v>
                      </c:pt>
                      <c:pt idx="449">
                        <c:v>537</c:v>
                      </c:pt>
                      <c:pt idx="450">
                        <c:v>570</c:v>
                      </c:pt>
                      <c:pt idx="451">
                        <c:v>421</c:v>
                      </c:pt>
                      <c:pt idx="452">
                        <c:v>306</c:v>
                      </c:pt>
                      <c:pt idx="453">
                        <c:v>510</c:v>
                      </c:pt>
                      <c:pt idx="454">
                        <c:v>591</c:v>
                      </c:pt>
                      <c:pt idx="455">
                        <c:v>729</c:v>
                      </c:pt>
                      <c:pt idx="456">
                        <c:v>667</c:v>
                      </c:pt>
                      <c:pt idx="457">
                        <c:v>759</c:v>
                      </c:pt>
                      <c:pt idx="458">
                        <c:v>543</c:v>
                      </c:pt>
                      <c:pt idx="459">
                        <c:v>405</c:v>
                      </c:pt>
                      <c:pt idx="460">
                        <c:v>711</c:v>
                      </c:pt>
                      <c:pt idx="461">
                        <c:v>843</c:v>
                      </c:pt>
                      <c:pt idx="462">
                        <c:v>861</c:v>
                      </c:pt>
                      <c:pt idx="463">
                        <c:v>759</c:v>
                      </c:pt>
                      <c:pt idx="464">
                        <c:v>876</c:v>
                      </c:pt>
                      <c:pt idx="465">
                        <c:v>635</c:v>
                      </c:pt>
                      <c:pt idx="466">
                        <c:v>425</c:v>
                      </c:pt>
                      <c:pt idx="467">
                        <c:v>828</c:v>
                      </c:pt>
                      <c:pt idx="468">
                        <c:v>925</c:v>
                      </c:pt>
                      <c:pt idx="469">
                        <c:v>1027</c:v>
                      </c:pt>
                      <c:pt idx="470">
                        <c:v>698</c:v>
                      </c:pt>
                      <c:pt idx="471">
                        <c:v>1050</c:v>
                      </c:pt>
                      <c:pt idx="472">
                        <c:v>879</c:v>
                      </c:pt>
                      <c:pt idx="473">
                        <c:v>708</c:v>
                      </c:pt>
                      <c:pt idx="474">
                        <c:v>609</c:v>
                      </c:pt>
                      <c:pt idx="475">
                        <c:v>621</c:v>
                      </c:pt>
                      <c:pt idx="476">
                        <c:v>591</c:v>
                      </c:pt>
                      <c:pt idx="477">
                        <c:v>907</c:v>
                      </c:pt>
                      <c:pt idx="478">
                        <c:v>1121</c:v>
                      </c:pt>
                      <c:pt idx="479">
                        <c:v>1032</c:v>
                      </c:pt>
                      <c:pt idx="480">
                        <c:v>573</c:v>
                      </c:pt>
                      <c:pt idx="481">
                        <c:v>925</c:v>
                      </c:pt>
                      <c:pt idx="482">
                        <c:v>969</c:v>
                      </c:pt>
                      <c:pt idx="483">
                        <c:v>1010</c:v>
                      </c:pt>
                      <c:pt idx="484">
                        <c:v>854</c:v>
                      </c:pt>
                      <c:pt idx="485">
                        <c:v>772</c:v>
                      </c:pt>
                      <c:pt idx="486">
                        <c:v>542</c:v>
                      </c:pt>
                      <c:pt idx="487">
                        <c:v>419</c:v>
                      </c:pt>
                      <c:pt idx="488">
                        <c:v>732</c:v>
                      </c:pt>
                      <c:pt idx="489">
                        <c:v>766</c:v>
                      </c:pt>
                      <c:pt idx="490">
                        <c:v>843</c:v>
                      </c:pt>
                      <c:pt idx="491">
                        <c:v>649</c:v>
                      </c:pt>
                      <c:pt idx="492">
                        <c:v>602</c:v>
                      </c:pt>
                      <c:pt idx="493">
                        <c:v>535</c:v>
                      </c:pt>
                      <c:pt idx="494">
                        <c:v>340</c:v>
                      </c:pt>
                      <c:pt idx="495">
                        <c:v>542</c:v>
                      </c:pt>
                      <c:pt idx="496">
                        <c:v>743</c:v>
                      </c:pt>
                      <c:pt idx="497">
                        <c:v>684</c:v>
                      </c:pt>
                      <c:pt idx="498">
                        <c:v>614</c:v>
                      </c:pt>
                      <c:pt idx="499">
                        <c:v>539</c:v>
                      </c:pt>
                      <c:pt idx="500">
                        <c:v>448</c:v>
                      </c:pt>
                      <c:pt idx="501">
                        <c:v>260</c:v>
                      </c:pt>
                      <c:pt idx="502">
                        <c:v>471</c:v>
                      </c:pt>
                      <c:pt idx="503">
                        <c:v>487</c:v>
                      </c:pt>
                      <c:pt idx="504">
                        <c:v>508</c:v>
                      </c:pt>
                      <c:pt idx="505">
                        <c:v>472</c:v>
                      </c:pt>
                      <c:pt idx="506">
                        <c:v>436</c:v>
                      </c:pt>
                      <c:pt idx="507">
                        <c:v>351</c:v>
                      </c:pt>
                      <c:pt idx="508">
                        <c:v>235</c:v>
                      </c:pt>
                      <c:pt idx="509">
                        <c:v>369</c:v>
                      </c:pt>
                      <c:pt idx="510">
                        <c:v>440</c:v>
                      </c:pt>
                      <c:pt idx="511">
                        <c:v>439</c:v>
                      </c:pt>
                      <c:pt idx="512">
                        <c:v>435</c:v>
                      </c:pt>
                      <c:pt idx="513">
                        <c:v>467</c:v>
                      </c:pt>
                      <c:pt idx="514">
                        <c:v>304</c:v>
                      </c:pt>
                      <c:pt idx="515">
                        <c:v>209</c:v>
                      </c:pt>
                      <c:pt idx="516">
                        <c:v>337</c:v>
                      </c:pt>
                      <c:pt idx="517">
                        <c:v>501</c:v>
                      </c:pt>
                      <c:pt idx="518">
                        <c:v>452</c:v>
                      </c:pt>
                      <c:pt idx="519">
                        <c:v>453</c:v>
                      </c:pt>
                      <c:pt idx="520">
                        <c:v>388</c:v>
                      </c:pt>
                      <c:pt idx="521">
                        <c:v>376</c:v>
                      </c:pt>
                      <c:pt idx="522">
                        <c:v>236</c:v>
                      </c:pt>
                      <c:pt idx="523">
                        <c:v>435</c:v>
                      </c:pt>
                      <c:pt idx="524">
                        <c:v>619</c:v>
                      </c:pt>
                      <c:pt idx="525">
                        <c:v>570</c:v>
                      </c:pt>
                      <c:pt idx="526">
                        <c:v>562</c:v>
                      </c:pt>
                      <c:pt idx="527">
                        <c:v>534</c:v>
                      </c:pt>
                      <c:pt idx="528">
                        <c:v>386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940-4D0C-B9B0-5089C4A42A0B}"/>
                  </c:ext>
                </c:extLst>
              </c15:ser>
            </c15:filteredLineSeries>
          </c:ext>
        </c:extLst>
      </c:lineChart>
      <c:catAx>
        <c:axId val="502655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2661616"/>
        <c:crosses val="autoZero"/>
        <c:auto val="1"/>
        <c:lblAlgn val="ctr"/>
        <c:lblOffset val="100"/>
        <c:noMultiLvlLbl val="0"/>
      </c:catAx>
      <c:valAx>
        <c:axId val="5026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265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感染者数1日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Sheet1!$A$2:$A$530</c:f>
              <c:numCache>
                <c:formatCode>m/d/yyyy</c:formatCode>
                <c:ptCount val="529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  <c:pt idx="100">
                  <c:v>43946</c:v>
                </c:pt>
                <c:pt idx="101">
                  <c:v>43947</c:v>
                </c:pt>
                <c:pt idx="102">
                  <c:v>43948</c:v>
                </c:pt>
                <c:pt idx="103">
                  <c:v>43949</c:v>
                </c:pt>
                <c:pt idx="104">
                  <c:v>43950</c:v>
                </c:pt>
                <c:pt idx="105">
                  <c:v>43951</c:v>
                </c:pt>
                <c:pt idx="106">
                  <c:v>43952</c:v>
                </c:pt>
                <c:pt idx="107">
                  <c:v>43953</c:v>
                </c:pt>
                <c:pt idx="108">
                  <c:v>43954</c:v>
                </c:pt>
                <c:pt idx="109">
                  <c:v>43955</c:v>
                </c:pt>
                <c:pt idx="110">
                  <c:v>43956</c:v>
                </c:pt>
                <c:pt idx="111">
                  <c:v>43957</c:v>
                </c:pt>
                <c:pt idx="112">
                  <c:v>43958</c:v>
                </c:pt>
                <c:pt idx="113">
                  <c:v>43959</c:v>
                </c:pt>
                <c:pt idx="114">
                  <c:v>43960</c:v>
                </c:pt>
                <c:pt idx="115">
                  <c:v>43961</c:v>
                </c:pt>
                <c:pt idx="116">
                  <c:v>43962</c:v>
                </c:pt>
                <c:pt idx="117">
                  <c:v>43963</c:v>
                </c:pt>
                <c:pt idx="118">
                  <c:v>43964</c:v>
                </c:pt>
                <c:pt idx="119">
                  <c:v>43965</c:v>
                </c:pt>
                <c:pt idx="120">
                  <c:v>43966</c:v>
                </c:pt>
                <c:pt idx="121">
                  <c:v>43967</c:v>
                </c:pt>
                <c:pt idx="122">
                  <c:v>43968</c:v>
                </c:pt>
                <c:pt idx="123">
                  <c:v>43969</c:v>
                </c:pt>
                <c:pt idx="124">
                  <c:v>43970</c:v>
                </c:pt>
                <c:pt idx="125">
                  <c:v>43971</c:v>
                </c:pt>
                <c:pt idx="126">
                  <c:v>43972</c:v>
                </c:pt>
                <c:pt idx="127">
                  <c:v>43973</c:v>
                </c:pt>
                <c:pt idx="128">
                  <c:v>43974</c:v>
                </c:pt>
                <c:pt idx="129">
                  <c:v>43975</c:v>
                </c:pt>
                <c:pt idx="130">
                  <c:v>43976</c:v>
                </c:pt>
                <c:pt idx="131">
                  <c:v>43977</c:v>
                </c:pt>
                <c:pt idx="132">
                  <c:v>43978</c:v>
                </c:pt>
                <c:pt idx="133">
                  <c:v>43979</c:v>
                </c:pt>
                <c:pt idx="134">
                  <c:v>43980</c:v>
                </c:pt>
                <c:pt idx="135">
                  <c:v>43981</c:v>
                </c:pt>
                <c:pt idx="136">
                  <c:v>43982</c:v>
                </c:pt>
                <c:pt idx="137">
                  <c:v>43983</c:v>
                </c:pt>
                <c:pt idx="138">
                  <c:v>43984</c:v>
                </c:pt>
                <c:pt idx="139">
                  <c:v>43985</c:v>
                </c:pt>
                <c:pt idx="140">
                  <c:v>43986</c:v>
                </c:pt>
                <c:pt idx="141">
                  <c:v>43987</c:v>
                </c:pt>
                <c:pt idx="142">
                  <c:v>43988</c:v>
                </c:pt>
                <c:pt idx="143">
                  <c:v>43989</c:v>
                </c:pt>
                <c:pt idx="144">
                  <c:v>43990</c:v>
                </c:pt>
                <c:pt idx="145">
                  <c:v>43991</c:v>
                </c:pt>
                <c:pt idx="146">
                  <c:v>43992</c:v>
                </c:pt>
                <c:pt idx="147">
                  <c:v>43993</c:v>
                </c:pt>
                <c:pt idx="148">
                  <c:v>43994</c:v>
                </c:pt>
                <c:pt idx="149">
                  <c:v>43995</c:v>
                </c:pt>
                <c:pt idx="150">
                  <c:v>43996</c:v>
                </c:pt>
                <c:pt idx="151">
                  <c:v>43997</c:v>
                </c:pt>
                <c:pt idx="152">
                  <c:v>43998</c:v>
                </c:pt>
                <c:pt idx="153">
                  <c:v>43999</c:v>
                </c:pt>
                <c:pt idx="154">
                  <c:v>44000</c:v>
                </c:pt>
                <c:pt idx="155">
                  <c:v>44001</c:v>
                </c:pt>
                <c:pt idx="156">
                  <c:v>44002</c:v>
                </c:pt>
                <c:pt idx="157">
                  <c:v>44003</c:v>
                </c:pt>
                <c:pt idx="158">
                  <c:v>44004</c:v>
                </c:pt>
                <c:pt idx="159">
                  <c:v>44005</c:v>
                </c:pt>
                <c:pt idx="160">
                  <c:v>44006</c:v>
                </c:pt>
                <c:pt idx="161">
                  <c:v>44007</c:v>
                </c:pt>
                <c:pt idx="162">
                  <c:v>44008</c:v>
                </c:pt>
                <c:pt idx="163">
                  <c:v>44009</c:v>
                </c:pt>
                <c:pt idx="164">
                  <c:v>44010</c:v>
                </c:pt>
                <c:pt idx="165">
                  <c:v>44011</c:v>
                </c:pt>
                <c:pt idx="166">
                  <c:v>44012</c:v>
                </c:pt>
                <c:pt idx="167">
                  <c:v>44013</c:v>
                </c:pt>
                <c:pt idx="168">
                  <c:v>44014</c:v>
                </c:pt>
                <c:pt idx="169">
                  <c:v>44015</c:v>
                </c:pt>
                <c:pt idx="170">
                  <c:v>44016</c:v>
                </c:pt>
                <c:pt idx="171">
                  <c:v>44017</c:v>
                </c:pt>
                <c:pt idx="172">
                  <c:v>44018</c:v>
                </c:pt>
                <c:pt idx="173">
                  <c:v>44019</c:v>
                </c:pt>
                <c:pt idx="174">
                  <c:v>44020</c:v>
                </c:pt>
                <c:pt idx="175">
                  <c:v>44021</c:v>
                </c:pt>
                <c:pt idx="176">
                  <c:v>44022</c:v>
                </c:pt>
                <c:pt idx="177">
                  <c:v>44023</c:v>
                </c:pt>
                <c:pt idx="178">
                  <c:v>44024</c:v>
                </c:pt>
                <c:pt idx="179">
                  <c:v>44025</c:v>
                </c:pt>
                <c:pt idx="180">
                  <c:v>44026</c:v>
                </c:pt>
                <c:pt idx="181">
                  <c:v>44027</c:v>
                </c:pt>
                <c:pt idx="182">
                  <c:v>44028</c:v>
                </c:pt>
                <c:pt idx="183">
                  <c:v>44029</c:v>
                </c:pt>
                <c:pt idx="184">
                  <c:v>44030</c:v>
                </c:pt>
                <c:pt idx="185">
                  <c:v>44031</c:v>
                </c:pt>
                <c:pt idx="186">
                  <c:v>44032</c:v>
                </c:pt>
                <c:pt idx="187">
                  <c:v>44033</c:v>
                </c:pt>
                <c:pt idx="188">
                  <c:v>44034</c:v>
                </c:pt>
                <c:pt idx="189">
                  <c:v>44035</c:v>
                </c:pt>
                <c:pt idx="190">
                  <c:v>44036</c:v>
                </c:pt>
                <c:pt idx="191">
                  <c:v>44037</c:v>
                </c:pt>
                <c:pt idx="192">
                  <c:v>44038</c:v>
                </c:pt>
                <c:pt idx="193">
                  <c:v>44039</c:v>
                </c:pt>
                <c:pt idx="194">
                  <c:v>44040</c:v>
                </c:pt>
                <c:pt idx="195">
                  <c:v>44041</c:v>
                </c:pt>
                <c:pt idx="196">
                  <c:v>44042</c:v>
                </c:pt>
                <c:pt idx="197">
                  <c:v>44043</c:v>
                </c:pt>
                <c:pt idx="198">
                  <c:v>44044</c:v>
                </c:pt>
                <c:pt idx="199">
                  <c:v>44045</c:v>
                </c:pt>
                <c:pt idx="200">
                  <c:v>44046</c:v>
                </c:pt>
                <c:pt idx="201">
                  <c:v>44047</c:v>
                </c:pt>
                <c:pt idx="202">
                  <c:v>44048</c:v>
                </c:pt>
                <c:pt idx="203">
                  <c:v>44049</c:v>
                </c:pt>
                <c:pt idx="204">
                  <c:v>44050</c:v>
                </c:pt>
                <c:pt idx="205">
                  <c:v>44051</c:v>
                </c:pt>
                <c:pt idx="206">
                  <c:v>44052</c:v>
                </c:pt>
                <c:pt idx="207">
                  <c:v>44053</c:v>
                </c:pt>
                <c:pt idx="208">
                  <c:v>44054</c:v>
                </c:pt>
                <c:pt idx="209">
                  <c:v>44055</c:v>
                </c:pt>
                <c:pt idx="210">
                  <c:v>44056</c:v>
                </c:pt>
                <c:pt idx="211">
                  <c:v>44057</c:v>
                </c:pt>
                <c:pt idx="212">
                  <c:v>44058</c:v>
                </c:pt>
                <c:pt idx="213">
                  <c:v>44059</c:v>
                </c:pt>
                <c:pt idx="214">
                  <c:v>44060</c:v>
                </c:pt>
                <c:pt idx="215">
                  <c:v>44061</c:v>
                </c:pt>
                <c:pt idx="216">
                  <c:v>44062</c:v>
                </c:pt>
                <c:pt idx="217">
                  <c:v>44063</c:v>
                </c:pt>
                <c:pt idx="218">
                  <c:v>44064</c:v>
                </c:pt>
                <c:pt idx="219">
                  <c:v>44065</c:v>
                </c:pt>
                <c:pt idx="220">
                  <c:v>44066</c:v>
                </c:pt>
                <c:pt idx="221">
                  <c:v>44067</c:v>
                </c:pt>
                <c:pt idx="222">
                  <c:v>44068</c:v>
                </c:pt>
                <c:pt idx="223">
                  <c:v>44069</c:v>
                </c:pt>
                <c:pt idx="224">
                  <c:v>44070</c:v>
                </c:pt>
                <c:pt idx="225">
                  <c:v>44071</c:v>
                </c:pt>
                <c:pt idx="226">
                  <c:v>44072</c:v>
                </c:pt>
                <c:pt idx="227">
                  <c:v>44073</c:v>
                </c:pt>
                <c:pt idx="228">
                  <c:v>44074</c:v>
                </c:pt>
                <c:pt idx="229">
                  <c:v>44075</c:v>
                </c:pt>
                <c:pt idx="230">
                  <c:v>44076</c:v>
                </c:pt>
                <c:pt idx="231">
                  <c:v>44077</c:v>
                </c:pt>
                <c:pt idx="232">
                  <c:v>44078</c:v>
                </c:pt>
                <c:pt idx="233">
                  <c:v>44079</c:v>
                </c:pt>
                <c:pt idx="234">
                  <c:v>44080</c:v>
                </c:pt>
                <c:pt idx="235">
                  <c:v>44081</c:v>
                </c:pt>
                <c:pt idx="236">
                  <c:v>44082</c:v>
                </c:pt>
                <c:pt idx="237">
                  <c:v>44083</c:v>
                </c:pt>
                <c:pt idx="238">
                  <c:v>44084</c:v>
                </c:pt>
                <c:pt idx="239">
                  <c:v>44085</c:v>
                </c:pt>
                <c:pt idx="240">
                  <c:v>44086</c:v>
                </c:pt>
                <c:pt idx="241">
                  <c:v>44087</c:v>
                </c:pt>
                <c:pt idx="242">
                  <c:v>44088</c:v>
                </c:pt>
                <c:pt idx="243">
                  <c:v>44089</c:v>
                </c:pt>
                <c:pt idx="244">
                  <c:v>44090</c:v>
                </c:pt>
                <c:pt idx="245">
                  <c:v>44091</c:v>
                </c:pt>
                <c:pt idx="246">
                  <c:v>44092</c:v>
                </c:pt>
                <c:pt idx="247">
                  <c:v>44093</c:v>
                </c:pt>
                <c:pt idx="248">
                  <c:v>44094</c:v>
                </c:pt>
                <c:pt idx="249">
                  <c:v>44095</c:v>
                </c:pt>
                <c:pt idx="250">
                  <c:v>44096</c:v>
                </c:pt>
                <c:pt idx="251">
                  <c:v>44097</c:v>
                </c:pt>
                <c:pt idx="252">
                  <c:v>44098</c:v>
                </c:pt>
                <c:pt idx="253">
                  <c:v>44099</c:v>
                </c:pt>
                <c:pt idx="254">
                  <c:v>44100</c:v>
                </c:pt>
                <c:pt idx="255">
                  <c:v>44101</c:v>
                </c:pt>
                <c:pt idx="256">
                  <c:v>44102</c:v>
                </c:pt>
                <c:pt idx="257">
                  <c:v>44103</c:v>
                </c:pt>
                <c:pt idx="258">
                  <c:v>44104</c:v>
                </c:pt>
                <c:pt idx="259">
                  <c:v>44105</c:v>
                </c:pt>
                <c:pt idx="260">
                  <c:v>44106</c:v>
                </c:pt>
                <c:pt idx="261">
                  <c:v>44107</c:v>
                </c:pt>
                <c:pt idx="262">
                  <c:v>44108</c:v>
                </c:pt>
                <c:pt idx="263">
                  <c:v>44109</c:v>
                </c:pt>
                <c:pt idx="264">
                  <c:v>44110</c:v>
                </c:pt>
                <c:pt idx="265">
                  <c:v>44111</c:v>
                </c:pt>
                <c:pt idx="266">
                  <c:v>44112</c:v>
                </c:pt>
                <c:pt idx="267">
                  <c:v>44113</c:v>
                </c:pt>
                <c:pt idx="268">
                  <c:v>44114</c:v>
                </c:pt>
                <c:pt idx="269">
                  <c:v>44115</c:v>
                </c:pt>
                <c:pt idx="270">
                  <c:v>44116</c:v>
                </c:pt>
                <c:pt idx="271">
                  <c:v>44117</c:v>
                </c:pt>
                <c:pt idx="272">
                  <c:v>44118</c:v>
                </c:pt>
                <c:pt idx="273">
                  <c:v>44119</c:v>
                </c:pt>
                <c:pt idx="274">
                  <c:v>44120</c:v>
                </c:pt>
                <c:pt idx="275">
                  <c:v>44121</c:v>
                </c:pt>
                <c:pt idx="276">
                  <c:v>44122</c:v>
                </c:pt>
                <c:pt idx="277">
                  <c:v>44123</c:v>
                </c:pt>
                <c:pt idx="278">
                  <c:v>44124</c:v>
                </c:pt>
                <c:pt idx="279">
                  <c:v>44125</c:v>
                </c:pt>
                <c:pt idx="280">
                  <c:v>44126</c:v>
                </c:pt>
                <c:pt idx="281">
                  <c:v>44127</c:v>
                </c:pt>
                <c:pt idx="282">
                  <c:v>44128</c:v>
                </c:pt>
                <c:pt idx="283">
                  <c:v>44129</c:v>
                </c:pt>
                <c:pt idx="284">
                  <c:v>44130</c:v>
                </c:pt>
                <c:pt idx="285">
                  <c:v>44131</c:v>
                </c:pt>
                <c:pt idx="286">
                  <c:v>44132</c:v>
                </c:pt>
                <c:pt idx="287">
                  <c:v>44133</c:v>
                </c:pt>
                <c:pt idx="288">
                  <c:v>44134</c:v>
                </c:pt>
                <c:pt idx="289">
                  <c:v>44135</c:v>
                </c:pt>
                <c:pt idx="290">
                  <c:v>44136</c:v>
                </c:pt>
                <c:pt idx="291">
                  <c:v>44137</c:v>
                </c:pt>
                <c:pt idx="292">
                  <c:v>44138</c:v>
                </c:pt>
                <c:pt idx="293">
                  <c:v>44139</c:v>
                </c:pt>
                <c:pt idx="294">
                  <c:v>44140</c:v>
                </c:pt>
                <c:pt idx="295">
                  <c:v>44141</c:v>
                </c:pt>
                <c:pt idx="296">
                  <c:v>44142</c:v>
                </c:pt>
                <c:pt idx="297">
                  <c:v>44143</c:v>
                </c:pt>
                <c:pt idx="298">
                  <c:v>44144</c:v>
                </c:pt>
                <c:pt idx="299">
                  <c:v>44145</c:v>
                </c:pt>
                <c:pt idx="300">
                  <c:v>44146</c:v>
                </c:pt>
                <c:pt idx="301">
                  <c:v>44147</c:v>
                </c:pt>
                <c:pt idx="302">
                  <c:v>44148</c:v>
                </c:pt>
                <c:pt idx="303">
                  <c:v>44149</c:v>
                </c:pt>
                <c:pt idx="304">
                  <c:v>44150</c:v>
                </c:pt>
                <c:pt idx="305">
                  <c:v>44151</c:v>
                </c:pt>
                <c:pt idx="306">
                  <c:v>44152</c:v>
                </c:pt>
                <c:pt idx="307">
                  <c:v>44153</c:v>
                </c:pt>
                <c:pt idx="308">
                  <c:v>44154</c:v>
                </c:pt>
                <c:pt idx="309">
                  <c:v>44155</c:v>
                </c:pt>
                <c:pt idx="310">
                  <c:v>44156</c:v>
                </c:pt>
                <c:pt idx="311">
                  <c:v>44157</c:v>
                </c:pt>
                <c:pt idx="312">
                  <c:v>44158</c:v>
                </c:pt>
                <c:pt idx="313">
                  <c:v>44159</c:v>
                </c:pt>
                <c:pt idx="314">
                  <c:v>44160</c:v>
                </c:pt>
                <c:pt idx="315">
                  <c:v>44161</c:v>
                </c:pt>
                <c:pt idx="316">
                  <c:v>44162</c:v>
                </c:pt>
                <c:pt idx="317">
                  <c:v>44163</c:v>
                </c:pt>
                <c:pt idx="318">
                  <c:v>44164</c:v>
                </c:pt>
                <c:pt idx="319">
                  <c:v>44165</c:v>
                </c:pt>
                <c:pt idx="320">
                  <c:v>44166</c:v>
                </c:pt>
                <c:pt idx="321">
                  <c:v>44167</c:v>
                </c:pt>
                <c:pt idx="322">
                  <c:v>44168</c:v>
                </c:pt>
                <c:pt idx="323">
                  <c:v>44169</c:v>
                </c:pt>
                <c:pt idx="324">
                  <c:v>44170</c:v>
                </c:pt>
                <c:pt idx="325">
                  <c:v>44171</c:v>
                </c:pt>
                <c:pt idx="326">
                  <c:v>44172</c:v>
                </c:pt>
                <c:pt idx="327">
                  <c:v>44173</c:v>
                </c:pt>
                <c:pt idx="328">
                  <c:v>44174</c:v>
                </c:pt>
                <c:pt idx="329">
                  <c:v>44175</c:v>
                </c:pt>
                <c:pt idx="330">
                  <c:v>44176</c:v>
                </c:pt>
                <c:pt idx="331">
                  <c:v>44177</c:v>
                </c:pt>
                <c:pt idx="332">
                  <c:v>44178</c:v>
                </c:pt>
                <c:pt idx="333">
                  <c:v>44179</c:v>
                </c:pt>
                <c:pt idx="334">
                  <c:v>44180</c:v>
                </c:pt>
                <c:pt idx="335">
                  <c:v>44181</c:v>
                </c:pt>
                <c:pt idx="336">
                  <c:v>44182</c:v>
                </c:pt>
                <c:pt idx="337">
                  <c:v>44183</c:v>
                </c:pt>
                <c:pt idx="338">
                  <c:v>44184</c:v>
                </c:pt>
                <c:pt idx="339">
                  <c:v>44185</c:v>
                </c:pt>
                <c:pt idx="340">
                  <c:v>44186</c:v>
                </c:pt>
                <c:pt idx="341">
                  <c:v>44187</c:v>
                </c:pt>
                <c:pt idx="342">
                  <c:v>44188</c:v>
                </c:pt>
                <c:pt idx="343">
                  <c:v>44189</c:v>
                </c:pt>
                <c:pt idx="344">
                  <c:v>44190</c:v>
                </c:pt>
                <c:pt idx="345">
                  <c:v>44191</c:v>
                </c:pt>
                <c:pt idx="346">
                  <c:v>44192</c:v>
                </c:pt>
                <c:pt idx="347">
                  <c:v>44193</c:v>
                </c:pt>
                <c:pt idx="348">
                  <c:v>44194</c:v>
                </c:pt>
                <c:pt idx="349">
                  <c:v>44195</c:v>
                </c:pt>
                <c:pt idx="350">
                  <c:v>44196</c:v>
                </c:pt>
                <c:pt idx="351">
                  <c:v>44197</c:v>
                </c:pt>
                <c:pt idx="352">
                  <c:v>44198</c:v>
                </c:pt>
                <c:pt idx="353">
                  <c:v>44199</c:v>
                </c:pt>
                <c:pt idx="354">
                  <c:v>44200</c:v>
                </c:pt>
                <c:pt idx="355">
                  <c:v>44201</c:v>
                </c:pt>
                <c:pt idx="356">
                  <c:v>44202</c:v>
                </c:pt>
                <c:pt idx="357">
                  <c:v>44203</c:v>
                </c:pt>
                <c:pt idx="358">
                  <c:v>44204</c:v>
                </c:pt>
                <c:pt idx="359">
                  <c:v>44205</c:v>
                </c:pt>
                <c:pt idx="360">
                  <c:v>44206</c:v>
                </c:pt>
                <c:pt idx="361">
                  <c:v>44207</c:v>
                </c:pt>
                <c:pt idx="362">
                  <c:v>44208</c:v>
                </c:pt>
                <c:pt idx="363">
                  <c:v>44209</c:v>
                </c:pt>
                <c:pt idx="364">
                  <c:v>44210</c:v>
                </c:pt>
                <c:pt idx="365">
                  <c:v>44211</c:v>
                </c:pt>
                <c:pt idx="366">
                  <c:v>44212</c:v>
                </c:pt>
                <c:pt idx="367">
                  <c:v>44213</c:v>
                </c:pt>
                <c:pt idx="368">
                  <c:v>44214</c:v>
                </c:pt>
                <c:pt idx="369">
                  <c:v>44215</c:v>
                </c:pt>
                <c:pt idx="370">
                  <c:v>44216</c:v>
                </c:pt>
                <c:pt idx="371">
                  <c:v>44217</c:v>
                </c:pt>
                <c:pt idx="372">
                  <c:v>44218</c:v>
                </c:pt>
                <c:pt idx="373">
                  <c:v>44219</c:v>
                </c:pt>
                <c:pt idx="374">
                  <c:v>44220</c:v>
                </c:pt>
                <c:pt idx="375">
                  <c:v>44221</c:v>
                </c:pt>
                <c:pt idx="376">
                  <c:v>44222</c:v>
                </c:pt>
                <c:pt idx="377">
                  <c:v>44223</c:v>
                </c:pt>
                <c:pt idx="378">
                  <c:v>44224</c:v>
                </c:pt>
                <c:pt idx="379">
                  <c:v>44225</c:v>
                </c:pt>
                <c:pt idx="380">
                  <c:v>44226</c:v>
                </c:pt>
                <c:pt idx="381">
                  <c:v>44227</c:v>
                </c:pt>
                <c:pt idx="382">
                  <c:v>44228</c:v>
                </c:pt>
                <c:pt idx="383">
                  <c:v>44229</c:v>
                </c:pt>
                <c:pt idx="384">
                  <c:v>44230</c:v>
                </c:pt>
                <c:pt idx="385">
                  <c:v>44231</c:v>
                </c:pt>
                <c:pt idx="386">
                  <c:v>44232</c:v>
                </c:pt>
                <c:pt idx="387">
                  <c:v>44233</c:v>
                </c:pt>
                <c:pt idx="388">
                  <c:v>44234</c:v>
                </c:pt>
                <c:pt idx="389">
                  <c:v>44235</c:v>
                </c:pt>
                <c:pt idx="390">
                  <c:v>44236</c:v>
                </c:pt>
                <c:pt idx="391">
                  <c:v>44237</c:v>
                </c:pt>
                <c:pt idx="392">
                  <c:v>44238</c:v>
                </c:pt>
                <c:pt idx="393">
                  <c:v>44239</c:v>
                </c:pt>
                <c:pt idx="394">
                  <c:v>44240</c:v>
                </c:pt>
                <c:pt idx="395">
                  <c:v>44241</c:v>
                </c:pt>
                <c:pt idx="396">
                  <c:v>44242</c:v>
                </c:pt>
                <c:pt idx="397">
                  <c:v>44243</c:v>
                </c:pt>
                <c:pt idx="398">
                  <c:v>44244</c:v>
                </c:pt>
                <c:pt idx="399">
                  <c:v>44245</c:v>
                </c:pt>
                <c:pt idx="400">
                  <c:v>44246</c:v>
                </c:pt>
                <c:pt idx="401">
                  <c:v>44247</c:v>
                </c:pt>
                <c:pt idx="402">
                  <c:v>44248</c:v>
                </c:pt>
                <c:pt idx="403">
                  <c:v>44249</c:v>
                </c:pt>
                <c:pt idx="404">
                  <c:v>44250</c:v>
                </c:pt>
                <c:pt idx="405">
                  <c:v>44251</c:v>
                </c:pt>
                <c:pt idx="406">
                  <c:v>44252</c:v>
                </c:pt>
                <c:pt idx="407">
                  <c:v>44253</c:v>
                </c:pt>
                <c:pt idx="408">
                  <c:v>44254</c:v>
                </c:pt>
                <c:pt idx="409">
                  <c:v>44255</c:v>
                </c:pt>
                <c:pt idx="410">
                  <c:v>44256</c:v>
                </c:pt>
                <c:pt idx="411">
                  <c:v>44257</c:v>
                </c:pt>
                <c:pt idx="412">
                  <c:v>44258</c:v>
                </c:pt>
                <c:pt idx="413">
                  <c:v>44259</c:v>
                </c:pt>
                <c:pt idx="414">
                  <c:v>44260</c:v>
                </c:pt>
                <c:pt idx="415">
                  <c:v>44261</c:v>
                </c:pt>
                <c:pt idx="416">
                  <c:v>44262</c:v>
                </c:pt>
                <c:pt idx="417">
                  <c:v>44263</c:v>
                </c:pt>
                <c:pt idx="418">
                  <c:v>44264</c:v>
                </c:pt>
                <c:pt idx="419">
                  <c:v>44265</c:v>
                </c:pt>
                <c:pt idx="420">
                  <c:v>44266</c:v>
                </c:pt>
                <c:pt idx="421">
                  <c:v>44267</c:v>
                </c:pt>
                <c:pt idx="422">
                  <c:v>44268</c:v>
                </c:pt>
                <c:pt idx="423">
                  <c:v>44269</c:v>
                </c:pt>
                <c:pt idx="424">
                  <c:v>44270</c:v>
                </c:pt>
                <c:pt idx="425">
                  <c:v>44271</c:v>
                </c:pt>
                <c:pt idx="426">
                  <c:v>44272</c:v>
                </c:pt>
                <c:pt idx="427">
                  <c:v>44273</c:v>
                </c:pt>
                <c:pt idx="428">
                  <c:v>44274</c:v>
                </c:pt>
                <c:pt idx="429">
                  <c:v>44275</c:v>
                </c:pt>
                <c:pt idx="430">
                  <c:v>44276</c:v>
                </c:pt>
                <c:pt idx="431">
                  <c:v>44277</c:v>
                </c:pt>
                <c:pt idx="432">
                  <c:v>44278</c:v>
                </c:pt>
                <c:pt idx="433">
                  <c:v>44279</c:v>
                </c:pt>
                <c:pt idx="434">
                  <c:v>44280</c:v>
                </c:pt>
                <c:pt idx="435">
                  <c:v>44281</c:v>
                </c:pt>
                <c:pt idx="436">
                  <c:v>44282</c:v>
                </c:pt>
                <c:pt idx="437">
                  <c:v>44283</c:v>
                </c:pt>
                <c:pt idx="438">
                  <c:v>44284</c:v>
                </c:pt>
                <c:pt idx="439">
                  <c:v>44285</c:v>
                </c:pt>
                <c:pt idx="440">
                  <c:v>44286</c:v>
                </c:pt>
                <c:pt idx="441">
                  <c:v>44287</c:v>
                </c:pt>
                <c:pt idx="442">
                  <c:v>44288</c:v>
                </c:pt>
                <c:pt idx="443">
                  <c:v>44289</c:v>
                </c:pt>
                <c:pt idx="444">
                  <c:v>44290</c:v>
                </c:pt>
                <c:pt idx="445">
                  <c:v>44291</c:v>
                </c:pt>
                <c:pt idx="446">
                  <c:v>44292</c:v>
                </c:pt>
                <c:pt idx="447">
                  <c:v>44293</c:v>
                </c:pt>
                <c:pt idx="448">
                  <c:v>44294</c:v>
                </c:pt>
                <c:pt idx="449">
                  <c:v>44295</c:v>
                </c:pt>
                <c:pt idx="450">
                  <c:v>44296</c:v>
                </c:pt>
                <c:pt idx="451">
                  <c:v>44297</c:v>
                </c:pt>
                <c:pt idx="452">
                  <c:v>44298</c:v>
                </c:pt>
                <c:pt idx="453">
                  <c:v>44299</c:v>
                </c:pt>
                <c:pt idx="454">
                  <c:v>44300</c:v>
                </c:pt>
                <c:pt idx="455">
                  <c:v>44301</c:v>
                </c:pt>
                <c:pt idx="456">
                  <c:v>44302</c:v>
                </c:pt>
                <c:pt idx="457">
                  <c:v>44303</c:v>
                </c:pt>
                <c:pt idx="458">
                  <c:v>44304</c:v>
                </c:pt>
                <c:pt idx="459">
                  <c:v>44305</c:v>
                </c:pt>
                <c:pt idx="460">
                  <c:v>44306</c:v>
                </c:pt>
                <c:pt idx="461">
                  <c:v>44307</c:v>
                </c:pt>
                <c:pt idx="462">
                  <c:v>44308</c:v>
                </c:pt>
                <c:pt idx="463">
                  <c:v>44309</c:v>
                </c:pt>
                <c:pt idx="464">
                  <c:v>44310</c:v>
                </c:pt>
                <c:pt idx="465">
                  <c:v>44311</c:v>
                </c:pt>
                <c:pt idx="466">
                  <c:v>44312</c:v>
                </c:pt>
                <c:pt idx="467">
                  <c:v>44313</c:v>
                </c:pt>
                <c:pt idx="468">
                  <c:v>44314</c:v>
                </c:pt>
                <c:pt idx="469">
                  <c:v>44315</c:v>
                </c:pt>
                <c:pt idx="470">
                  <c:v>44316</c:v>
                </c:pt>
                <c:pt idx="471">
                  <c:v>44317</c:v>
                </c:pt>
                <c:pt idx="472">
                  <c:v>44318</c:v>
                </c:pt>
                <c:pt idx="473">
                  <c:v>44319</c:v>
                </c:pt>
                <c:pt idx="474">
                  <c:v>44320</c:v>
                </c:pt>
                <c:pt idx="475">
                  <c:v>44321</c:v>
                </c:pt>
                <c:pt idx="476">
                  <c:v>44322</c:v>
                </c:pt>
                <c:pt idx="477">
                  <c:v>44323</c:v>
                </c:pt>
                <c:pt idx="478">
                  <c:v>44324</c:v>
                </c:pt>
                <c:pt idx="479">
                  <c:v>44325</c:v>
                </c:pt>
                <c:pt idx="480">
                  <c:v>44326</c:v>
                </c:pt>
                <c:pt idx="481">
                  <c:v>44327</c:v>
                </c:pt>
                <c:pt idx="482">
                  <c:v>44328</c:v>
                </c:pt>
                <c:pt idx="483">
                  <c:v>44329</c:v>
                </c:pt>
                <c:pt idx="484">
                  <c:v>44330</c:v>
                </c:pt>
                <c:pt idx="485">
                  <c:v>44331</c:v>
                </c:pt>
                <c:pt idx="486">
                  <c:v>44332</c:v>
                </c:pt>
                <c:pt idx="487">
                  <c:v>44333</c:v>
                </c:pt>
                <c:pt idx="488">
                  <c:v>44334</c:v>
                </c:pt>
                <c:pt idx="489">
                  <c:v>44335</c:v>
                </c:pt>
                <c:pt idx="490">
                  <c:v>44336</c:v>
                </c:pt>
                <c:pt idx="491">
                  <c:v>44337</c:v>
                </c:pt>
                <c:pt idx="492">
                  <c:v>44338</c:v>
                </c:pt>
                <c:pt idx="493">
                  <c:v>44339</c:v>
                </c:pt>
                <c:pt idx="494">
                  <c:v>44340</c:v>
                </c:pt>
                <c:pt idx="495">
                  <c:v>44341</c:v>
                </c:pt>
                <c:pt idx="496">
                  <c:v>44342</c:v>
                </c:pt>
                <c:pt idx="497">
                  <c:v>44343</c:v>
                </c:pt>
                <c:pt idx="498">
                  <c:v>44344</c:v>
                </c:pt>
                <c:pt idx="499">
                  <c:v>44345</c:v>
                </c:pt>
                <c:pt idx="500">
                  <c:v>44346</c:v>
                </c:pt>
                <c:pt idx="501">
                  <c:v>44347</c:v>
                </c:pt>
                <c:pt idx="502">
                  <c:v>44348</c:v>
                </c:pt>
                <c:pt idx="503">
                  <c:v>44349</c:v>
                </c:pt>
                <c:pt idx="504">
                  <c:v>44350</c:v>
                </c:pt>
                <c:pt idx="505">
                  <c:v>44351</c:v>
                </c:pt>
                <c:pt idx="506">
                  <c:v>44352</c:v>
                </c:pt>
                <c:pt idx="507">
                  <c:v>44353</c:v>
                </c:pt>
                <c:pt idx="508">
                  <c:v>44354</c:v>
                </c:pt>
                <c:pt idx="509">
                  <c:v>44355</c:v>
                </c:pt>
                <c:pt idx="510">
                  <c:v>44356</c:v>
                </c:pt>
                <c:pt idx="511">
                  <c:v>44357</c:v>
                </c:pt>
                <c:pt idx="512">
                  <c:v>44358</c:v>
                </c:pt>
                <c:pt idx="513">
                  <c:v>44359</c:v>
                </c:pt>
                <c:pt idx="514">
                  <c:v>44360</c:v>
                </c:pt>
                <c:pt idx="515">
                  <c:v>44361</c:v>
                </c:pt>
                <c:pt idx="516">
                  <c:v>44362</c:v>
                </c:pt>
                <c:pt idx="517">
                  <c:v>44363</c:v>
                </c:pt>
                <c:pt idx="518">
                  <c:v>44364</c:v>
                </c:pt>
                <c:pt idx="519">
                  <c:v>44365</c:v>
                </c:pt>
                <c:pt idx="520">
                  <c:v>44366</c:v>
                </c:pt>
                <c:pt idx="521">
                  <c:v>44367</c:v>
                </c:pt>
                <c:pt idx="522">
                  <c:v>44368</c:v>
                </c:pt>
                <c:pt idx="523">
                  <c:v>44369</c:v>
                </c:pt>
                <c:pt idx="524">
                  <c:v>44370</c:v>
                </c:pt>
                <c:pt idx="525">
                  <c:v>44371</c:v>
                </c:pt>
                <c:pt idx="526">
                  <c:v>44372</c:v>
                </c:pt>
                <c:pt idx="527">
                  <c:v>44373</c:v>
                </c:pt>
                <c:pt idx="528">
                  <c:v>44374</c:v>
                </c:pt>
              </c:numCache>
            </c:numRef>
          </c:cat>
          <c:val>
            <c:numRef>
              <c:f>Sheet1!$B$2:$B$530</c:f>
              <c:numCache>
                <c:formatCode>General</c:formatCode>
                <c:ptCount val="5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8</c:v>
                </c:pt>
                <c:pt idx="31">
                  <c:v>5</c:v>
                </c:pt>
                <c:pt idx="32">
                  <c:v>0</c:v>
                </c:pt>
                <c:pt idx="33">
                  <c:v>3</c:v>
                </c:pt>
                <c:pt idx="34">
                  <c:v>3</c:v>
                </c:pt>
                <c:pt idx="35">
                  <c:v>0</c:v>
                </c:pt>
                <c:pt idx="36">
                  <c:v>3</c:v>
                </c:pt>
                <c:pt idx="37">
                  <c:v>1</c:v>
                </c:pt>
                <c:pt idx="38">
                  <c:v>0</c:v>
                </c:pt>
                <c:pt idx="39">
                  <c:v>3</c:v>
                </c:pt>
                <c:pt idx="40">
                  <c:v>0</c:v>
                </c:pt>
                <c:pt idx="41">
                  <c:v>3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4</c:v>
                </c:pt>
                <c:pt idx="49">
                  <c:v>8</c:v>
                </c:pt>
                <c:pt idx="50">
                  <c:v>6</c:v>
                </c:pt>
                <c:pt idx="51">
                  <c:v>6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6</c:v>
                </c:pt>
                <c:pt idx="56">
                  <c:v>2</c:v>
                </c:pt>
                <c:pt idx="57">
                  <c:v>2</c:v>
                </c:pt>
                <c:pt idx="58">
                  <c:v>10</c:v>
                </c:pt>
                <c:pt idx="59">
                  <c:v>3</c:v>
                </c:pt>
                <c:pt idx="60">
                  <c:v>0</c:v>
                </c:pt>
                <c:pt idx="61">
                  <c:v>12</c:v>
                </c:pt>
                <c:pt idx="62">
                  <c:v>9</c:v>
                </c:pt>
                <c:pt idx="63">
                  <c:v>7</c:v>
                </c:pt>
                <c:pt idx="64">
                  <c:v>11</c:v>
                </c:pt>
                <c:pt idx="65">
                  <c:v>7</c:v>
                </c:pt>
                <c:pt idx="66">
                  <c:v>3</c:v>
                </c:pt>
                <c:pt idx="67">
                  <c:v>16</c:v>
                </c:pt>
                <c:pt idx="68">
                  <c:v>18</c:v>
                </c:pt>
                <c:pt idx="69">
                  <c:v>41</c:v>
                </c:pt>
                <c:pt idx="70">
                  <c:v>46</c:v>
                </c:pt>
                <c:pt idx="71">
                  <c:v>40</c:v>
                </c:pt>
                <c:pt idx="72">
                  <c:v>64</c:v>
                </c:pt>
                <c:pt idx="73">
                  <c:v>72</c:v>
                </c:pt>
                <c:pt idx="74">
                  <c:v>12</c:v>
                </c:pt>
                <c:pt idx="75">
                  <c:v>78</c:v>
                </c:pt>
                <c:pt idx="76">
                  <c:v>67</c:v>
                </c:pt>
                <c:pt idx="77">
                  <c:v>98</c:v>
                </c:pt>
                <c:pt idx="78">
                  <c:v>92</c:v>
                </c:pt>
                <c:pt idx="79">
                  <c:v>118</c:v>
                </c:pt>
                <c:pt idx="80">
                  <c:v>141</c:v>
                </c:pt>
                <c:pt idx="81">
                  <c:v>85</c:v>
                </c:pt>
                <c:pt idx="82">
                  <c:v>87</c:v>
                </c:pt>
                <c:pt idx="83">
                  <c:v>156</c:v>
                </c:pt>
                <c:pt idx="84">
                  <c:v>183</c:v>
                </c:pt>
                <c:pt idx="85">
                  <c:v>199</c:v>
                </c:pt>
                <c:pt idx="86">
                  <c:v>198</c:v>
                </c:pt>
                <c:pt idx="87">
                  <c:v>174</c:v>
                </c:pt>
                <c:pt idx="88">
                  <c:v>100</c:v>
                </c:pt>
                <c:pt idx="89">
                  <c:v>159</c:v>
                </c:pt>
                <c:pt idx="90">
                  <c:v>127</c:v>
                </c:pt>
                <c:pt idx="91">
                  <c:v>151</c:v>
                </c:pt>
                <c:pt idx="92">
                  <c:v>206</c:v>
                </c:pt>
                <c:pt idx="93">
                  <c:v>186</c:v>
                </c:pt>
                <c:pt idx="94">
                  <c:v>109</c:v>
                </c:pt>
                <c:pt idx="95">
                  <c:v>101</c:v>
                </c:pt>
                <c:pt idx="96">
                  <c:v>123</c:v>
                </c:pt>
                <c:pt idx="97">
                  <c:v>123</c:v>
                </c:pt>
                <c:pt idx="98">
                  <c:v>134</c:v>
                </c:pt>
                <c:pt idx="99">
                  <c:v>170</c:v>
                </c:pt>
                <c:pt idx="100">
                  <c:v>119</c:v>
                </c:pt>
                <c:pt idx="101">
                  <c:v>82</c:v>
                </c:pt>
                <c:pt idx="102">
                  <c:v>41</c:v>
                </c:pt>
                <c:pt idx="103">
                  <c:v>113</c:v>
                </c:pt>
                <c:pt idx="104">
                  <c:v>47</c:v>
                </c:pt>
                <c:pt idx="105">
                  <c:v>59</c:v>
                </c:pt>
                <c:pt idx="106">
                  <c:v>165</c:v>
                </c:pt>
                <c:pt idx="107">
                  <c:v>154</c:v>
                </c:pt>
                <c:pt idx="108">
                  <c:v>93</c:v>
                </c:pt>
                <c:pt idx="109">
                  <c:v>87</c:v>
                </c:pt>
                <c:pt idx="110">
                  <c:v>57</c:v>
                </c:pt>
                <c:pt idx="111">
                  <c:v>37</c:v>
                </c:pt>
                <c:pt idx="112">
                  <c:v>23</c:v>
                </c:pt>
                <c:pt idx="113">
                  <c:v>39</c:v>
                </c:pt>
                <c:pt idx="114">
                  <c:v>36</c:v>
                </c:pt>
                <c:pt idx="115">
                  <c:v>22</c:v>
                </c:pt>
                <c:pt idx="116">
                  <c:v>15</c:v>
                </c:pt>
                <c:pt idx="117">
                  <c:v>27</c:v>
                </c:pt>
                <c:pt idx="118">
                  <c:v>10</c:v>
                </c:pt>
                <c:pt idx="119">
                  <c:v>30</c:v>
                </c:pt>
                <c:pt idx="120">
                  <c:v>9</c:v>
                </c:pt>
                <c:pt idx="121">
                  <c:v>14</c:v>
                </c:pt>
                <c:pt idx="122">
                  <c:v>5</c:v>
                </c:pt>
                <c:pt idx="123">
                  <c:v>10</c:v>
                </c:pt>
                <c:pt idx="124">
                  <c:v>5</c:v>
                </c:pt>
                <c:pt idx="125">
                  <c:v>5</c:v>
                </c:pt>
                <c:pt idx="126">
                  <c:v>11</c:v>
                </c:pt>
                <c:pt idx="127">
                  <c:v>3</c:v>
                </c:pt>
                <c:pt idx="128">
                  <c:v>2</c:v>
                </c:pt>
                <c:pt idx="129">
                  <c:v>14</c:v>
                </c:pt>
                <c:pt idx="130">
                  <c:v>8</c:v>
                </c:pt>
                <c:pt idx="131">
                  <c:v>10</c:v>
                </c:pt>
                <c:pt idx="132">
                  <c:v>11</c:v>
                </c:pt>
                <c:pt idx="133">
                  <c:v>15</c:v>
                </c:pt>
                <c:pt idx="134">
                  <c:v>21</c:v>
                </c:pt>
                <c:pt idx="135">
                  <c:v>14</c:v>
                </c:pt>
                <c:pt idx="136">
                  <c:v>5</c:v>
                </c:pt>
                <c:pt idx="137">
                  <c:v>13</c:v>
                </c:pt>
                <c:pt idx="138">
                  <c:v>34</c:v>
                </c:pt>
                <c:pt idx="139">
                  <c:v>12</c:v>
                </c:pt>
                <c:pt idx="140">
                  <c:v>28</c:v>
                </c:pt>
                <c:pt idx="141">
                  <c:v>20</c:v>
                </c:pt>
                <c:pt idx="142">
                  <c:v>26</c:v>
                </c:pt>
                <c:pt idx="143">
                  <c:v>14</c:v>
                </c:pt>
                <c:pt idx="144">
                  <c:v>13</c:v>
                </c:pt>
                <c:pt idx="145">
                  <c:v>12</c:v>
                </c:pt>
                <c:pt idx="146">
                  <c:v>18</c:v>
                </c:pt>
                <c:pt idx="147">
                  <c:v>22</c:v>
                </c:pt>
                <c:pt idx="148">
                  <c:v>25</c:v>
                </c:pt>
                <c:pt idx="149">
                  <c:v>24</c:v>
                </c:pt>
                <c:pt idx="150">
                  <c:v>47</c:v>
                </c:pt>
                <c:pt idx="151">
                  <c:v>48</c:v>
                </c:pt>
                <c:pt idx="152">
                  <c:v>27</c:v>
                </c:pt>
                <c:pt idx="153">
                  <c:v>16</c:v>
                </c:pt>
                <c:pt idx="154">
                  <c:v>41</c:v>
                </c:pt>
                <c:pt idx="155">
                  <c:v>35</c:v>
                </c:pt>
                <c:pt idx="156">
                  <c:v>39</c:v>
                </c:pt>
                <c:pt idx="157">
                  <c:v>34</c:v>
                </c:pt>
                <c:pt idx="158">
                  <c:v>29</c:v>
                </c:pt>
                <c:pt idx="159">
                  <c:v>31</c:v>
                </c:pt>
                <c:pt idx="160">
                  <c:v>55</c:v>
                </c:pt>
                <c:pt idx="161">
                  <c:v>48</c:v>
                </c:pt>
                <c:pt idx="162">
                  <c:v>54</c:v>
                </c:pt>
                <c:pt idx="163">
                  <c:v>57</c:v>
                </c:pt>
                <c:pt idx="164">
                  <c:v>60</c:v>
                </c:pt>
                <c:pt idx="165">
                  <c:v>58</c:v>
                </c:pt>
                <c:pt idx="166">
                  <c:v>54</c:v>
                </c:pt>
                <c:pt idx="167">
                  <c:v>67</c:v>
                </c:pt>
                <c:pt idx="168">
                  <c:v>107</c:v>
                </c:pt>
                <c:pt idx="169">
                  <c:v>124</c:v>
                </c:pt>
                <c:pt idx="170">
                  <c:v>131</c:v>
                </c:pt>
                <c:pt idx="171">
                  <c:v>111</c:v>
                </c:pt>
                <c:pt idx="172">
                  <c:v>102</c:v>
                </c:pt>
                <c:pt idx="173">
                  <c:v>106</c:v>
                </c:pt>
                <c:pt idx="174">
                  <c:v>75</c:v>
                </c:pt>
                <c:pt idx="175">
                  <c:v>224</c:v>
                </c:pt>
                <c:pt idx="176">
                  <c:v>243</c:v>
                </c:pt>
                <c:pt idx="177">
                  <c:v>206</c:v>
                </c:pt>
                <c:pt idx="178">
                  <c:v>206</c:v>
                </c:pt>
                <c:pt idx="179">
                  <c:v>118</c:v>
                </c:pt>
                <c:pt idx="180">
                  <c:v>143</c:v>
                </c:pt>
                <c:pt idx="181">
                  <c:v>165</c:v>
                </c:pt>
                <c:pt idx="182">
                  <c:v>286</c:v>
                </c:pt>
                <c:pt idx="183">
                  <c:v>293</c:v>
                </c:pt>
                <c:pt idx="184">
                  <c:v>290</c:v>
                </c:pt>
                <c:pt idx="185">
                  <c:v>188</c:v>
                </c:pt>
                <c:pt idx="186">
                  <c:v>168</c:v>
                </c:pt>
                <c:pt idx="187">
                  <c:v>237</c:v>
                </c:pt>
                <c:pt idx="188">
                  <c:v>238</c:v>
                </c:pt>
                <c:pt idx="189">
                  <c:v>366</c:v>
                </c:pt>
                <c:pt idx="190">
                  <c:v>260</c:v>
                </c:pt>
                <c:pt idx="191">
                  <c:v>295</c:v>
                </c:pt>
                <c:pt idx="192">
                  <c:v>239</c:v>
                </c:pt>
                <c:pt idx="193">
                  <c:v>131</c:v>
                </c:pt>
                <c:pt idx="194">
                  <c:v>266</c:v>
                </c:pt>
                <c:pt idx="195">
                  <c:v>250</c:v>
                </c:pt>
                <c:pt idx="196">
                  <c:v>367</c:v>
                </c:pt>
                <c:pt idx="197">
                  <c:v>462</c:v>
                </c:pt>
                <c:pt idx="198">
                  <c:v>472</c:v>
                </c:pt>
                <c:pt idx="199">
                  <c:v>292</c:v>
                </c:pt>
                <c:pt idx="200">
                  <c:v>258</c:v>
                </c:pt>
                <c:pt idx="201">
                  <c:v>309</c:v>
                </c:pt>
                <c:pt idx="202">
                  <c:v>263</c:v>
                </c:pt>
                <c:pt idx="203">
                  <c:v>360</c:v>
                </c:pt>
                <c:pt idx="204">
                  <c:v>461</c:v>
                </c:pt>
                <c:pt idx="205">
                  <c:v>429</c:v>
                </c:pt>
                <c:pt idx="206">
                  <c:v>331</c:v>
                </c:pt>
                <c:pt idx="207">
                  <c:v>197</c:v>
                </c:pt>
                <c:pt idx="208">
                  <c:v>188</c:v>
                </c:pt>
                <c:pt idx="209">
                  <c:v>222</c:v>
                </c:pt>
                <c:pt idx="210">
                  <c:v>206</c:v>
                </c:pt>
                <c:pt idx="211">
                  <c:v>389</c:v>
                </c:pt>
                <c:pt idx="212">
                  <c:v>385</c:v>
                </c:pt>
                <c:pt idx="213">
                  <c:v>260</c:v>
                </c:pt>
                <c:pt idx="214">
                  <c:v>161</c:v>
                </c:pt>
                <c:pt idx="215">
                  <c:v>207</c:v>
                </c:pt>
                <c:pt idx="216">
                  <c:v>186</c:v>
                </c:pt>
                <c:pt idx="217">
                  <c:v>339</c:v>
                </c:pt>
                <c:pt idx="218">
                  <c:v>258</c:v>
                </c:pt>
                <c:pt idx="219">
                  <c:v>256</c:v>
                </c:pt>
                <c:pt idx="220">
                  <c:v>212</c:v>
                </c:pt>
                <c:pt idx="221">
                  <c:v>95</c:v>
                </c:pt>
                <c:pt idx="222">
                  <c:v>182</c:v>
                </c:pt>
                <c:pt idx="223">
                  <c:v>236</c:v>
                </c:pt>
                <c:pt idx="224">
                  <c:v>250</c:v>
                </c:pt>
                <c:pt idx="225">
                  <c:v>226</c:v>
                </c:pt>
                <c:pt idx="226">
                  <c:v>247</c:v>
                </c:pt>
                <c:pt idx="227">
                  <c:v>148</c:v>
                </c:pt>
                <c:pt idx="228">
                  <c:v>100</c:v>
                </c:pt>
                <c:pt idx="229">
                  <c:v>170</c:v>
                </c:pt>
                <c:pt idx="230">
                  <c:v>141</c:v>
                </c:pt>
                <c:pt idx="231">
                  <c:v>211</c:v>
                </c:pt>
                <c:pt idx="232">
                  <c:v>136</c:v>
                </c:pt>
                <c:pt idx="233">
                  <c:v>181</c:v>
                </c:pt>
                <c:pt idx="234">
                  <c:v>116</c:v>
                </c:pt>
                <c:pt idx="235">
                  <c:v>76</c:v>
                </c:pt>
                <c:pt idx="236">
                  <c:v>170</c:v>
                </c:pt>
                <c:pt idx="237">
                  <c:v>149</c:v>
                </c:pt>
                <c:pt idx="238">
                  <c:v>276</c:v>
                </c:pt>
                <c:pt idx="239">
                  <c:v>187</c:v>
                </c:pt>
                <c:pt idx="240">
                  <c:v>226</c:v>
                </c:pt>
                <c:pt idx="241">
                  <c:v>146</c:v>
                </c:pt>
                <c:pt idx="242">
                  <c:v>80</c:v>
                </c:pt>
                <c:pt idx="243">
                  <c:v>191</c:v>
                </c:pt>
                <c:pt idx="244">
                  <c:v>163</c:v>
                </c:pt>
                <c:pt idx="245">
                  <c:v>171</c:v>
                </c:pt>
                <c:pt idx="246">
                  <c:v>220</c:v>
                </c:pt>
                <c:pt idx="247">
                  <c:v>218</c:v>
                </c:pt>
                <c:pt idx="248">
                  <c:v>162</c:v>
                </c:pt>
                <c:pt idx="249">
                  <c:v>97</c:v>
                </c:pt>
                <c:pt idx="250">
                  <c:v>88</c:v>
                </c:pt>
                <c:pt idx="251">
                  <c:v>59</c:v>
                </c:pt>
                <c:pt idx="252">
                  <c:v>193</c:v>
                </c:pt>
                <c:pt idx="253">
                  <c:v>195</c:v>
                </c:pt>
                <c:pt idx="254">
                  <c:v>269</c:v>
                </c:pt>
                <c:pt idx="255">
                  <c:v>144</c:v>
                </c:pt>
                <c:pt idx="256">
                  <c:v>78</c:v>
                </c:pt>
                <c:pt idx="257">
                  <c:v>211</c:v>
                </c:pt>
                <c:pt idx="258">
                  <c:v>194</c:v>
                </c:pt>
                <c:pt idx="259">
                  <c:v>234</c:v>
                </c:pt>
                <c:pt idx="260">
                  <c:v>196</c:v>
                </c:pt>
                <c:pt idx="261">
                  <c:v>205</c:v>
                </c:pt>
                <c:pt idx="262">
                  <c:v>107</c:v>
                </c:pt>
                <c:pt idx="263">
                  <c:v>65</c:v>
                </c:pt>
                <c:pt idx="264">
                  <c:v>176</c:v>
                </c:pt>
                <c:pt idx="265">
                  <c:v>140</c:v>
                </c:pt>
                <c:pt idx="266">
                  <c:v>248</c:v>
                </c:pt>
                <c:pt idx="267">
                  <c:v>203</c:v>
                </c:pt>
                <c:pt idx="268">
                  <c:v>248</c:v>
                </c:pt>
                <c:pt idx="269">
                  <c:v>146</c:v>
                </c:pt>
                <c:pt idx="270">
                  <c:v>78</c:v>
                </c:pt>
                <c:pt idx="271">
                  <c:v>166</c:v>
                </c:pt>
                <c:pt idx="272">
                  <c:v>177</c:v>
                </c:pt>
                <c:pt idx="273">
                  <c:v>284</c:v>
                </c:pt>
                <c:pt idx="274">
                  <c:v>183</c:v>
                </c:pt>
                <c:pt idx="275">
                  <c:v>235</c:v>
                </c:pt>
                <c:pt idx="276">
                  <c:v>132</c:v>
                </c:pt>
                <c:pt idx="277">
                  <c:v>78</c:v>
                </c:pt>
                <c:pt idx="278">
                  <c:v>139</c:v>
                </c:pt>
                <c:pt idx="279">
                  <c:v>145</c:v>
                </c:pt>
                <c:pt idx="280">
                  <c:v>185</c:v>
                </c:pt>
                <c:pt idx="281">
                  <c:v>186</c:v>
                </c:pt>
                <c:pt idx="282">
                  <c:v>201</c:v>
                </c:pt>
                <c:pt idx="283">
                  <c:v>124</c:v>
                </c:pt>
                <c:pt idx="284">
                  <c:v>102</c:v>
                </c:pt>
                <c:pt idx="285">
                  <c:v>158</c:v>
                </c:pt>
                <c:pt idx="286">
                  <c:v>171</c:v>
                </c:pt>
                <c:pt idx="287">
                  <c:v>220</c:v>
                </c:pt>
                <c:pt idx="288">
                  <c:v>203</c:v>
                </c:pt>
                <c:pt idx="289">
                  <c:v>215</c:v>
                </c:pt>
                <c:pt idx="290">
                  <c:v>116</c:v>
                </c:pt>
                <c:pt idx="291">
                  <c:v>87</c:v>
                </c:pt>
                <c:pt idx="292">
                  <c:v>209</c:v>
                </c:pt>
                <c:pt idx="293">
                  <c:v>122</c:v>
                </c:pt>
                <c:pt idx="294">
                  <c:v>269</c:v>
                </c:pt>
                <c:pt idx="295">
                  <c:v>242</c:v>
                </c:pt>
                <c:pt idx="296">
                  <c:v>294</c:v>
                </c:pt>
                <c:pt idx="297">
                  <c:v>189</c:v>
                </c:pt>
                <c:pt idx="298">
                  <c:v>156</c:v>
                </c:pt>
                <c:pt idx="299">
                  <c:v>293</c:v>
                </c:pt>
                <c:pt idx="300">
                  <c:v>316</c:v>
                </c:pt>
                <c:pt idx="301">
                  <c:v>392</c:v>
                </c:pt>
                <c:pt idx="302">
                  <c:v>374</c:v>
                </c:pt>
                <c:pt idx="303">
                  <c:v>352</c:v>
                </c:pt>
                <c:pt idx="304">
                  <c:v>255</c:v>
                </c:pt>
                <c:pt idx="305">
                  <c:v>180</c:v>
                </c:pt>
                <c:pt idx="306">
                  <c:v>298</c:v>
                </c:pt>
                <c:pt idx="307">
                  <c:v>486</c:v>
                </c:pt>
                <c:pt idx="308">
                  <c:v>531</c:v>
                </c:pt>
                <c:pt idx="309">
                  <c:v>522</c:v>
                </c:pt>
                <c:pt idx="310">
                  <c:v>539</c:v>
                </c:pt>
                <c:pt idx="311">
                  <c:v>390</c:v>
                </c:pt>
                <c:pt idx="312">
                  <c:v>315</c:v>
                </c:pt>
                <c:pt idx="313">
                  <c:v>188</c:v>
                </c:pt>
                <c:pt idx="314">
                  <c:v>402</c:v>
                </c:pt>
                <c:pt idx="315">
                  <c:v>482</c:v>
                </c:pt>
                <c:pt idx="316">
                  <c:v>570</c:v>
                </c:pt>
                <c:pt idx="317">
                  <c:v>561</c:v>
                </c:pt>
                <c:pt idx="318">
                  <c:v>419</c:v>
                </c:pt>
                <c:pt idx="319">
                  <c:v>312</c:v>
                </c:pt>
                <c:pt idx="320">
                  <c:v>370</c:v>
                </c:pt>
                <c:pt idx="321">
                  <c:v>501</c:v>
                </c:pt>
                <c:pt idx="322">
                  <c:v>532</c:v>
                </c:pt>
                <c:pt idx="323">
                  <c:v>459</c:v>
                </c:pt>
                <c:pt idx="324">
                  <c:v>584</c:v>
                </c:pt>
                <c:pt idx="325">
                  <c:v>328</c:v>
                </c:pt>
                <c:pt idx="326">
                  <c:v>301</c:v>
                </c:pt>
                <c:pt idx="327">
                  <c:v>354</c:v>
                </c:pt>
                <c:pt idx="328">
                  <c:v>574</c:v>
                </c:pt>
                <c:pt idx="329">
                  <c:v>601</c:v>
                </c:pt>
                <c:pt idx="330">
                  <c:v>596</c:v>
                </c:pt>
                <c:pt idx="331">
                  <c:v>621</c:v>
                </c:pt>
                <c:pt idx="332">
                  <c:v>481</c:v>
                </c:pt>
                <c:pt idx="333">
                  <c:v>305</c:v>
                </c:pt>
                <c:pt idx="334">
                  <c:v>457</c:v>
                </c:pt>
                <c:pt idx="335">
                  <c:v>681</c:v>
                </c:pt>
                <c:pt idx="336">
                  <c:v>822</c:v>
                </c:pt>
                <c:pt idx="337">
                  <c:v>664</c:v>
                </c:pt>
                <c:pt idx="338">
                  <c:v>736</c:v>
                </c:pt>
                <c:pt idx="339">
                  <c:v>556</c:v>
                </c:pt>
                <c:pt idx="340">
                  <c:v>397</c:v>
                </c:pt>
                <c:pt idx="341">
                  <c:v>570</c:v>
                </c:pt>
                <c:pt idx="342">
                  <c:v>758</c:v>
                </c:pt>
                <c:pt idx="343">
                  <c:v>895</c:v>
                </c:pt>
                <c:pt idx="344">
                  <c:v>890</c:v>
                </c:pt>
                <c:pt idx="345">
                  <c:v>954</c:v>
                </c:pt>
                <c:pt idx="346">
                  <c:v>708</c:v>
                </c:pt>
                <c:pt idx="347">
                  <c:v>491</c:v>
                </c:pt>
                <c:pt idx="348">
                  <c:v>869</c:v>
                </c:pt>
                <c:pt idx="349">
                  <c:v>961</c:v>
                </c:pt>
                <c:pt idx="350">
                  <c:v>1353</c:v>
                </c:pt>
                <c:pt idx="351">
                  <c:v>793</c:v>
                </c:pt>
                <c:pt idx="352">
                  <c:v>829</c:v>
                </c:pt>
                <c:pt idx="353">
                  <c:v>826</c:v>
                </c:pt>
                <c:pt idx="354">
                  <c:v>905</c:v>
                </c:pt>
                <c:pt idx="355">
                  <c:v>1315</c:v>
                </c:pt>
                <c:pt idx="356">
                  <c:v>1640</c:v>
                </c:pt>
                <c:pt idx="357">
                  <c:v>2520</c:v>
                </c:pt>
                <c:pt idx="358">
                  <c:v>2459</c:v>
                </c:pt>
                <c:pt idx="359">
                  <c:v>2332</c:v>
                </c:pt>
                <c:pt idx="360">
                  <c:v>1510</c:v>
                </c:pt>
                <c:pt idx="361">
                  <c:v>1252</c:v>
                </c:pt>
                <c:pt idx="362">
                  <c:v>1025</c:v>
                </c:pt>
                <c:pt idx="363">
                  <c:v>1480</c:v>
                </c:pt>
                <c:pt idx="364">
                  <c:v>1552</c:v>
                </c:pt>
                <c:pt idx="365">
                  <c:v>2044</c:v>
                </c:pt>
                <c:pt idx="366">
                  <c:v>1839</c:v>
                </c:pt>
                <c:pt idx="367">
                  <c:v>1595</c:v>
                </c:pt>
                <c:pt idx="368">
                  <c:v>1217</c:v>
                </c:pt>
                <c:pt idx="369">
                  <c:v>1253</c:v>
                </c:pt>
                <c:pt idx="370">
                  <c:v>1286</c:v>
                </c:pt>
                <c:pt idx="371">
                  <c:v>1485</c:v>
                </c:pt>
                <c:pt idx="372">
                  <c:v>1184</c:v>
                </c:pt>
                <c:pt idx="373">
                  <c:v>1079</c:v>
                </c:pt>
                <c:pt idx="374">
                  <c:v>986</c:v>
                </c:pt>
                <c:pt idx="375">
                  <c:v>619</c:v>
                </c:pt>
                <c:pt idx="376">
                  <c:v>1026</c:v>
                </c:pt>
                <c:pt idx="377">
                  <c:v>976</c:v>
                </c:pt>
                <c:pt idx="378">
                  <c:v>1065</c:v>
                </c:pt>
                <c:pt idx="379">
                  <c:v>871</c:v>
                </c:pt>
                <c:pt idx="380">
                  <c:v>770</c:v>
                </c:pt>
                <c:pt idx="381">
                  <c:v>634</c:v>
                </c:pt>
                <c:pt idx="382">
                  <c:v>393</c:v>
                </c:pt>
                <c:pt idx="383">
                  <c:v>556</c:v>
                </c:pt>
                <c:pt idx="384">
                  <c:v>676</c:v>
                </c:pt>
                <c:pt idx="385">
                  <c:v>734</c:v>
                </c:pt>
                <c:pt idx="386">
                  <c:v>577</c:v>
                </c:pt>
                <c:pt idx="387">
                  <c:v>639</c:v>
                </c:pt>
                <c:pt idx="388">
                  <c:v>429</c:v>
                </c:pt>
                <c:pt idx="389">
                  <c:v>276</c:v>
                </c:pt>
                <c:pt idx="390">
                  <c:v>412</c:v>
                </c:pt>
                <c:pt idx="391">
                  <c:v>491</c:v>
                </c:pt>
                <c:pt idx="392">
                  <c:v>434</c:v>
                </c:pt>
                <c:pt idx="393">
                  <c:v>307</c:v>
                </c:pt>
                <c:pt idx="394">
                  <c:v>369</c:v>
                </c:pt>
                <c:pt idx="395">
                  <c:v>371</c:v>
                </c:pt>
                <c:pt idx="396">
                  <c:v>266</c:v>
                </c:pt>
                <c:pt idx="397">
                  <c:v>350</c:v>
                </c:pt>
                <c:pt idx="398">
                  <c:v>378</c:v>
                </c:pt>
                <c:pt idx="399">
                  <c:v>445</c:v>
                </c:pt>
                <c:pt idx="400">
                  <c:v>353</c:v>
                </c:pt>
                <c:pt idx="401">
                  <c:v>327</c:v>
                </c:pt>
                <c:pt idx="402">
                  <c:v>272</c:v>
                </c:pt>
                <c:pt idx="403">
                  <c:v>178</c:v>
                </c:pt>
                <c:pt idx="404">
                  <c:v>275</c:v>
                </c:pt>
                <c:pt idx="405">
                  <c:v>213</c:v>
                </c:pt>
                <c:pt idx="406">
                  <c:v>340</c:v>
                </c:pt>
                <c:pt idx="407">
                  <c:v>270</c:v>
                </c:pt>
                <c:pt idx="408">
                  <c:v>337</c:v>
                </c:pt>
                <c:pt idx="409">
                  <c:v>329</c:v>
                </c:pt>
                <c:pt idx="410">
                  <c:v>121</c:v>
                </c:pt>
                <c:pt idx="411">
                  <c:v>232</c:v>
                </c:pt>
                <c:pt idx="412">
                  <c:v>316</c:v>
                </c:pt>
                <c:pt idx="413">
                  <c:v>279</c:v>
                </c:pt>
                <c:pt idx="414">
                  <c:v>301</c:v>
                </c:pt>
                <c:pt idx="415">
                  <c:v>293</c:v>
                </c:pt>
                <c:pt idx="416">
                  <c:v>237</c:v>
                </c:pt>
                <c:pt idx="417">
                  <c:v>116</c:v>
                </c:pt>
                <c:pt idx="418">
                  <c:v>290</c:v>
                </c:pt>
                <c:pt idx="419">
                  <c:v>340</c:v>
                </c:pt>
                <c:pt idx="420">
                  <c:v>335</c:v>
                </c:pt>
                <c:pt idx="421">
                  <c:v>304</c:v>
                </c:pt>
                <c:pt idx="422">
                  <c:v>330</c:v>
                </c:pt>
                <c:pt idx="423">
                  <c:v>239</c:v>
                </c:pt>
                <c:pt idx="424">
                  <c:v>175</c:v>
                </c:pt>
                <c:pt idx="425">
                  <c:v>300</c:v>
                </c:pt>
                <c:pt idx="426">
                  <c:v>409</c:v>
                </c:pt>
                <c:pt idx="427">
                  <c:v>323</c:v>
                </c:pt>
                <c:pt idx="428">
                  <c:v>303</c:v>
                </c:pt>
                <c:pt idx="429">
                  <c:v>342</c:v>
                </c:pt>
                <c:pt idx="430">
                  <c:v>256</c:v>
                </c:pt>
                <c:pt idx="431">
                  <c:v>187</c:v>
                </c:pt>
                <c:pt idx="432">
                  <c:v>337</c:v>
                </c:pt>
                <c:pt idx="433">
                  <c:v>420</c:v>
                </c:pt>
                <c:pt idx="434">
                  <c:v>394</c:v>
                </c:pt>
                <c:pt idx="435">
                  <c:v>376</c:v>
                </c:pt>
                <c:pt idx="436">
                  <c:v>430</c:v>
                </c:pt>
                <c:pt idx="437">
                  <c:v>313</c:v>
                </c:pt>
                <c:pt idx="438">
                  <c:v>234</c:v>
                </c:pt>
                <c:pt idx="439">
                  <c:v>364</c:v>
                </c:pt>
                <c:pt idx="440">
                  <c:v>414</c:v>
                </c:pt>
                <c:pt idx="441">
                  <c:v>475</c:v>
                </c:pt>
                <c:pt idx="442">
                  <c:v>440</c:v>
                </c:pt>
                <c:pt idx="443">
                  <c:v>446</c:v>
                </c:pt>
                <c:pt idx="444">
                  <c:v>355</c:v>
                </c:pt>
                <c:pt idx="445">
                  <c:v>249</c:v>
                </c:pt>
                <c:pt idx="446">
                  <c:v>399</c:v>
                </c:pt>
                <c:pt idx="447">
                  <c:v>555</c:v>
                </c:pt>
                <c:pt idx="448">
                  <c:v>545</c:v>
                </c:pt>
                <c:pt idx="449">
                  <c:v>537</c:v>
                </c:pt>
                <c:pt idx="450">
                  <c:v>570</c:v>
                </c:pt>
                <c:pt idx="451">
                  <c:v>421</c:v>
                </c:pt>
                <c:pt idx="452">
                  <c:v>306</c:v>
                </c:pt>
                <c:pt idx="453">
                  <c:v>510</c:v>
                </c:pt>
                <c:pt idx="454">
                  <c:v>591</c:v>
                </c:pt>
                <c:pt idx="455">
                  <c:v>729</c:v>
                </c:pt>
                <c:pt idx="456">
                  <c:v>667</c:v>
                </c:pt>
                <c:pt idx="457">
                  <c:v>759</c:v>
                </c:pt>
                <c:pt idx="458">
                  <c:v>543</c:v>
                </c:pt>
                <c:pt idx="459">
                  <c:v>405</c:v>
                </c:pt>
                <c:pt idx="460">
                  <c:v>711</c:v>
                </c:pt>
                <c:pt idx="461">
                  <c:v>843</c:v>
                </c:pt>
                <c:pt idx="462">
                  <c:v>861</c:v>
                </c:pt>
                <c:pt idx="463">
                  <c:v>759</c:v>
                </c:pt>
                <c:pt idx="464">
                  <c:v>876</c:v>
                </c:pt>
                <c:pt idx="465">
                  <c:v>635</c:v>
                </c:pt>
                <c:pt idx="466">
                  <c:v>425</c:v>
                </c:pt>
                <c:pt idx="467">
                  <c:v>828</c:v>
                </c:pt>
                <c:pt idx="468">
                  <c:v>925</c:v>
                </c:pt>
                <c:pt idx="469">
                  <c:v>1027</c:v>
                </c:pt>
                <c:pt idx="470">
                  <c:v>698</c:v>
                </c:pt>
                <c:pt idx="471">
                  <c:v>1050</c:v>
                </c:pt>
                <c:pt idx="472">
                  <c:v>879</c:v>
                </c:pt>
                <c:pt idx="473">
                  <c:v>708</c:v>
                </c:pt>
                <c:pt idx="474">
                  <c:v>609</c:v>
                </c:pt>
                <c:pt idx="475">
                  <c:v>621</c:v>
                </c:pt>
                <c:pt idx="476">
                  <c:v>591</c:v>
                </c:pt>
                <c:pt idx="477">
                  <c:v>907</c:v>
                </c:pt>
                <c:pt idx="478">
                  <c:v>1121</c:v>
                </c:pt>
                <c:pt idx="479">
                  <c:v>1032</c:v>
                </c:pt>
                <c:pt idx="480">
                  <c:v>573</c:v>
                </c:pt>
                <c:pt idx="481">
                  <c:v>925</c:v>
                </c:pt>
                <c:pt idx="482">
                  <c:v>969</c:v>
                </c:pt>
                <c:pt idx="483">
                  <c:v>1010</c:v>
                </c:pt>
                <c:pt idx="484">
                  <c:v>854</c:v>
                </c:pt>
                <c:pt idx="485">
                  <c:v>772</c:v>
                </c:pt>
                <c:pt idx="486">
                  <c:v>542</c:v>
                </c:pt>
                <c:pt idx="487">
                  <c:v>419</c:v>
                </c:pt>
                <c:pt idx="488">
                  <c:v>732</c:v>
                </c:pt>
                <c:pt idx="489">
                  <c:v>766</c:v>
                </c:pt>
                <c:pt idx="490">
                  <c:v>843</c:v>
                </c:pt>
                <c:pt idx="491">
                  <c:v>649</c:v>
                </c:pt>
                <c:pt idx="492">
                  <c:v>602</c:v>
                </c:pt>
                <c:pt idx="493">
                  <c:v>535</c:v>
                </c:pt>
                <c:pt idx="494">
                  <c:v>340</c:v>
                </c:pt>
                <c:pt idx="495">
                  <c:v>542</c:v>
                </c:pt>
                <c:pt idx="496">
                  <c:v>743</c:v>
                </c:pt>
                <c:pt idx="497">
                  <c:v>684</c:v>
                </c:pt>
                <c:pt idx="498">
                  <c:v>614</c:v>
                </c:pt>
                <c:pt idx="499">
                  <c:v>539</c:v>
                </c:pt>
                <c:pt idx="500">
                  <c:v>448</c:v>
                </c:pt>
                <c:pt idx="501">
                  <c:v>260</c:v>
                </c:pt>
                <c:pt idx="502">
                  <c:v>471</c:v>
                </c:pt>
                <c:pt idx="503">
                  <c:v>487</c:v>
                </c:pt>
                <c:pt idx="504">
                  <c:v>508</c:v>
                </c:pt>
                <c:pt idx="505">
                  <c:v>472</c:v>
                </c:pt>
                <c:pt idx="506">
                  <c:v>436</c:v>
                </c:pt>
                <c:pt idx="507">
                  <c:v>351</c:v>
                </c:pt>
                <c:pt idx="508">
                  <c:v>235</c:v>
                </c:pt>
                <c:pt idx="509">
                  <c:v>369</c:v>
                </c:pt>
                <c:pt idx="510">
                  <c:v>440</c:v>
                </c:pt>
                <c:pt idx="511">
                  <c:v>439</c:v>
                </c:pt>
                <c:pt idx="512">
                  <c:v>435</c:v>
                </c:pt>
                <c:pt idx="513">
                  <c:v>467</c:v>
                </c:pt>
                <c:pt idx="514">
                  <c:v>304</c:v>
                </c:pt>
                <c:pt idx="515">
                  <c:v>209</c:v>
                </c:pt>
                <c:pt idx="516">
                  <c:v>337</c:v>
                </c:pt>
                <c:pt idx="517">
                  <c:v>501</c:v>
                </c:pt>
                <c:pt idx="518">
                  <c:v>452</c:v>
                </c:pt>
                <c:pt idx="519">
                  <c:v>453</c:v>
                </c:pt>
                <c:pt idx="520">
                  <c:v>388</c:v>
                </c:pt>
                <c:pt idx="521">
                  <c:v>376</c:v>
                </c:pt>
                <c:pt idx="522">
                  <c:v>236</c:v>
                </c:pt>
                <c:pt idx="523">
                  <c:v>435</c:v>
                </c:pt>
                <c:pt idx="524">
                  <c:v>619</c:v>
                </c:pt>
                <c:pt idx="525">
                  <c:v>570</c:v>
                </c:pt>
                <c:pt idx="526">
                  <c:v>562</c:v>
                </c:pt>
                <c:pt idx="527">
                  <c:v>534</c:v>
                </c:pt>
                <c:pt idx="528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3-4E9E-A432-E7AD26F17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003600"/>
        <c:axId val="509002768"/>
      </c:barChart>
      <c:dateAx>
        <c:axId val="5090036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9002768"/>
        <c:crosses val="autoZero"/>
        <c:auto val="1"/>
        <c:lblOffset val="100"/>
        <c:baseTimeUnit val="days"/>
      </c:dateAx>
      <c:valAx>
        <c:axId val="5090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900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Sheet1!$AN$1</c:f>
              <c:strCache>
                <c:ptCount val="1"/>
                <c:pt idx="0">
                  <c:v>日照時間(時間)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Sheet1!$AN$2:$AN$530</c:f>
              <c:numCache>
                <c:formatCode>General</c:formatCode>
                <c:ptCount val="529"/>
                <c:pt idx="0">
                  <c:v>3.9</c:v>
                </c:pt>
                <c:pt idx="1">
                  <c:v>4.3</c:v>
                </c:pt>
                <c:pt idx="2">
                  <c:v>0</c:v>
                </c:pt>
                <c:pt idx="3">
                  <c:v>8</c:v>
                </c:pt>
                <c:pt idx="4">
                  <c:v>9.1</c:v>
                </c:pt>
                <c:pt idx="5">
                  <c:v>9.1999999999999993</c:v>
                </c:pt>
                <c:pt idx="6">
                  <c:v>0.7</c:v>
                </c:pt>
                <c:pt idx="7">
                  <c:v>0</c:v>
                </c:pt>
                <c:pt idx="8">
                  <c:v>0.6</c:v>
                </c:pt>
                <c:pt idx="9">
                  <c:v>0.7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5.8</c:v>
                </c:pt>
                <c:pt idx="14">
                  <c:v>8.6</c:v>
                </c:pt>
                <c:pt idx="15">
                  <c:v>6.9</c:v>
                </c:pt>
                <c:pt idx="16">
                  <c:v>9.1999999999999993</c:v>
                </c:pt>
                <c:pt idx="17">
                  <c:v>9.1999999999999993</c:v>
                </c:pt>
                <c:pt idx="18">
                  <c:v>4.5999999999999996</c:v>
                </c:pt>
                <c:pt idx="19">
                  <c:v>1.9</c:v>
                </c:pt>
                <c:pt idx="20">
                  <c:v>9.1</c:v>
                </c:pt>
                <c:pt idx="21">
                  <c:v>9.4</c:v>
                </c:pt>
                <c:pt idx="22">
                  <c:v>8.4</c:v>
                </c:pt>
                <c:pt idx="23">
                  <c:v>9.1999999999999993</c:v>
                </c:pt>
                <c:pt idx="24">
                  <c:v>9.6999999999999993</c:v>
                </c:pt>
                <c:pt idx="25">
                  <c:v>7.3</c:v>
                </c:pt>
                <c:pt idx="26">
                  <c:v>9.6999999999999993</c:v>
                </c:pt>
                <c:pt idx="27">
                  <c:v>8.8000000000000007</c:v>
                </c:pt>
                <c:pt idx="28">
                  <c:v>5.7</c:v>
                </c:pt>
                <c:pt idx="29">
                  <c:v>3.1</c:v>
                </c:pt>
                <c:pt idx="30">
                  <c:v>2.4</c:v>
                </c:pt>
                <c:pt idx="31">
                  <c:v>0</c:v>
                </c:pt>
                <c:pt idx="32">
                  <c:v>3.5</c:v>
                </c:pt>
                <c:pt idx="33">
                  <c:v>9.1999999999999993</c:v>
                </c:pt>
                <c:pt idx="34">
                  <c:v>9.5</c:v>
                </c:pt>
                <c:pt idx="35">
                  <c:v>4.5999999999999996</c:v>
                </c:pt>
                <c:pt idx="36">
                  <c:v>9.1</c:v>
                </c:pt>
                <c:pt idx="37">
                  <c:v>4.0999999999999996</c:v>
                </c:pt>
                <c:pt idx="38">
                  <c:v>9.6999999999999993</c:v>
                </c:pt>
                <c:pt idx="39">
                  <c:v>9.5</c:v>
                </c:pt>
                <c:pt idx="40">
                  <c:v>3.6</c:v>
                </c:pt>
                <c:pt idx="41">
                  <c:v>0</c:v>
                </c:pt>
                <c:pt idx="42">
                  <c:v>10.6</c:v>
                </c:pt>
                <c:pt idx="43">
                  <c:v>9</c:v>
                </c:pt>
                <c:pt idx="44">
                  <c:v>6</c:v>
                </c:pt>
                <c:pt idx="45">
                  <c:v>9.5</c:v>
                </c:pt>
                <c:pt idx="46">
                  <c:v>0</c:v>
                </c:pt>
                <c:pt idx="47">
                  <c:v>10.1</c:v>
                </c:pt>
                <c:pt idx="48">
                  <c:v>0</c:v>
                </c:pt>
                <c:pt idx="49">
                  <c:v>5.9</c:v>
                </c:pt>
                <c:pt idx="50">
                  <c:v>10.7</c:v>
                </c:pt>
                <c:pt idx="51">
                  <c:v>0</c:v>
                </c:pt>
                <c:pt idx="52">
                  <c:v>0</c:v>
                </c:pt>
                <c:pt idx="53">
                  <c:v>3.9</c:v>
                </c:pt>
                <c:pt idx="54">
                  <c:v>0</c:v>
                </c:pt>
                <c:pt idx="55">
                  <c:v>7.9</c:v>
                </c:pt>
                <c:pt idx="56">
                  <c:v>10</c:v>
                </c:pt>
                <c:pt idx="57">
                  <c:v>7</c:v>
                </c:pt>
                <c:pt idx="58">
                  <c:v>0</c:v>
                </c:pt>
                <c:pt idx="59">
                  <c:v>8.4</c:v>
                </c:pt>
                <c:pt idx="60">
                  <c:v>9.1999999999999993</c:v>
                </c:pt>
                <c:pt idx="61">
                  <c:v>8.4</c:v>
                </c:pt>
                <c:pt idx="62">
                  <c:v>10.7</c:v>
                </c:pt>
                <c:pt idx="63">
                  <c:v>11</c:v>
                </c:pt>
                <c:pt idx="64">
                  <c:v>8.9</c:v>
                </c:pt>
                <c:pt idx="65">
                  <c:v>11</c:v>
                </c:pt>
                <c:pt idx="66">
                  <c:v>9.8000000000000007</c:v>
                </c:pt>
                <c:pt idx="67">
                  <c:v>2.4</c:v>
                </c:pt>
                <c:pt idx="68">
                  <c:v>11.3</c:v>
                </c:pt>
                <c:pt idx="69">
                  <c:v>11.9</c:v>
                </c:pt>
                <c:pt idx="70">
                  <c:v>10.6</c:v>
                </c:pt>
                <c:pt idx="71">
                  <c:v>1.4</c:v>
                </c:pt>
                <c:pt idx="72">
                  <c:v>0.9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11.9</c:v>
                </c:pt>
                <c:pt idx="78">
                  <c:v>9.9</c:v>
                </c:pt>
                <c:pt idx="79">
                  <c:v>11.5</c:v>
                </c:pt>
                <c:pt idx="80">
                  <c:v>1.2</c:v>
                </c:pt>
                <c:pt idx="81">
                  <c:v>11.3</c:v>
                </c:pt>
                <c:pt idx="82">
                  <c:v>8.9</c:v>
                </c:pt>
                <c:pt idx="83">
                  <c:v>11.7</c:v>
                </c:pt>
                <c:pt idx="84">
                  <c:v>8.3000000000000007</c:v>
                </c:pt>
                <c:pt idx="85">
                  <c:v>9.9</c:v>
                </c:pt>
                <c:pt idx="86">
                  <c:v>9</c:v>
                </c:pt>
                <c:pt idx="87">
                  <c:v>0.6</c:v>
                </c:pt>
                <c:pt idx="88">
                  <c:v>0</c:v>
                </c:pt>
                <c:pt idx="89">
                  <c:v>11.8</c:v>
                </c:pt>
                <c:pt idx="90">
                  <c:v>9.1</c:v>
                </c:pt>
                <c:pt idx="91">
                  <c:v>5.9</c:v>
                </c:pt>
                <c:pt idx="92">
                  <c:v>4.8</c:v>
                </c:pt>
                <c:pt idx="93">
                  <c:v>0.7</c:v>
                </c:pt>
                <c:pt idx="94">
                  <c:v>11.3</c:v>
                </c:pt>
                <c:pt idx="95">
                  <c:v>0</c:v>
                </c:pt>
                <c:pt idx="96">
                  <c:v>1.6</c:v>
                </c:pt>
                <c:pt idx="97">
                  <c:v>3.4</c:v>
                </c:pt>
                <c:pt idx="98">
                  <c:v>10</c:v>
                </c:pt>
                <c:pt idx="99">
                  <c:v>7.3</c:v>
                </c:pt>
                <c:pt idx="100">
                  <c:v>12.5</c:v>
                </c:pt>
                <c:pt idx="101">
                  <c:v>10.5</c:v>
                </c:pt>
                <c:pt idx="102">
                  <c:v>1.4</c:v>
                </c:pt>
                <c:pt idx="103">
                  <c:v>5</c:v>
                </c:pt>
                <c:pt idx="104">
                  <c:v>12.2</c:v>
                </c:pt>
                <c:pt idx="105">
                  <c:v>11.7</c:v>
                </c:pt>
                <c:pt idx="106">
                  <c:v>11.9</c:v>
                </c:pt>
                <c:pt idx="107">
                  <c:v>12.2</c:v>
                </c:pt>
                <c:pt idx="108">
                  <c:v>7.1</c:v>
                </c:pt>
                <c:pt idx="109">
                  <c:v>1.5</c:v>
                </c:pt>
                <c:pt idx="110">
                  <c:v>7.7</c:v>
                </c:pt>
                <c:pt idx="111">
                  <c:v>0</c:v>
                </c:pt>
                <c:pt idx="112">
                  <c:v>12.1</c:v>
                </c:pt>
                <c:pt idx="113">
                  <c:v>10.7</c:v>
                </c:pt>
                <c:pt idx="114">
                  <c:v>3.4</c:v>
                </c:pt>
                <c:pt idx="115">
                  <c:v>1</c:v>
                </c:pt>
                <c:pt idx="116">
                  <c:v>9.1</c:v>
                </c:pt>
                <c:pt idx="117">
                  <c:v>4.7</c:v>
                </c:pt>
                <c:pt idx="118">
                  <c:v>11.1</c:v>
                </c:pt>
                <c:pt idx="119">
                  <c:v>12.5</c:v>
                </c:pt>
                <c:pt idx="120">
                  <c:v>8.1</c:v>
                </c:pt>
                <c:pt idx="121">
                  <c:v>0</c:v>
                </c:pt>
                <c:pt idx="122">
                  <c:v>11.7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2.8</c:v>
                </c:pt>
                <c:pt idx="129">
                  <c:v>11</c:v>
                </c:pt>
                <c:pt idx="130">
                  <c:v>6.6</c:v>
                </c:pt>
                <c:pt idx="131">
                  <c:v>0.2</c:v>
                </c:pt>
                <c:pt idx="132">
                  <c:v>4.4000000000000004</c:v>
                </c:pt>
                <c:pt idx="133">
                  <c:v>3.7</c:v>
                </c:pt>
                <c:pt idx="134">
                  <c:v>12.9</c:v>
                </c:pt>
                <c:pt idx="135">
                  <c:v>8.9</c:v>
                </c:pt>
                <c:pt idx="136">
                  <c:v>0.2</c:v>
                </c:pt>
                <c:pt idx="137">
                  <c:v>0</c:v>
                </c:pt>
                <c:pt idx="138">
                  <c:v>4.0999999999999996</c:v>
                </c:pt>
                <c:pt idx="139">
                  <c:v>6.2</c:v>
                </c:pt>
                <c:pt idx="140">
                  <c:v>5.4</c:v>
                </c:pt>
                <c:pt idx="141">
                  <c:v>8.1</c:v>
                </c:pt>
                <c:pt idx="142">
                  <c:v>1.9</c:v>
                </c:pt>
                <c:pt idx="143">
                  <c:v>8.6</c:v>
                </c:pt>
                <c:pt idx="144">
                  <c:v>8.9</c:v>
                </c:pt>
                <c:pt idx="145">
                  <c:v>13</c:v>
                </c:pt>
                <c:pt idx="146">
                  <c:v>11.1</c:v>
                </c:pt>
                <c:pt idx="147">
                  <c:v>3.5</c:v>
                </c:pt>
                <c:pt idx="148">
                  <c:v>4</c:v>
                </c:pt>
                <c:pt idx="149">
                  <c:v>0</c:v>
                </c:pt>
                <c:pt idx="150">
                  <c:v>0</c:v>
                </c:pt>
                <c:pt idx="151">
                  <c:v>7.3</c:v>
                </c:pt>
                <c:pt idx="152">
                  <c:v>8</c:v>
                </c:pt>
                <c:pt idx="153">
                  <c:v>13.1</c:v>
                </c:pt>
                <c:pt idx="154">
                  <c:v>0</c:v>
                </c:pt>
                <c:pt idx="155">
                  <c:v>0</c:v>
                </c:pt>
                <c:pt idx="156">
                  <c:v>9.3000000000000007</c:v>
                </c:pt>
                <c:pt idx="157">
                  <c:v>1.4</c:v>
                </c:pt>
                <c:pt idx="158">
                  <c:v>0</c:v>
                </c:pt>
                <c:pt idx="159">
                  <c:v>2.7</c:v>
                </c:pt>
                <c:pt idx="160">
                  <c:v>1.9</c:v>
                </c:pt>
                <c:pt idx="161">
                  <c:v>0</c:v>
                </c:pt>
                <c:pt idx="162">
                  <c:v>4.9000000000000004</c:v>
                </c:pt>
                <c:pt idx="163">
                  <c:v>2.6</c:v>
                </c:pt>
                <c:pt idx="164">
                  <c:v>0</c:v>
                </c:pt>
                <c:pt idx="165">
                  <c:v>10.3</c:v>
                </c:pt>
                <c:pt idx="166">
                  <c:v>0</c:v>
                </c:pt>
                <c:pt idx="167">
                  <c:v>0</c:v>
                </c:pt>
                <c:pt idx="168">
                  <c:v>11.7</c:v>
                </c:pt>
                <c:pt idx="169">
                  <c:v>1.7</c:v>
                </c:pt>
                <c:pt idx="170">
                  <c:v>0.1</c:v>
                </c:pt>
                <c:pt idx="171">
                  <c:v>1.7</c:v>
                </c:pt>
                <c:pt idx="172">
                  <c:v>0.3</c:v>
                </c:pt>
                <c:pt idx="173">
                  <c:v>0.2</c:v>
                </c:pt>
                <c:pt idx="174">
                  <c:v>1.5</c:v>
                </c:pt>
                <c:pt idx="175">
                  <c:v>0</c:v>
                </c:pt>
                <c:pt idx="176">
                  <c:v>0</c:v>
                </c:pt>
                <c:pt idx="177">
                  <c:v>2.2999999999999998</c:v>
                </c:pt>
                <c:pt idx="178">
                  <c:v>4.8</c:v>
                </c:pt>
                <c:pt idx="179">
                  <c:v>0.4</c:v>
                </c:pt>
                <c:pt idx="180">
                  <c:v>0</c:v>
                </c:pt>
                <c:pt idx="181">
                  <c:v>0</c:v>
                </c:pt>
                <c:pt idx="182">
                  <c:v>0.1</c:v>
                </c:pt>
                <c:pt idx="183">
                  <c:v>0</c:v>
                </c:pt>
                <c:pt idx="184">
                  <c:v>0</c:v>
                </c:pt>
                <c:pt idx="185">
                  <c:v>6.9</c:v>
                </c:pt>
                <c:pt idx="186">
                  <c:v>6.9</c:v>
                </c:pt>
                <c:pt idx="187">
                  <c:v>0.1</c:v>
                </c:pt>
                <c:pt idx="188">
                  <c:v>0.8</c:v>
                </c:pt>
                <c:pt idx="189">
                  <c:v>0</c:v>
                </c:pt>
                <c:pt idx="190">
                  <c:v>0</c:v>
                </c:pt>
                <c:pt idx="191">
                  <c:v>0.2</c:v>
                </c:pt>
                <c:pt idx="192">
                  <c:v>2.9</c:v>
                </c:pt>
                <c:pt idx="193">
                  <c:v>0.7</c:v>
                </c:pt>
                <c:pt idx="194">
                  <c:v>1.2</c:v>
                </c:pt>
                <c:pt idx="195">
                  <c:v>0</c:v>
                </c:pt>
                <c:pt idx="196">
                  <c:v>0</c:v>
                </c:pt>
                <c:pt idx="197">
                  <c:v>3.2</c:v>
                </c:pt>
                <c:pt idx="198">
                  <c:v>5.5</c:v>
                </c:pt>
                <c:pt idx="199">
                  <c:v>6</c:v>
                </c:pt>
                <c:pt idx="200">
                  <c:v>10.1</c:v>
                </c:pt>
                <c:pt idx="201">
                  <c:v>10.4</c:v>
                </c:pt>
                <c:pt idx="202">
                  <c:v>10.3</c:v>
                </c:pt>
                <c:pt idx="203">
                  <c:v>9.6999999999999993</c:v>
                </c:pt>
                <c:pt idx="204">
                  <c:v>8.8000000000000007</c:v>
                </c:pt>
                <c:pt idx="205">
                  <c:v>4.7</c:v>
                </c:pt>
                <c:pt idx="206">
                  <c:v>7.5</c:v>
                </c:pt>
                <c:pt idx="207">
                  <c:v>8.8000000000000007</c:v>
                </c:pt>
                <c:pt idx="208">
                  <c:v>12.5</c:v>
                </c:pt>
                <c:pt idx="209">
                  <c:v>7.2</c:v>
                </c:pt>
                <c:pt idx="210">
                  <c:v>7.8</c:v>
                </c:pt>
                <c:pt idx="211">
                  <c:v>8.3000000000000007</c:v>
                </c:pt>
                <c:pt idx="212">
                  <c:v>10</c:v>
                </c:pt>
                <c:pt idx="213">
                  <c:v>9.6999999999999993</c:v>
                </c:pt>
                <c:pt idx="214">
                  <c:v>7</c:v>
                </c:pt>
                <c:pt idx="215">
                  <c:v>4.2</c:v>
                </c:pt>
                <c:pt idx="216">
                  <c:v>10.8</c:v>
                </c:pt>
                <c:pt idx="217">
                  <c:v>11.1</c:v>
                </c:pt>
                <c:pt idx="218">
                  <c:v>10.5</c:v>
                </c:pt>
                <c:pt idx="219">
                  <c:v>8</c:v>
                </c:pt>
                <c:pt idx="220">
                  <c:v>1.9</c:v>
                </c:pt>
                <c:pt idx="221">
                  <c:v>6.7</c:v>
                </c:pt>
                <c:pt idx="222">
                  <c:v>7.2</c:v>
                </c:pt>
                <c:pt idx="223">
                  <c:v>10.4</c:v>
                </c:pt>
                <c:pt idx="224">
                  <c:v>7.4</c:v>
                </c:pt>
                <c:pt idx="225">
                  <c:v>7.7</c:v>
                </c:pt>
                <c:pt idx="226">
                  <c:v>11.7</c:v>
                </c:pt>
                <c:pt idx="227">
                  <c:v>9.4</c:v>
                </c:pt>
                <c:pt idx="228">
                  <c:v>3.4</c:v>
                </c:pt>
                <c:pt idx="229">
                  <c:v>0.5</c:v>
                </c:pt>
                <c:pt idx="230">
                  <c:v>1.4</c:v>
                </c:pt>
                <c:pt idx="231">
                  <c:v>4.9000000000000004</c:v>
                </c:pt>
                <c:pt idx="232">
                  <c:v>10.7</c:v>
                </c:pt>
                <c:pt idx="233">
                  <c:v>7.3</c:v>
                </c:pt>
                <c:pt idx="234">
                  <c:v>2.2999999999999998</c:v>
                </c:pt>
                <c:pt idx="235">
                  <c:v>1.4</c:v>
                </c:pt>
                <c:pt idx="236">
                  <c:v>10.1</c:v>
                </c:pt>
                <c:pt idx="237">
                  <c:v>11.3</c:v>
                </c:pt>
                <c:pt idx="238">
                  <c:v>3.9</c:v>
                </c:pt>
                <c:pt idx="239">
                  <c:v>6</c:v>
                </c:pt>
                <c:pt idx="240">
                  <c:v>0</c:v>
                </c:pt>
                <c:pt idx="241">
                  <c:v>1.3</c:v>
                </c:pt>
                <c:pt idx="242">
                  <c:v>0.7</c:v>
                </c:pt>
                <c:pt idx="243">
                  <c:v>2.2999999999999998</c:v>
                </c:pt>
                <c:pt idx="244">
                  <c:v>0.7</c:v>
                </c:pt>
                <c:pt idx="245">
                  <c:v>1.1000000000000001</c:v>
                </c:pt>
                <c:pt idx="246">
                  <c:v>4.4000000000000004</c:v>
                </c:pt>
                <c:pt idx="247">
                  <c:v>0</c:v>
                </c:pt>
                <c:pt idx="248">
                  <c:v>0</c:v>
                </c:pt>
                <c:pt idx="249">
                  <c:v>3.9</c:v>
                </c:pt>
                <c:pt idx="250">
                  <c:v>5.5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1.3</c:v>
                </c:pt>
                <c:pt idx="256">
                  <c:v>10.8</c:v>
                </c:pt>
                <c:pt idx="257">
                  <c:v>3.5</c:v>
                </c:pt>
                <c:pt idx="258">
                  <c:v>10.4</c:v>
                </c:pt>
                <c:pt idx="259">
                  <c:v>2.2000000000000002</c:v>
                </c:pt>
                <c:pt idx="260">
                  <c:v>10.7</c:v>
                </c:pt>
                <c:pt idx="261">
                  <c:v>3.9</c:v>
                </c:pt>
                <c:pt idx="262">
                  <c:v>1.5</c:v>
                </c:pt>
                <c:pt idx="263">
                  <c:v>1.5</c:v>
                </c:pt>
                <c:pt idx="264">
                  <c:v>2.7</c:v>
                </c:pt>
                <c:pt idx="265">
                  <c:v>3.2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0.4</c:v>
                </c:pt>
                <c:pt idx="270">
                  <c:v>2.5</c:v>
                </c:pt>
                <c:pt idx="271">
                  <c:v>4.2</c:v>
                </c:pt>
                <c:pt idx="272">
                  <c:v>0.7</c:v>
                </c:pt>
                <c:pt idx="273">
                  <c:v>0</c:v>
                </c:pt>
                <c:pt idx="274">
                  <c:v>4.0999999999999996</c:v>
                </c:pt>
                <c:pt idx="275">
                  <c:v>0</c:v>
                </c:pt>
                <c:pt idx="276">
                  <c:v>4.2</c:v>
                </c:pt>
                <c:pt idx="277">
                  <c:v>0</c:v>
                </c:pt>
                <c:pt idx="278">
                  <c:v>7.7</c:v>
                </c:pt>
                <c:pt idx="279">
                  <c:v>7.5</c:v>
                </c:pt>
                <c:pt idx="280">
                  <c:v>3</c:v>
                </c:pt>
                <c:pt idx="281">
                  <c:v>0</c:v>
                </c:pt>
                <c:pt idx="282">
                  <c:v>7.8</c:v>
                </c:pt>
                <c:pt idx="283">
                  <c:v>8.4</c:v>
                </c:pt>
                <c:pt idx="284">
                  <c:v>8.6</c:v>
                </c:pt>
                <c:pt idx="285">
                  <c:v>6</c:v>
                </c:pt>
                <c:pt idx="286">
                  <c:v>2.2000000000000002</c:v>
                </c:pt>
                <c:pt idx="287">
                  <c:v>9.6999999999999993</c:v>
                </c:pt>
                <c:pt idx="288">
                  <c:v>1.6</c:v>
                </c:pt>
                <c:pt idx="289">
                  <c:v>9.6</c:v>
                </c:pt>
                <c:pt idx="290">
                  <c:v>2.7</c:v>
                </c:pt>
                <c:pt idx="291">
                  <c:v>2.7</c:v>
                </c:pt>
                <c:pt idx="292">
                  <c:v>0.2</c:v>
                </c:pt>
                <c:pt idx="293">
                  <c:v>8.6</c:v>
                </c:pt>
                <c:pt idx="294">
                  <c:v>9.1999999999999993</c:v>
                </c:pt>
                <c:pt idx="295">
                  <c:v>0.4</c:v>
                </c:pt>
                <c:pt idx="296">
                  <c:v>1.2</c:v>
                </c:pt>
                <c:pt idx="297">
                  <c:v>1.1000000000000001</c:v>
                </c:pt>
                <c:pt idx="298">
                  <c:v>2.9</c:v>
                </c:pt>
                <c:pt idx="299">
                  <c:v>8.6999999999999993</c:v>
                </c:pt>
                <c:pt idx="300">
                  <c:v>9.1</c:v>
                </c:pt>
                <c:pt idx="301">
                  <c:v>0.5</c:v>
                </c:pt>
                <c:pt idx="302">
                  <c:v>8.6999999999999993</c:v>
                </c:pt>
                <c:pt idx="303">
                  <c:v>9.3000000000000007</c:v>
                </c:pt>
                <c:pt idx="304">
                  <c:v>9.1999999999999993</c:v>
                </c:pt>
                <c:pt idx="305">
                  <c:v>9.1999999999999993</c:v>
                </c:pt>
                <c:pt idx="306">
                  <c:v>8.5</c:v>
                </c:pt>
                <c:pt idx="307">
                  <c:v>8.3000000000000007</c:v>
                </c:pt>
                <c:pt idx="308">
                  <c:v>7</c:v>
                </c:pt>
                <c:pt idx="309">
                  <c:v>0.4</c:v>
                </c:pt>
                <c:pt idx="310">
                  <c:v>9.1</c:v>
                </c:pt>
                <c:pt idx="311">
                  <c:v>8</c:v>
                </c:pt>
                <c:pt idx="312">
                  <c:v>5.6</c:v>
                </c:pt>
                <c:pt idx="313">
                  <c:v>0</c:v>
                </c:pt>
                <c:pt idx="314">
                  <c:v>0</c:v>
                </c:pt>
                <c:pt idx="315">
                  <c:v>8</c:v>
                </c:pt>
                <c:pt idx="316">
                  <c:v>1.2</c:v>
                </c:pt>
                <c:pt idx="317">
                  <c:v>8.8000000000000007</c:v>
                </c:pt>
                <c:pt idx="318">
                  <c:v>1.2</c:v>
                </c:pt>
                <c:pt idx="319">
                  <c:v>6.8</c:v>
                </c:pt>
                <c:pt idx="320">
                  <c:v>8.8000000000000007</c:v>
                </c:pt>
                <c:pt idx="321">
                  <c:v>0</c:v>
                </c:pt>
                <c:pt idx="322">
                  <c:v>0</c:v>
                </c:pt>
                <c:pt idx="323">
                  <c:v>7.1</c:v>
                </c:pt>
                <c:pt idx="324">
                  <c:v>0</c:v>
                </c:pt>
                <c:pt idx="325">
                  <c:v>5.8</c:v>
                </c:pt>
                <c:pt idx="326">
                  <c:v>8.8000000000000007</c:v>
                </c:pt>
                <c:pt idx="327">
                  <c:v>6.7</c:v>
                </c:pt>
                <c:pt idx="328">
                  <c:v>0.7</c:v>
                </c:pt>
                <c:pt idx="329">
                  <c:v>0.4</c:v>
                </c:pt>
                <c:pt idx="330">
                  <c:v>4.3</c:v>
                </c:pt>
                <c:pt idx="331">
                  <c:v>2.2999999999999998</c:v>
                </c:pt>
                <c:pt idx="332">
                  <c:v>6.2</c:v>
                </c:pt>
                <c:pt idx="333">
                  <c:v>4.5999999999999996</c:v>
                </c:pt>
                <c:pt idx="334">
                  <c:v>7</c:v>
                </c:pt>
                <c:pt idx="335">
                  <c:v>6.1</c:v>
                </c:pt>
                <c:pt idx="336">
                  <c:v>8.9</c:v>
                </c:pt>
                <c:pt idx="337">
                  <c:v>8.6</c:v>
                </c:pt>
                <c:pt idx="338">
                  <c:v>2.2000000000000002</c:v>
                </c:pt>
                <c:pt idx="339">
                  <c:v>8.9</c:v>
                </c:pt>
                <c:pt idx="340">
                  <c:v>9</c:v>
                </c:pt>
                <c:pt idx="341">
                  <c:v>8</c:v>
                </c:pt>
                <c:pt idx="342">
                  <c:v>8.9</c:v>
                </c:pt>
                <c:pt idx="343">
                  <c:v>1.7</c:v>
                </c:pt>
                <c:pt idx="344">
                  <c:v>8.3000000000000007</c:v>
                </c:pt>
                <c:pt idx="345">
                  <c:v>8.8000000000000007</c:v>
                </c:pt>
                <c:pt idx="346">
                  <c:v>6.8</c:v>
                </c:pt>
                <c:pt idx="347">
                  <c:v>4</c:v>
                </c:pt>
                <c:pt idx="348">
                  <c:v>4.5</c:v>
                </c:pt>
                <c:pt idx="349">
                  <c:v>1.6</c:v>
                </c:pt>
                <c:pt idx="350">
                  <c:v>8.9</c:v>
                </c:pt>
                <c:pt idx="351">
                  <c:v>8.6999999999999993</c:v>
                </c:pt>
                <c:pt idx="352">
                  <c:v>8.8000000000000007</c:v>
                </c:pt>
                <c:pt idx="353">
                  <c:v>8.8000000000000007</c:v>
                </c:pt>
                <c:pt idx="354">
                  <c:v>7.7</c:v>
                </c:pt>
                <c:pt idx="355">
                  <c:v>1</c:v>
                </c:pt>
                <c:pt idx="356">
                  <c:v>0.4</c:v>
                </c:pt>
                <c:pt idx="357">
                  <c:v>7.4</c:v>
                </c:pt>
                <c:pt idx="358">
                  <c:v>5.4</c:v>
                </c:pt>
                <c:pt idx="359">
                  <c:v>8.5</c:v>
                </c:pt>
                <c:pt idx="360">
                  <c:v>8.9</c:v>
                </c:pt>
                <c:pt idx="361">
                  <c:v>0.8</c:v>
                </c:pt>
                <c:pt idx="362">
                  <c:v>0</c:v>
                </c:pt>
                <c:pt idx="363">
                  <c:v>9.1</c:v>
                </c:pt>
                <c:pt idx="364">
                  <c:v>9</c:v>
                </c:pt>
                <c:pt idx="365">
                  <c:v>0</c:v>
                </c:pt>
                <c:pt idx="366">
                  <c:v>8.8000000000000007</c:v>
                </c:pt>
                <c:pt idx="367">
                  <c:v>0.2</c:v>
                </c:pt>
                <c:pt idx="368">
                  <c:v>5.4</c:v>
                </c:pt>
                <c:pt idx="369">
                  <c:v>9.1999999999999993</c:v>
                </c:pt>
                <c:pt idx="370">
                  <c:v>9.1999999999999993</c:v>
                </c:pt>
                <c:pt idx="371">
                  <c:v>9.1</c:v>
                </c:pt>
                <c:pt idx="372">
                  <c:v>7.7</c:v>
                </c:pt>
                <c:pt idx="373">
                  <c:v>0</c:v>
                </c:pt>
                <c:pt idx="374">
                  <c:v>0</c:v>
                </c:pt>
                <c:pt idx="375">
                  <c:v>8.8000000000000007</c:v>
                </c:pt>
                <c:pt idx="376">
                  <c:v>2.2000000000000002</c:v>
                </c:pt>
                <c:pt idx="377">
                  <c:v>0.8</c:v>
                </c:pt>
                <c:pt idx="378">
                  <c:v>0.2</c:v>
                </c:pt>
                <c:pt idx="379">
                  <c:v>7.5</c:v>
                </c:pt>
                <c:pt idx="380">
                  <c:v>9.4</c:v>
                </c:pt>
                <c:pt idx="381">
                  <c:v>9.4</c:v>
                </c:pt>
                <c:pt idx="382">
                  <c:v>4.5</c:v>
                </c:pt>
                <c:pt idx="383">
                  <c:v>4.2</c:v>
                </c:pt>
                <c:pt idx="384">
                  <c:v>9</c:v>
                </c:pt>
                <c:pt idx="385">
                  <c:v>9.5</c:v>
                </c:pt>
                <c:pt idx="386">
                  <c:v>8.9</c:v>
                </c:pt>
                <c:pt idx="387">
                  <c:v>9.4</c:v>
                </c:pt>
                <c:pt idx="388">
                  <c:v>9.1</c:v>
                </c:pt>
                <c:pt idx="389">
                  <c:v>2.7</c:v>
                </c:pt>
                <c:pt idx="390">
                  <c:v>9.6999999999999993</c:v>
                </c:pt>
                <c:pt idx="391">
                  <c:v>8</c:v>
                </c:pt>
                <c:pt idx="392">
                  <c:v>9.4</c:v>
                </c:pt>
                <c:pt idx="393">
                  <c:v>1.5</c:v>
                </c:pt>
                <c:pt idx="394">
                  <c:v>9.4</c:v>
                </c:pt>
                <c:pt idx="395">
                  <c:v>6.4</c:v>
                </c:pt>
                <c:pt idx="396">
                  <c:v>0.6</c:v>
                </c:pt>
                <c:pt idx="397">
                  <c:v>10</c:v>
                </c:pt>
                <c:pt idx="398">
                  <c:v>7</c:v>
                </c:pt>
                <c:pt idx="399">
                  <c:v>7</c:v>
                </c:pt>
                <c:pt idx="400">
                  <c:v>10</c:v>
                </c:pt>
                <c:pt idx="401">
                  <c:v>9.9</c:v>
                </c:pt>
                <c:pt idx="402">
                  <c:v>9.9</c:v>
                </c:pt>
                <c:pt idx="403">
                  <c:v>10.199999999999999</c:v>
                </c:pt>
                <c:pt idx="404">
                  <c:v>9.6999999999999993</c:v>
                </c:pt>
                <c:pt idx="405">
                  <c:v>10.1</c:v>
                </c:pt>
                <c:pt idx="406">
                  <c:v>8.5</c:v>
                </c:pt>
                <c:pt idx="407">
                  <c:v>0</c:v>
                </c:pt>
                <c:pt idx="408">
                  <c:v>9.9</c:v>
                </c:pt>
                <c:pt idx="409">
                  <c:v>10.4</c:v>
                </c:pt>
                <c:pt idx="410">
                  <c:v>7.3</c:v>
                </c:pt>
                <c:pt idx="411">
                  <c:v>0.2</c:v>
                </c:pt>
                <c:pt idx="412">
                  <c:v>10.8</c:v>
                </c:pt>
                <c:pt idx="413">
                  <c:v>8.4</c:v>
                </c:pt>
                <c:pt idx="414">
                  <c:v>3.6</c:v>
                </c:pt>
                <c:pt idx="415">
                  <c:v>4.9000000000000004</c:v>
                </c:pt>
                <c:pt idx="416">
                  <c:v>0.2</c:v>
                </c:pt>
                <c:pt idx="417">
                  <c:v>0</c:v>
                </c:pt>
                <c:pt idx="418">
                  <c:v>3.7</c:v>
                </c:pt>
                <c:pt idx="419">
                  <c:v>10.3</c:v>
                </c:pt>
                <c:pt idx="420">
                  <c:v>10.7</c:v>
                </c:pt>
                <c:pt idx="421">
                  <c:v>2.8</c:v>
                </c:pt>
                <c:pt idx="422">
                  <c:v>0</c:v>
                </c:pt>
                <c:pt idx="423">
                  <c:v>10.8</c:v>
                </c:pt>
                <c:pt idx="424">
                  <c:v>11.3</c:v>
                </c:pt>
                <c:pt idx="425">
                  <c:v>7.7</c:v>
                </c:pt>
                <c:pt idx="426">
                  <c:v>9.6</c:v>
                </c:pt>
                <c:pt idx="427">
                  <c:v>10.9</c:v>
                </c:pt>
                <c:pt idx="428">
                  <c:v>7.6</c:v>
                </c:pt>
                <c:pt idx="429">
                  <c:v>1</c:v>
                </c:pt>
                <c:pt idx="430">
                  <c:v>0</c:v>
                </c:pt>
                <c:pt idx="431">
                  <c:v>1.8</c:v>
                </c:pt>
                <c:pt idx="432">
                  <c:v>11.6</c:v>
                </c:pt>
                <c:pt idx="433">
                  <c:v>11.5</c:v>
                </c:pt>
                <c:pt idx="434">
                  <c:v>2</c:v>
                </c:pt>
                <c:pt idx="435">
                  <c:v>10.8</c:v>
                </c:pt>
                <c:pt idx="436">
                  <c:v>10.199999999999999</c:v>
                </c:pt>
                <c:pt idx="437">
                  <c:v>0</c:v>
                </c:pt>
                <c:pt idx="438">
                  <c:v>10.5</c:v>
                </c:pt>
                <c:pt idx="439">
                  <c:v>3.1</c:v>
                </c:pt>
                <c:pt idx="440">
                  <c:v>9.9</c:v>
                </c:pt>
                <c:pt idx="441">
                  <c:v>6.5</c:v>
                </c:pt>
                <c:pt idx="442">
                  <c:v>1</c:v>
                </c:pt>
                <c:pt idx="443">
                  <c:v>8.1</c:v>
                </c:pt>
                <c:pt idx="444">
                  <c:v>3.3</c:v>
                </c:pt>
                <c:pt idx="445">
                  <c:v>0</c:v>
                </c:pt>
                <c:pt idx="446">
                  <c:v>2.5</c:v>
                </c:pt>
                <c:pt idx="447">
                  <c:v>10.9</c:v>
                </c:pt>
                <c:pt idx="448">
                  <c:v>8.1999999999999993</c:v>
                </c:pt>
                <c:pt idx="449">
                  <c:v>5.3</c:v>
                </c:pt>
                <c:pt idx="450">
                  <c:v>9.3000000000000007</c:v>
                </c:pt>
                <c:pt idx="451">
                  <c:v>11.9</c:v>
                </c:pt>
                <c:pt idx="452">
                  <c:v>9.9</c:v>
                </c:pt>
                <c:pt idx="453">
                  <c:v>0.7</c:v>
                </c:pt>
                <c:pt idx="454">
                  <c:v>0</c:v>
                </c:pt>
                <c:pt idx="455">
                  <c:v>10.1</c:v>
                </c:pt>
                <c:pt idx="456">
                  <c:v>1.7</c:v>
                </c:pt>
                <c:pt idx="457">
                  <c:v>0</c:v>
                </c:pt>
                <c:pt idx="458">
                  <c:v>12.2</c:v>
                </c:pt>
                <c:pt idx="459">
                  <c:v>12.1</c:v>
                </c:pt>
                <c:pt idx="460">
                  <c:v>12.1</c:v>
                </c:pt>
                <c:pt idx="461">
                  <c:v>12.3</c:v>
                </c:pt>
                <c:pt idx="462">
                  <c:v>8.6999999999999993</c:v>
                </c:pt>
                <c:pt idx="463">
                  <c:v>12.4</c:v>
                </c:pt>
                <c:pt idx="464">
                  <c:v>11</c:v>
                </c:pt>
                <c:pt idx="465">
                  <c:v>5.7</c:v>
                </c:pt>
                <c:pt idx="466">
                  <c:v>12.6</c:v>
                </c:pt>
                <c:pt idx="467">
                  <c:v>10.1</c:v>
                </c:pt>
                <c:pt idx="468">
                  <c:v>8</c:v>
                </c:pt>
                <c:pt idx="469">
                  <c:v>0</c:v>
                </c:pt>
                <c:pt idx="470">
                  <c:v>11.9</c:v>
                </c:pt>
                <c:pt idx="471">
                  <c:v>7.9</c:v>
                </c:pt>
                <c:pt idx="472">
                  <c:v>7.8</c:v>
                </c:pt>
                <c:pt idx="473">
                  <c:v>9.1999999999999993</c:v>
                </c:pt>
                <c:pt idx="474">
                  <c:v>11.4</c:v>
                </c:pt>
                <c:pt idx="475">
                  <c:v>1.6</c:v>
                </c:pt>
                <c:pt idx="476">
                  <c:v>6.7</c:v>
                </c:pt>
                <c:pt idx="477">
                  <c:v>0.7</c:v>
                </c:pt>
                <c:pt idx="478">
                  <c:v>7.2</c:v>
                </c:pt>
                <c:pt idx="479">
                  <c:v>7.8</c:v>
                </c:pt>
                <c:pt idx="480">
                  <c:v>9.4</c:v>
                </c:pt>
                <c:pt idx="481">
                  <c:v>0.6</c:v>
                </c:pt>
                <c:pt idx="482">
                  <c:v>3</c:v>
                </c:pt>
                <c:pt idx="483">
                  <c:v>0</c:v>
                </c:pt>
                <c:pt idx="484">
                  <c:v>10.9</c:v>
                </c:pt>
                <c:pt idx="485">
                  <c:v>7.1</c:v>
                </c:pt>
                <c:pt idx="486">
                  <c:v>1.2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0.3</c:v>
                </c:pt>
                <c:pt idx="491">
                  <c:v>0</c:v>
                </c:pt>
                <c:pt idx="492">
                  <c:v>0.1</c:v>
                </c:pt>
                <c:pt idx="493">
                  <c:v>9.8000000000000007</c:v>
                </c:pt>
                <c:pt idx="494">
                  <c:v>5</c:v>
                </c:pt>
                <c:pt idx="495">
                  <c:v>10.7</c:v>
                </c:pt>
                <c:pt idx="496">
                  <c:v>10.4</c:v>
                </c:pt>
                <c:pt idx="497">
                  <c:v>0</c:v>
                </c:pt>
                <c:pt idx="498">
                  <c:v>4.2</c:v>
                </c:pt>
                <c:pt idx="499">
                  <c:v>4.7</c:v>
                </c:pt>
                <c:pt idx="500">
                  <c:v>4.7</c:v>
                </c:pt>
                <c:pt idx="501">
                  <c:v>8.1</c:v>
                </c:pt>
                <c:pt idx="502">
                  <c:v>9.5</c:v>
                </c:pt>
                <c:pt idx="503">
                  <c:v>3</c:v>
                </c:pt>
                <c:pt idx="504">
                  <c:v>7.8</c:v>
                </c:pt>
                <c:pt idx="505">
                  <c:v>0</c:v>
                </c:pt>
                <c:pt idx="506">
                  <c:v>3.4</c:v>
                </c:pt>
                <c:pt idx="507">
                  <c:v>0.3</c:v>
                </c:pt>
                <c:pt idx="508">
                  <c:v>3.9</c:v>
                </c:pt>
                <c:pt idx="509">
                  <c:v>9</c:v>
                </c:pt>
                <c:pt idx="510">
                  <c:v>13.1</c:v>
                </c:pt>
                <c:pt idx="511">
                  <c:v>13.2</c:v>
                </c:pt>
                <c:pt idx="512">
                  <c:v>9.6</c:v>
                </c:pt>
                <c:pt idx="513">
                  <c:v>4.8</c:v>
                </c:pt>
                <c:pt idx="514">
                  <c:v>3.2</c:v>
                </c:pt>
                <c:pt idx="515">
                  <c:v>0</c:v>
                </c:pt>
                <c:pt idx="516">
                  <c:v>7.2</c:v>
                </c:pt>
                <c:pt idx="517">
                  <c:v>0</c:v>
                </c:pt>
                <c:pt idx="518">
                  <c:v>4.8</c:v>
                </c:pt>
                <c:pt idx="519">
                  <c:v>7.9</c:v>
                </c:pt>
                <c:pt idx="520">
                  <c:v>0</c:v>
                </c:pt>
                <c:pt idx="521">
                  <c:v>1</c:v>
                </c:pt>
                <c:pt idx="522">
                  <c:v>5.3</c:v>
                </c:pt>
                <c:pt idx="523">
                  <c:v>3.2</c:v>
                </c:pt>
                <c:pt idx="524">
                  <c:v>0.1</c:v>
                </c:pt>
                <c:pt idx="525">
                  <c:v>3.3</c:v>
                </c:pt>
                <c:pt idx="526">
                  <c:v>3.9</c:v>
                </c:pt>
                <c:pt idx="527">
                  <c:v>4</c:v>
                </c:pt>
                <c:pt idx="528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5-4F84-B63A-34889D51B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809728"/>
        <c:axId val="684805568"/>
      </c:barChart>
      <c:catAx>
        <c:axId val="684809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4805568"/>
        <c:crosses val="autoZero"/>
        <c:auto val="1"/>
        <c:lblAlgn val="ctr"/>
        <c:lblOffset val="100"/>
        <c:noMultiLvlLbl val="0"/>
      </c:catAx>
      <c:valAx>
        <c:axId val="6848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480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死者数1日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Sheet1!$E$2:$E$530</c:f>
              <c:numCache>
                <c:formatCode>General</c:formatCode>
                <c:ptCount val="5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7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5</c:v>
                </c:pt>
                <c:pt idx="80">
                  <c:v>7</c:v>
                </c:pt>
                <c:pt idx="81">
                  <c:v>0</c:v>
                </c:pt>
                <c:pt idx="82">
                  <c:v>1</c:v>
                </c:pt>
                <c:pt idx="83">
                  <c:v>4</c:v>
                </c:pt>
                <c:pt idx="84">
                  <c:v>1</c:v>
                </c:pt>
                <c:pt idx="85">
                  <c:v>4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5</c:v>
                </c:pt>
                <c:pt idx="90">
                  <c:v>6</c:v>
                </c:pt>
                <c:pt idx="91">
                  <c:v>3</c:v>
                </c:pt>
                <c:pt idx="92">
                  <c:v>7</c:v>
                </c:pt>
                <c:pt idx="93">
                  <c:v>5</c:v>
                </c:pt>
                <c:pt idx="94">
                  <c:v>3</c:v>
                </c:pt>
                <c:pt idx="95">
                  <c:v>6</c:v>
                </c:pt>
                <c:pt idx="96">
                  <c:v>4</c:v>
                </c:pt>
                <c:pt idx="97">
                  <c:v>0</c:v>
                </c:pt>
                <c:pt idx="98">
                  <c:v>6</c:v>
                </c:pt>
                <c:pt idx="99">
                  <c:v>6</c:v>
                </c:pt>
                <c:pt idx="100">
                  <c:v>7</c:v>
                </c:pt>
                <c:pt idx="101">
                  <c:v>0</c:v>
                </c:pt>
                <c:pt idx="102">
                  <c:v>6</c:v>
                </c:pt>
                <c:pt idx="103">
                  <c:v>2</c:v>
                </c:pt>
                <c:pt idx="104">
                  <c:v>9</c:v>
                </c:pt>
                <c:pt idx="105">
                  <c:v>3</c:v>
                </c:pt>
                <c:pt idx="106">
                  <c:v>6</c:v>
                </c:pt>
                <c:pt idx="107">
                  <c:v>15</c:v>
                </c:pt>
                <c:pt idx="108">
                  <c:v>4</c:v>
                </c:pt>
                <c:pt idx="109">
                  <c:v>5</c:v>
                </c:pt>
                <c:pt idx="110">
                  <c:v>0</c:v>
                </c:pt>
                <c:pt idx="111">
                  <c:v>5</c:v>
                </c:pt>
                <c:pt idx="112">
                  <c:v>5</c:v>
                </c:pt>
                <c:pt idx="113">
                  <c:v>11</c:v>
                </c:pt>
                <c:pt idx="114">
                  <c:v>9</c:v>
                </c:pt>
                <c:pt idx="115">
                  <c:v>0</c:v>
                </c:pt>
                <c:pt idx="116">
                  <c:v>9</c:v>
                </c:pt>
                <c:pt idx="117">
                  <c:v>7</c:v>
                </c:pt>
                <c:pt idx="118">
                  <c:v>7</c:v>
                </c:pt>
                <c:pt idx="119">
                  <c:v>9</c:v>
                </c:pt>
                <c:pt idx="120">
                  <c:v>7</c:v>
                </c:pt>
                <c:pt idx="121">
                  <c:v>11</c:v>
                </c:pt>
                <c:pt idx="122">
                  <c:v>7</c:v>
                </c:pt>
                <c:pt idx="123">
                  <c:v>4</c:v>
                </c:pt>
                <c:pt idx="124">
                  <c:v>3</c:v>
                </c:pt>
                <c:pt idx="125">
                  <c:v>3</c:v>
                </c:pt>
                <c:pt idx="126">
                  <c:v>9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8</c:v>
                </c:pt>
                <c:pt idx="131">
                  <c:v>4</c:v>
                </c:pt>
                <c:pt idx="132">
                  <c:v>4</c:v>
                </c:pt>
                <c:pt idx="133">
                  <c:v>3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3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2</c:v>
                </c:pt>
                <c:pt idx="209">
                  <c:v>0</c:v>
                </c:pt>
                <c:pt idx="210">
                  <c:v>2</c:v>
                </c:pt>
                <c:pt idx="211">
                  <c:v>0</c:v>
                </c:pt>
                <c:pt idx="212">
                  <c:v>0</c:v>
                </c:pt>
                <c:pt idx="213">
                  <c:v>2</c:v>
                </c:pt>
                <c:pt idx="214">
                  <c:v>1</c:v>
                </c:pt>
                <c:pt idx="215">
                  <c:v>3</c:v>
                </c:pt>
                <c:pt idx="216">
                  <c:v>3</c:v>
                </c:pt>
                <c:pt idx="217">
                  <c:v>1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0</c:v>
                </c:pt>
                <c:pt idx="225">
                  <c:v>2</c:v>
                </c:pt>
                <c:pt idx="226">
                  <c:v>0</c:v>
                </c:pt>
                <c:pt idx="227">
                  <c:v>2</c:v>
                </c:pt>
                <c:pt idx="228">
                  <c:v>3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4</c:v>
                </c:pt>
                <c:pt idx="233">
                  <c:v>0</c:v>
                </c:pt>
                <c:pt idx="234">
                  <c:v>0</c:v>
                </c:pt>
                <c:pt idx="235">
                  <c:v>3</c:v>
                </c:pt>
                <c:pt idx="236">
                  <c:v>6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2</c:v>
                </c:pt>
                <c:pt idx="241">
                  <c:v>0</c:v>
                </c:pt>
                <c:pt idx="242">
                  <c:v>2</c:v>
                </c:pt>
                <c:pt idx="243">
                  <c:v>2</c:v>
                </c:pt>
                <c:pt idx="244">
                  <c:v>3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3</c:v>
                </c:pt>
                <c:pt idx="253">
                  <c:v>4</c:v>
                </c:pt>
                <c:pt idx="254">
                  <c:v>1</c:v>
                </c:pt>
                <c:pt idx="255">
                  <c:v>0</c:v>
                </c:pt>
                <c:pt idx="256">
                  <c:v>6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2</c:v>
                </c:pt>
                <c:pt idx="262">
                  <c:v>0</c:v>
                </c:pt>
                <c:pt idx="263">
                  <c:v>2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4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4</c:v>
                </c:pt>
                <c:pt idx="275">
                  <c:v>3</c:v>
                </c:pt>
                <c:pt idx="276">
                  <c:v>2</c:v>
                </c:pt>
                <c:pt idx="277">
                  <c:v>0</c:v>
                </c:pt>
                <c:pt idx="278">
                  <c:v>1</c:v>
                </c:pt>
                <c:pt idx="279">
                  <c:v>2</c:v>
                </c:pt>
                <c:pt idx="280">
                  <c:v>3</c:v>
                </c:pt>
                <c:pt idx="281">
                  <c:v>3</c:v>
                </c:pt>
                <c:pt idx="282">
                  <c:v>0</c:v>
                </c:pt>
                <c:pt idx="283">
                  <c:v>2</c:v>
                </c:pt>
                <c:pt idx="284">
                  <c:v>3</c:v>
                </c:pt>
                <c:pt idx="285">
                  <c:v>1</c:v>
                </c:pt>
                <c:pt idx="286">
                  <c:v>0</c:v>
                </c:pt>
                <c:pt idx="287">
                  <c:v>2</c:v>
                </c:pt>
                <c:pt idx="288">
                  <c:v>2</c:v>
                </c:pt>
                <c:pt idx="289">
                  <c:v>0</c:v>
                </c:pt>
                <c:pt idx="290">
                  <c:v>0</c:v>
                </c:pt>
                <c:pt idx="291">
                  <c:v>4</c:v>
                </c:pt>
                <c:pt idx="292">
                  <c:v>0</c:v>
                </c:pt>
                <c:pt idx="293">
                  <c:v>0</c:v>
                </c:pt>
                <c:pt idx="294">
                  <c:v>2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3</c:v>
                </c:pt>
                <c:pt idx="300">
                  <c:v>3</c:v>
                </c:pt>
                <c:pt idx="301">
                  <c:v>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2</c:v>
                </c:pt>
                <c:pt idx="306">
                  <c:v>4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5</c:v>
                </c:pt>
                <c:pt idx="321">
                  <c:v>5</c:v>
                </c:pt>
                <c:pt idx="322">
                  <c:v>2</c:v>
                </c:pt>
                <c:pt idx="323">
                  <c:v>8</c:v>
                </c:pt>
                <c:pt idx="324">
                  <c:v>2</c:v>
                </c:pt>
                <c:pt idx="325">
                  <c:v>0</c:v>
                </c:pt>
                <c:pt idx="326">
                  <c:v>6</c:v>
                </c:pt>
                <c:pt idx="327">
                  <c:v>6</c:v>
                </c:pt>
                <c:pt idx="328">
                  <c:v>5</c:v>
                </c:pt>
                <c:pt idx="329">
                  <c:v>2</c:v>
                </c:pt>
                <c:pt idx="330">
                  <c:v>5</c:v>
                </c:pt>
                <c:pt idx="331">
                  <c:v>0</c:v>
                </c:pt>
                <c:pt idx="332">
                  <c:v>0</c:v>
                </c:pt>
                <c:pt idx="333">
                  <c:v>3</c:v>
                </c:pt>
                <c:pt idx="334">
                  <c:v>9</c:v>
                </c:pt>
                <c:pt idx="335">
                  <c:v>10</c:v>
                </c:pt>
                <c:pt idx="336">
                  <c:v>0</c:v>
                </c:pt>
                <c:pt idx="337">
                  <c:v>4</c:v>
                </c:pt>
                <c:pt idx="338">
                  <c:v>5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10</c:v>
                </c:pt>
                <c:pt idx="343">
                  <c:v>9</c:v>
                </c:pt>
                <c:pt idx="344">
                  <c:v>10</c:v>
                </c:pt>
                <c:pt idx="345">
                  <c:v>10</c:v>
                </c:pt>
                <c:pt idx="346">
                  <c:v>0</c:v>
                </c:pt>
                <c:pt idx="347">
                  <c:v>6</c:v>
                </c:pt>
                <c:pt idx="348">
                  <c:v>5</c:v>
                </c:pt>
                <c:pt idx="349">
                  <c:v>4</c:v>
                </c:pt>
                <c:pt idx="350">
                  <c:v>5</c:v>
                </c:pt>
                <c:pt idx="351">
                  <c:v>4</c:v>
                </c:pt>
                <c:pt idx="352">
                  <c:v>0</c:v>
                </c:pt>
                <c:pt idx="353">
                  <c:v>1</c:v>
                </c:pt>
                <c:pt idx="354">
                  <c:v>2</c:v>
                </c:pt>
                <c:pt idx="355">
                  <c:v>14</c:v>
                </c:pt>
                <c:pt idx="356">
                  <c:v>8</c:v>
                </c:pt>
                <c:pt idx="357">
                  <c:v>11</c:v>
                </c:pt>
                <c:pt idx="358">
                  <c:v>7</c:v>
                </c:pt>
                <c:pt idx="359">
                  <c:v>8</c:v>
                </c:pt>
                <c:pt idx="360">
                  <c:v>3</c:v>
                </c:pt>
                <c:pt idx="361">
                  <c:v>4</c:v>
                </c:pt>
                <c:pt idx="362">
                  <c:v>2</c:v>
                </c:pt>
                <c:pt idx="363">
                  <c:v>13</c:v>
                </c:pt>
                <c:pt idx="364">
                  <c:v>3</c:v>
                </c:pt>
                <c:pt idx="365">
                  <c:v>10</c:v>
                </c:pt>
                <c:pt idx="366">
                  <c:v>3</c:v>
                </c:pt>
                <c:pt idx="367">
                  <c:v>5</c:v>
                </c:pt>
                <c:pt idx="368">
                  <c:v>3</c:v>
                </c:pt>
                <c:pt idx="369">
                  <c:v>16</c:v>
                </c:pt>
                <c:pt idx="370">
                  <c:v>10</c:v>
                </c:pt>
                <c:pt idx="371">
                  <c:v>7</c:v>
                </c:pt>
                <c:pt idx="372">
                  <c:v>9</c:v>
                </c:pt>
                <c:pt idx="373">
                  <c:v>9</c:v>
                </c:pt>
                <c:pt idx="374">
                  <c:v>3</c:v>
                </c:pt>
                <c:pt idx="375">
                  <c:v>14</c:v>
                </c:pt>
                <c:pt idx="376">
                  <c:v>13</c:v>
                </c:pt>
                <c:pt idx="377">
                  <c:v>18</c:v>
                </c:pt>
                <c:pt idx="378">
                  <c:v>20</c:v>
                </c:pt>
                <c:pt idx="379">
                  <c:v>17</c:v>
                </c:pt>
                <c:pt idx="380">
                  <c:v>19</c:v>
                </c:pt>
                <c:pt idx="381">
                  <c:v>3</c:v>
                </c:pt>
                <c:pt idx="382">
                  <c:v>8</c:v>
                </c:pt>
                <c:pt idx="383">
                  <c:v>23</c:v>
                </c:pt>
                <c:pt idx="384">
                  <c:v>32</c:v>
                </c:pt>
                <c:pt idx="385">
                  <c:v>25</c:v>
                </c:pt>
                <c:pt idx="386">
                  <c:v>22</c:v>
                </c:pt>
                <c:pt idx="387">
                  <c:v>21</c:v>
                </c:pt>
                <c:pt idx="388">
                  <c:v>6</c:v>
                </c:pt>
                <c:pt idx="389">
                  <c:v>12</c:v>
                </c:pt>
                <c:pt idx="390">
                  <c:v>18</c:v>
                </c:pt>
                <c:pt idx="391">
                  <c:v>25</c:v>
                </c:pt>
                <c:pt idx="392">
                  <c:v>21</c:v>
                </c:pt>
                <c:pt idx="393">
                  <c:v>15</c:v>
                </c:pt>
                <c:pt idx="394">
                  <c:v>11</c:v>
                </c:pt>
                <c:pt idx="395">
                  <c:v>6</c:v>
                </c:pt>
                <c:pt idx="396">
                  <c:v>6</c:v>
                </c:pt>
                <c:pt idx="397">
                  <c:v>27</c:v>
                </c:pt>
                <c:pt idx="398">
                  <c:v>19</c:v>
                </c:pt>
                <c:pt idx="399">
                  <c:v>27</c:v>
                </c:pt>
                <c:pt idx="400">
                  <c:v>11</c:v>
                </c:pt>
                <c:pt idx="401">
                  <c:v>27</c:v>
                </c:pt>
                <c:pt idx="402">
                  <c:v>17</c:v>
                </c:pt>
                <c:pt idx="403">
                  <c:v>9</c:v>
                </c:pt>
                <c:pt idx="404">
                  <c:v>11</c:v>
                </c:pt>
                <c:pt idx="405">
                  <c:v>17</c:v>
                </c:pt>
                <c:pt idx="406">
                  <c:v>23</c:v>
                </c:pt>
                <c:pt idx="407">
                  <c:v>30</c:v>
                </c:pt>
                <c:pt idx="408">
                  <c:v>15</c:v>
                </c:pt>
                <c:pt idx="409">
                  <c:v>6</c:v>
                </c:pt>
                <c:pt idx="410">
                  <c:v>19</c:v>
                </c:pt>
                <c:pt idx="411">
                  <c:v>5</c:v>
                </c:pt>
                <c:pt idx="412">
                  <c:v>19</c:v>
                </c:pt>
                <c:pt idx="413">
                  <c:v>23</c:v>
                </c:pt>
                <c:pt idx="414">
                  <c:v>12</c:v>
                </c:pt>
                <c:pt idx="415">
                  <c:v>8</c:v>
                </c:pt>
                <c:pt idx="416">
                  <c:v>0</c:v>
                </c:pt>
                <c:pt idx="417">
                  <c:v>17</c:v>
                </c:pt>
                <c:pt idx="418">
                  <c:v>21</c:v>
                </c:pt>
                <c:pt idx="419">
                  <c:v>18</c:v>
                </c:pt>
                <c:pt idx="420">
                  <c:v>18</c:v>
                </c:pt>
                <c:pt idx="421">
                  <c:v>25</c:v>
                </c:pt>
                <c:pt idx="422">
                  <c:v>16</c:v>
                </c:pt>
                <c:pt idx="423">
                  <c:v>3</c:v>
                </c:pt>
                <c:pt idx="424">
                  <c:v>9</c:v>
                </c:pt>
                <c:pt idx="425">
                  <c:v>16</c:v>
                </c:pt>
                <c:pt idx="426">
                  <c:v>7</c:v>
                </c:pt>
                <c:pt idx="427">
                  <c:v>12</c:v>
                </c:pt>
                <c:pt idx="428">
                  <c:v>6</c:v>
                </c:pt>
                <c:pt idx="429">
                  <c:v>2</c:v>
                </c:pt>
                <c:pt idx="430">
                  <c:v>4</c:v>
                </c:pt>
                <c:pt idx="431">
                  <c:v>7</c:v>
                </c:pt>
                <c:pt idx="432">
                  <c:v>18</c:v>
                </c:pt>
                <c:pt idx="433">
                  <c:v>6</c:v>
                </c:pt>
                <c:pt idx="434">
                  <c:v>7</c:v>
                </c:pt>
                <c:pt idx="435">
                  <c:v>15</c:v>
                </c:pt>
                <c:pt idx="436">
                  <c:v>16</c:v>
                </c:pt>
                <c:pt idx="437">
                  <c:v>20</c:v>
                </c:pt>
                <c:pt idx="438">
                  <c:v>12</c:v>
                </c:pt>
                <c:pt idx="439">
                  <c:v>10</c:v>
                </c:pt>
                <c:pt idx="440">
                  <c:v>23</c:v>
                </c:pt>
                <c:pt idx="441">
                  <c:v>4</c:v>
                </c:pt>
                <c:pt idx="442">
                  <c:v>2</c:v>
                </c:pt>
                <c:pt idx="443">
                  <c:v>0</c:v>
                </c:pt>
                <c:pt idx="444">
                  <c:v>0</c:v>
                </c:pt>
                <c:pt idx="445">
                  <c:v>3</c:v>
                </c:pt>
                <c:pt idx="446">
                  <c:v>6</c:v>
                </c:pt>
                <c:pt idx="447">
                  <c:v>4</c:v>
                </c:pt>
                <c:pt idx="448">
                  <c:v>5</c:v>
                </c:pt>
                <c:pt idx="449">
                  <c:v>4</c:v>
                </c:pt>
                <c:pt idx="450">
                  <c:v>5</c:v>
                </c:pt>
                <c:pt idx="451">
                  <c:v>0</c:v>
                </c:pt>
                <c:pt idx="452">
                  <c:v>1</c:v>
                </c:pt>
                <c:pt idx="453">
                  <c:v>7</c:v>
                </c:pt>
                <c:pt idx="454">
                  <c:v>8</c:v>
                </c:pt>
                <c:pt idx="455">
                  <c:v>9</c:v>
                </c:pt>
                <c:pt idx="456">
                  <c:v>8</c:v>
                </c:pt>
                <c:pt idx="457">
                  <c:v>10</c:v>
                </c:pt>
                <c:pt idx="458">
                  <c:v>1</c:v>
                </c:pt>
                <c:pt idx="459">
                  <c:v>0</c:v>
                </c:pt>
                <c:pt idx="460">
                  <c:v>5</c:v>
                </c:pt>
                <c:pt idx="461">
                  <c:v>4</c:v>
                </c:pt>
                <c:pt idx="462">
                  <c:v>8</c:v>
                </c:pt>
                <c:pt idx="463">
                  <c:v>5</c:v>
                </c:pt>
                <c:pt idx="464">
                  <c:v>3</c:v>
                </c:pt>
                <c:pt idx="465">
                  <c:v>4</c:v>
                </c:pt>
                <c:pt idx="466">
                  <c:v>0</c:v>
                </c:pt>
                <c:pt idx="467">
                  <c:v>3</c:v>
                </c:pt>
                <c:pt idx="468">
                  <c:v>1</c:v>
                </c:pt>
                <c:pt idx="469">
                  <c:v>9</c:v>
                </c:pt>
                <c:pt idx="470">
                  <c:v>2</c:v>
                </c:pt>
                <c:pt idx="471">
                  <c:v>6</c:v>
                </c:pt>
                <c:pt idx="472">
                  <c:v>1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4</c:v>
                </c:pt>
                <c:pt idx="477">
                  <c:v>6</c:v>
                </c:pt>
                <c:pt idx="478">
                  <c:v>6</c:v>
                </c:pt>
                <c:pt idx="479">
                  <c:v>3</c:v>
                </c:pt>
                <c:pt idx="480">
                  <c:v>2</c:v>
                </c:pt>
                <c:pt idx="481">
                  <c:v>3</c:v>
                </c:pt>
                <c:pt idx="482">
                  <c:v>8</c:v>
                </c:pt>
                <c:pt idx="483">
                  <c:v>7</c:v>
                </c:pt>
                <c:pt idx="484">
                  <c:v>2</c:v>
                </c:pt>
                <c:pt idx="485">
                  <c:v>11</c:v>
                </c:pt>
                <c:pt idx="486">
                  <c:v>0</c:v>
                </c:pt>
                <c:pt idx="487">
                  <c:v>7</c:v>
                </c:pt>
                <c:pt idx="488">
                  <c:v>11</c:v>
                </c:pt>
                <c:pt idx="489">
                  <c:v>15</c:v>
                </c:pt>
                <c:pt idx="490">
                  <c:v>13</c:v>
                </c:pt>
                <c:pt idx="491">
                  <c:v>13</c:v>
                </c:pt>
                <c:pt idx="492">
                  <c:v>5</c:v>
                </c:pt>
                <c:pt idx="493">
                  <c:v>2</c:v>
                </c:pt>
                <c:pt idx="494">
                  <c:v>0</c:v>
                </c:pt>
                <c:pt idx="495">
                  <c:v>9</c:v>
                </c:pt>
                <c:pt idx="496">
                  <c:v>5</c:v>
                </c:pt>
                <c:pt idx="497">
                  <c:v>11</c:v>
                </c:pt>
                <c:pt idx="498">
                  <c:v>6</c:v>
                </c:pt>
                <c:pt idx="499">
                  <c:v>6</c:v>
                </c:pt>
                <c:pt idx="500">
                  <c:v>0</c:v>
                </c:pt>
                <c:pt idx="501">
                  <c:v>1</c:v>
                </c:pt>
                <c:pt idx="502">
                  <c:v>7</c:v>
                </c:pt>
                <c:pt idx="503">
                  <c:v>13</c:v>
                </c:pt>
                <c:pt idx="504">
                  <c:v>16</c:v>
                </c:pt>
                <c:pt idx="505">
                  <c:v>4</c:v>
                </c:pt>
                <c:pt idx="506">
                  <c:v>8</c:v>
                </c:pt>
                <c:pt idx="507">
                  <c:v>5</c:v>
                </c:pt>
                <c:pt idx="508">
                  <c:v>3</c:v>
                </c:pt>
                <c:pt idx="509">
                  <c:v>10</c:v>
                </c:pt>
                <c:pt idx="510">
                  <c:v>7</c:v>
                </c:pt>
                <c:pt idx="511">
                  <c:v>6</c:v>
                </c:pt>
                <c:pt idx="512">
                  <c:v>8</c:v>
                </c:pt>
                <c:pt idx="513">
                  <c:v>8</c:v>
                </c:pt>
                <c:pt idx="514">
                  <c:v>6</c:v>
                </c:pt>
                <c:pt idx="515">
                  <c:v>3</c:v>
                </c:pt>
                <c:pt idx="516">
                  <c:v>12</c:v>
                </c:pt>
                <c:pt idx="517">
                  <c:v>12</c:v>
                </c:pt>
                <c:pt idx="518">
                  <c:v>7</c:v>
                </c:pt>
                <c:pt idx="519">
                  <c:v>2</c:v>
                </c:pt>
                <c:pt idx="520">
                  <c:v>4</c:v>
                </c:pt>
                <c:pt idx="521">
                  <c:v>1</c:v>
                </c:pt>
                <c:pt idx="522">
                  <c:v>1</c:v>
                </c:pt>
                <c:pt idx="523">
                  <c:v>5</c:v>
                </c:pt>
                <c:pt idx="524">
                  <c:v>10</c:v>
                </c:pt>
                <c:pt idx="525">
                  <c:v>3</c:v>
                </c:pt>
                <c:pt idx="526">
                  <c:v>2</c:v>
                </c:pt>
                <c:pt idx="527">
                  <c:v>4</c:v>
                </c:pt>
                <c:pt idx="5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BC-479C-8C1F-41E7F5BDE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310096"/>
        <c:axId val="506316336"/>
      </c:barChart>
      <c:catAx>
        <c:axId val="50631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6316336"/>
        <c:crosses val="autoZero"/>
        <c:auto val="1"/>
        <c:lblAlgn val="ctr"/>
        <c:lblOffset val="100"/>
        <c:noMultiLvlLbl val="0"/>
      </c:catAx>
      <c:valAx>
        <c:axId val="50631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631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Sheet1!$AP$1</c:f>
              <c:strCache>
                <c:ptCount val="1"/>
                <c:pt idx="0">
                  <c:v>平均湿度(％)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Sheet1!$AP$2:$AP$530</c:f>
              <c:numCache>
                <c:formatCode>General</c:formatCode>
                <c:ptCount val="529"/>
                <c:pt idx="0">
                  <c:v>49</c:v>
                </c:pt>
                <c:pt idx="1">
                  <c:v>59</c:v>
                </c:pt>
                <c:pt idx="2">
                  <c:v>84</c:v>
                </c:pt>
                <c:pt idx="3">
                  <c:v>64</c:v>
                </c:pt>
                <c:pt idx="4">
                  <c:v>62</c:v>
                </c:pt>
                <c:pt idx="5">
                  <c:v>46</c:v>
                </c:pt>
                <c:pt idx="6">
                  <c:v>55</c:v>
                </c:pt>
                <c:pt idx="7">
                  <c:v>84</c:v>
                </c:pt>
                <c:pt idx="8">
                  <c:v>73</c:v>
                </c:pt>
                <c:pt idx="9">
                  <c:v>47</c:v>
                </c:pt>
                <c:pt idx="10">
                  <c:v>78</c:v>
                </c:pt>
                <c:pt idx="11">
                  <c:v>72</c:v>
                </c:pt>
                <c:pt idx="12">
                  <c:v>98</c:v>
                </c:pt>
                <c:pt idx="13">
                  <c:v>83</c:v>
                </c:pt>
                <c:pt idx="14">
                  <c:v>61</c:v>
                </c:pt>
                <c:pt idx="15">
                  <c:v>44</c:v>
                </c:pt>
                <c:pt idx="16">
                  <c:v>40</c:v>
                </c:pt>
                <c:pt idx="17">
                  <c:v>40</c:v>
                </c:pt>
                <c:pt idx="18">
                  <c:v>52</c:v>
                </c:pt>
                <c:pt idx="19">
                  <c:v>54</c:v>
                </c:pt>
                <c:pt idx="20">
                  <c:v>49</c:v>
                </c:pt>
                <c:pt idx="21">
                  <c:v>34</c:v>
                </c:pt>
                <c:pt idx="22">
                  <c:v>48</c:v>
                </c:pt>
                <c:pt idx="23">
                  <c:v>45</c:v>
                </c:pt>
                <c:pt idx="24">
                  <c:v>37</c:v>
                </c:pt>
                <c:pt idx="25">
                  <c:v>46</c:v>
                </c:pt>
                <c:pt idx="26">
                  <c:v>46</c:v>
                </c:pt>
                <c:pt idx="27">
                  <c:v>51</c:v>
                </c:pt>
                <c:pt idx="28">
                  <c:v>61</c:v>
                </c:pt>
                <c:pt idx="29">
                  <c:v>75</c:v>
                </c:pt>
                <c:pt idx="30">
                  <c:v>66</c:v>
                </c:pt>
                <c:pt idx="31">
                  <c:v>91</c:v>
                </c:pt>
                <c:pt idx="32">
                  <c:v>86</c:v>
                </c:pt>
                <c:pt idx="33">
                  <c:v>44</c:v>
                </c:pt>
                <c:pt idx="34">
                  <c:v>44</c:v>
                </c:pt>
                <c:pt idx="35">
                  <c:v>58</c:v>
                </c:pt>
                <c:pt idx="36">
                  <c:v>64</c:v>
                </c:pt>
                <c:pt idx="37">
                  <c:v>77</c:v>
                </c:pt>
                <c:pt idx="38">
                  <c:v>35</c:v>
                </c:pt>
                <c:pt idx="39">
                  <c:v>50</c:v>
                </c:pt>
                <c:pt idx="40">
                  <c:v>60</c:v>
                </c:pt>
                <c:pt idx="41">
                  <c:v>88</c:v>
                </c:pt>
                <c:pt idx="42">
                  <c:v>49</c:v>
                </c:pt>
                <c:pt idx="43">
                  <c:v>48</c:v>
                </c:pt>
                <c:pt idx="44">
                  <c:v>64</c:v>
                </c:pt>
                <c:pt idx="45">
                  <c:v>65</c:v>
                </c:pt>
                <c:pt idx="46">
                  <c:v>94</c:v>
                </c:pt>
                <c:pt idx="47">
                  <c:v>59</c:v>
                </c:pt>
                <c:pt idx="48">
                  <c:v>85</c:v>
                </c:pt>
                <c:pt idx="49">
                  <c:v>53</c:v>
                </c:pt>
                <c:pt idx="50">
                  <c:v>33</c:v>
                </c:pt>
                <c:pt idx="51">
                  <c:v>68</c:v>
                </c:pt>
                <c:pt idx="52">
                  <c:v>94</c:v>
                </c:pt>
                <c:pt idx="53">
                  <c:v>79</c:v>
                </c:pt>
                <c:pt idx="54">
                  <c:v>97</c:v>
                </c:pt>
                <c:pt idx="55">
                  <c:v>58</c:v>
                </c:pt>
                <c:pt idx="56">
                  <c:v>48</c:v>
                </c:pt>
                <c:pt idx="57">
                  <c:v>62</c:v>
                </c:pt>
                <c:pt idx="58">
                  <c:v>88</c:v>
                </c:pt>
                <c:pt idx="59">
                  <c:v>67</c:v>
                </c:pt>
                <c:pt idx="60">
                  <c:v>55</c:v>
                </c:pt>
                <c:pt idx="61">
                  <c:v>47</c:v>
                </c:pt>
                <c:pt idx="62">
                  <c:v>52</c:v>
                </c:pt>
                <c:pt idx="63">
                  <c:v>65</c:v>
                </c:pt>
                <c:pt idx="64">
                  <c:v>48</c:v>
                </c:pt>
                <c:pt idx="65">
                  <c:v>44</c:v>
                </c:pt>
                <c:pt idx="66">
                  <c:v>49</c:v>
                </c:pt>
                <c:pt idx="67">
                  <c:v>59</c:v>
                </c:pt>
                <c:pt idx="68">
                  <c:v>44</c:v>
                </c:pt>
                <c:pt idx="69">
                  <c:v>45</c:v>
                </c:pt>
                <c:pt idx="70">
                  <c:v>50</c:v>
                </c:pt>
                <c:pt idx="71">
                  <c:v>69</c:v>
                </c:pt>
                <c:pt idx="72">
                  <c:v>83</c:v>
                </c:pt>
                <c:pt idx="73">
                  <c:v>96</c:v>
                </c:pt>
                <c:pt idx="74">
                  <c:v>72</c:v>
                </c:pt>
                <c:pt idx="75">
                  <c:v>79</c:v>
                </c:pt>
                <c:pt idx="76">
                  <c:v>97</c:v>
                </c:pt>
                <c:pt idx="77">
                  <c:v>45</c:v>
                </c:pt>
                <c:pt idx="78">
                  <c:v>50</c:v>
                </c:pt>
                <c:pt idx="79">
                  <c:v>62</c:v>
                </c:pt>
                <c:pt idx="80">
                  <c:v>73</c:v>
                </c:pt>
                <c:pt idx="81">
                  <c:v>43</c:v>
                </c:pt>
                <c:pt idx="82">
                  <c:v>50</c:v>
                </c:pt>
                <c:pt idx="83">
                  <c:v>60</c:v>
                </c:pt>
                <c:pt idx="84">
                  <c:v>62</c:v>
                </c:pt>
                <c:pt idx="85">
                  <c:v>49</c:v>
                </c:pt>
                <c:pt idx="86">
                  <c:v>48</c:v>
                </c:pt>
                <c:pt idx="87">
                  <c:v>84</c:v>
                </c:pt>
                <c:pt idx="88">
                  <c:v>97</c:v>
                </c:pt>
                <c:pt idx="89">
                  <c:v>54</c:v>
                </c:pt>
                <c:pt idx="90">
                  <c:v>48</c:v>
                </c:pt>
                <c:pt idx="91">
                  <c:v>66</c:v>
                </c:pt>
                <c:pt idx="92">
                  <c:v>62</c:v>
                </c:pt>
                <c:pt idx="93">
                  <c:v>96</c:v>
                </c:pt>
                <c:pt idx="94">
                  <c:v>64</c:v>
                </c:pt>
                <c:pt idx="95">
                  <c:v>94</c:v>
                </c:pt>
                <c:pt idx="96">
                  <c:v>82</c:v>
                </c:pt>
                <c:pt idx="97">
                  <c:v>65</c:v>
                </c:pt>
                <c:pt idx="98">
                  <c:v>56</c:v>
                </c:pt>
                <c:pt idx="99">
                  <c:v>55</c:v>
                </c:pt>
                <c:pt idx="100">
                  <c:v>61</c:v>
                </c:pt>
                <c:pt idx="101">
                  <c:v>52</c:v>
                </c:pt>
                <c:pt idx="102">
                  <c:v>78</c:v>
                </c:pt>
                <c:pt idx="103">
                  <c:v>85</c:v>
                </c:pt>
                <c:pt idx="104">
                  <c:v>69</c:v>
                </c:pt>
                <c:pt idx="105">
                  <c:v>66</c:v>
                </c:pt>
                <c:pt idx="106">
                  <c:v>67</c:v>
                </c:pt>
                <c:pt idx="107">
                  <c:v>73</c:v>
                </c:pt>
                <c:pt idx="108">
                  <c:v>70</c:v>
                </c:pt>
                <c:pt idx="109">
                  <c:v>87</c:v>
                </c:pt>
                <c:pt idx="110">
                  <c:v>73</c:v>
                </c:pt>
                <c:pt idx="111">
                  <c:v>90</c:v>
                </c:pt>
                <c:pt idx="112">
                  <c:v>61</c:v>
                </c:pt>
                <c:pt idx="113">
                  <c:v>48</c:v>
                </c:pt>
                <c:pt idx="114">
                  <c:v>64</c:v>
                </c:pt>
                <c:pt idx="115">
                  <c:v>82</c:v>
                </c:pt>
                <c:pt idx="116">
                  <c:v>80</c:v>
                </c:pt>
                <c:pt idx="117">
                  <c:v>75</c:v>
                </c:pt>
                <c:pt idx="118">
                  <c:v>55</c:v>
                </c:pt>
                <c:pt idx="119">
                  <c:v>40</c:v>
                </c:pt>
                <c:pt idx="120">
                  <c:v>52</c:v>
                </c:pt>
                <c:pt idx="121">
                  <c:v>89</c:v>
                </c:pt>
                <c:pt idx="122">
                  <c:v>74</c:v>
                </c:pt>
                <c:pt idx="123">
                  <c:v>91</c:v>
                </c:pt>
                <c:pt idx="124">
                  <c:v>97</c:v>
                </c:pt>
                <c:pt idx="125">
                  <c:v>90</c:v>
                </c:pt>
                <c:pt idx="126">
                  <c:v>89</c:v>
                </c:pt>
                <c:pt idx="127">
                  <c:v>89</c:v>
                </c:pt>
                <c:pt idx="128">
                  <c:v>86</c:v>
                </c:pt>
                <c:pt idx="129">
                  <c:v>75</c:v>
                </c:pt>
                <c:pt idx="130">
                  <c:v>72</c:v>
                </c:pt>
                <c:pt idx="131">
                  <c:v>87</c:v>
                </c:pt>
                <c:pt idx="132">
                  <c:v>81</c:v>
                </c:pt>
                <c:pt idx="133">
                  <c:v>69</c:v>
                </c:pt>
                <c:pt idx="134">
                  <c:v>65</c:v>
                </c:pt>
                <c:pt idx="135">
                  <c:v>71</c:v>
                </c:pt>
                <c:pt idx="136">
                  <c:v>73</c:v>
                </c:pt>
                <c:pt idx="137">
                  <c:v>93</c:v>
                </c:pt>
                <c:pt idx="138">
                  <c:v>87</c:v>
                </c:pt>
                <c:pt idx="139">
                  <c:v>76</c:v>
                </c:pt>
                <c:pt idx="140">
                  <c:v>79</c:v>
                </c:pt>
                <c:pt idx="141">
                  <c:v>74</c:v>
                </c:pt>
                <c:pt idx="142">
                  <c:v>77</c:v>
                </c:pt>
                <c:pt idx="143">
                  <c:v>67</c:v>
                </c:pt>
                <c:pt idx="144">
                  <c:v>73</c:v>
                </c:pt>
                <c:pt idx="145">
                  <c:v>68</c:v>
                </c:pt>
                <c:pt idx="146">
                  <c:v>65</c:v>
                </c:pt>
                <c:pt idx="147">
                  <c:v>85</c:v>
                </c:pt>
                <c:pt idx="148">
                  <c:v>84</c:v>
                </c:pt>
                <c:pt idx="149">
                  <c:v>99</c:v>
                </c:pt>
                <c:pt idx="150">
                  <c:v>99</c:v>
                </c:pt>
                <c:pt idx="151">
                  <c:v>81</c:v>
                </c:pt>
                <c:pt idx="152">
                  <c:v>68</c:v>
                </c:pt>
                <c:pt idx="153">
                  <c:v>63</c:v>
                </c:pt>
                <c:pt idx="154">
                  <c:v>82</c:v>
                </c:pt>
                <c:pt idx="155">
                  <c:v>99</c:v>
                </c:pt>
                <c:pt idx="156">
                  <c:v>76</c:v>
                </c:pt>
                <c:pt idx="157">
                  <c:v>83</c:v>
                </c:pt>
                <c:pt idx="158">
                  <c:v>95</c:v>
                </c:pt>
                <c:pt idx="159">
                  <c:v>86</c:v>
                </c:pt>
                <c:pt idx="160">
                  <c:v>84</c:v>
                </c:pt>
                <c:pt idx="161">
                  <c:v>94</c:v>
                </c:pt>
                <c:pt idx="162">
                  <c:v>85</c:v>
                </c:pt>
                <c:pt idx="163">
                  <c:v>83</c:v>
                </c:pt>
                <c:pt idx="164">
                  <c:v>96</c:v>
                </c:pt>
                <c:pt idx="165">
                  <c:v>69</c:v>
                </c:pt>
                <c:pt idx="166">
                  <c:v>90</c:v>
                </c:pt>
                <c:pt idx="167">
                  <c:v>89</c:v>
                </c:pt>
                <c:pt idx="168">
                  <c:v>72</c:v>
                </c:pt>
                <c:pt idx="169">
                  <c:v>80</c:v>
                </c:pt>
                <c:pt idx="170">
                  <c:v>90</c:v>
                </c:pt>
                <c:pt idx="171">
                  <c:v>87</c:v>
                </c:pt>
                <c:pt idx="172">
                  <c:v>92</c:v>
                </c:pt>
                <c:pt idx="173">
                  <c:v>84</c:v>
                </c:pt>
                <c:pt idx="174">
                  <c:v>83</c:v>
                </c:pt>
                <c:pt idx="175">
                  <c:v>96</c:v>
                </c:pt>
                <c:pt idx="176">
                  <c:v>90</c:v>
                </c:pt>
                <c:pt idx="177">
                  <c:v>82</c:v>
                </c:pt>
                <c:pt idx="178">
                  <c:v>81</c:v>
                </c:pt>
                <c:pt idx="179">
                  <c:v>90</c:v>
                </c:pt>
                <c:pt idx="180">
                  <c:v>97</c:v>
                </c:pt>
                <c:pt idx="181">
                  <c:v>97</c:v>
                </c:pt>
                <c:pt idx="182">
                  <c:v>86</c:v>
                </c:pt>
                <c:pt idx="183">
                  <c:v>98</c:v>
                </c:pt>
                <c:pt idx="184">
                  <c:v>100</c:v>
                </c:pt>
                <c:pt idx="185">
                  <c:v>90</c:v>
                </c:pt>
                <c:pt idx="186">
                  <c:v>80</c:v>
                </c:pt>
                <c:pt idx="187">
                  <c:v>88</c:v>
                </c:pt>
                <c:pt idx="188">
                  <c:v>89</c:v>
                </c:pt>
                <c:pt idx="189">
                  <c:v>99</c:v>
                </c:pt>
                <c:pt idx="190">
                  <c:v>94</c:v>
                </c:pt>
                <c:pt idx="191">
                  <c:v>98</c:v>
                </c:pt>
                <c:pt idx="192">
                  <c:v>95</c:v>
                </c:pt>
                <c:pt idx="193">
                  <c:v>88</c:v>
                </c:pt>
                <c:pt idx="194">
                  <c:v>90</c:v>
                </c:pt>
                <c:pt idx="195">
                  <c:v>87</c:v>
                </c:pt>
                <c:pt idx="196">
                  <c:v>84</c:v>
                </c:pt>
                <c:pt idx="197">
                  <c:v>90</c:v>
                </c:pt>
                <c:pt idx="198">
                  <c:v>77</c:v>
                </c:pt>
                <c:pt idx="199">
                  <c:v>75</c:v>
                </c:pt>
                <c:pt idx="200">
                  <c:v>74</c:v>
                </c:pt>
                <c:pt idx="201">
                  <c:v>77</c:v>
                </c:pt>
                <c:pt idx="202">
                  <c:v>76</c:v>
                </c:pt>
                <c:pt idx="203">
                  <c:v>79</c:v>
                </c:pt>
                <c:pt idx="204">
                  <c:v>71</c:v>
                </c:pt>
                <c:pt idx="205">
                  <c:v>79</c:v>
                </c:pt>
                <c:pt idx="206">
                  <c:v>77</c:v>
                </c:pt>
                <c:pt idx="207">
                  <c:v>73</c:v>
                </c:pt>
                <c:pt idx="208">
                  <c:v>67</c:v>
                </c:pt>
                <c:pt idx="209">
                  <c:v>79</c:v>
                </c:pt>
                <c:pt idx="210">
                  <c:v>82</c:v>
                </c:pt>
                <c:pt idx="211">
                  <c:v>78</c:v>
                </c:pt>
                <c:pt idx="212">
                  <c:v>76</c:v>
                </c:pt>
                <c:pt idx="213">
                  <c:v>74</c:v>
                </c:pt>
                <c:pt idx="214">
                  <c:v>76</c:v>
                </c:pt>
                <c:pt idx="215">
                  <c:v>71</c:v>
                </c:pt>
                <c:pt idx="216">
                  <c:v>72</c:v>
                </c:pt>
                <c:pt idx="217">
                  <c:v>74</c:v>
                </c:pt>
                <c:pt idx="218">
                  <c:v>72</c:v>
                </c:pt>
                <c:pt idx="219">
                  <c:v>75</c:v>
                </c:pt>
                <c:pt idx="220">
                  <c:v>87</c:v>
                </c:pt>
                <c:pt idx="221">
                  <c:v>79</c:v>
                </c:pt>
                <c:pt idx="222">
                  <c:v>75</c:v>
                </c:pt>
                <c:pt idx="223">
                  <c:v>77</c:v>
                </c:pt>
                <c:pt idx="224">
                  <c:v>79</c:v>
                </c:pt>
                <c:pt idx="225">
                  <c:v>76</c:v>
                </c:pt>
                <c:pt idx="226">
                  <c:v>73</c:v>
                </c:pt>
                <c:pt idx="227">
                  <c:v>73</c:v>
                </c:pt>
                <c:pt idx="228">
                  <c:v>80</c:v>
                </c:pt>
                <c:pt idx="229">
                  <c:v>85</c:v>
                </c:pt>
                <c:pt idx="230">
                  <c:v>93</c:v>
                </c:pt>
                <c:pt idx="231">
                  <c:v>85</c:v>
                </c:pt>
                <c:pt idx="232">
                  <c:v>76</c:v>
                </c:pt>
                <c:pt idx="233">
                  <c:v>79</c:v>
                </c:pt>
                <c:pt idx="234">
                  <c:v>94</c:v>
                </c:pt>
                <c:pt idx="235">
                  <c:v>93</c:v>
                </c:pt>
                <c:pt idx="236">
                  <c:v>73</c:v>
                </c:pt>
                <c:pt idx="237">
                  <c:v>72</c:v>
                </c:pt>
                <c:pt idx="238">
                  <c:v>80</c:v>
                </c:pt>
                <c:pt idx="239">
                  <c:v>79</c:v>
                </c:pt>
                <c:pt idx="240">
                  <c:v>97</c:v>
                </c:pt>
                <c:pt idx="241">
                  <c:v>89</c:v>
                </c:pt>
                <c:pt idx="242">
                  <c:v>86</c:v>
                </c:pt>
                <c:pt idx="243">
                  <c:v>82</c:v>
                </c:pt>
                <c:pt idx="244">
                  <c:v>81</c:v>
                </c:pt>
                <c:pt idx="245">
                  <c:v>88</c:v>
                </c:pt>
                <c:pt idx="246">
                  <c:v>74</c:v>
                </c:pt>
                <c:pt idx="247">
                  <c:v>78</c:v>
                </c:pt>
                <c:pt idx="248">
                  <c:v>80</c:v>
                </c:pt>
                <c:pt idx="249">
                  <c:v>78</c:v>
                </c:pt>
                <c:pt idx="250">
                  <c:v>76</c:v>
                </c:pt>
                <c:pt idx="251">
                  <c:v>95</c:v>
                </c:pt>
                <c:pt idx="252">
                  <c:v>92</c:v>
                </c:pt>
                <c:pt idx="253">
                  <c:v>95</c:v>
                </c:pt>
                <c:pt idx="254">
                  <c:v>97</c:v>
                </c:pt>
                <c:pt idx="255">
                  <c:v>88</c:v>
                </c:pt>
                <c:pt idx="256">
                  <c:v>71</c:v>
                </c:pt>
                <c:pt idx="257">
                  <c:v>67</c:v>
                </c:pt>
                <c:pt idx="258">
                  <c:v>66</c:v>
                </c:pt>
                <c:pt idx="259">
                  <c:v>85</c:v>
                </c:pt>
                <c:pt idx="260">
                  <c:v>72</c:v>
                </c:pt>
                <c:pt idx="261">
                  <c:v>74</c:v>
                </c:pt>
                <c:pt idx="262">
                  <c:v>77</c:v>
                </c:pt>
                <c:pt idx="263">
                  <c:v>81</c:v>
                </c:pt>
                <c:pt idx="264">
                  <c:v>52</c:v>
                </c:pt>
                <c:pt idx="265">
                  <c:v>73</c:v>
                </c:pt>
                <c:pt idx="266">
                  <c:v>99</c:v>
                </c:pt>
                <c:pt idx="267">
                  <c:v>99</c:v>
                </c:pt>
                <c:pt idx="268">
                  <c:v>100</c:v>
                </c:pt>
                <c:pt idx="269">
                  <c:v>91</c:v>
                </c:pt>
                <c:pt idx="270">
                  <c:v>87</c:v>
                </c:pt>
                <c:pt idx="271">
                  <c:v>79</c:v>
                </c:pt>
                <c:pt idx="272">
                  <c:v>67</c:v>
                </c:pt>
                <c:pt idx="273">
                  <c:v>83</c:v>
                </c:pt>
                <c:pt idx="274">
                  <c:v>59</c:v>
                </c:pt>
                <c:pt idx="275">
                  <c:v>93</c:v>
                </c:pt>
                <c:pt idx="276">
                  <c:v>83</c:v>
                </c:pt>
                <c:pt idx="277">
                  <c:v>89</c:v>
                </c:pt>
                <c:pt idx="278">
                  <c:v>75</c:v>
                </c:pt>
                <c:pt idx="279">
                  <c:v>69</c:v>
                </c:pt>
                <c:pt idx="280">
                  <c:v>70</c:v>
                </c:pt>
                <c:pt idx="281">
                  <c:v>93</c:v>
                </c:pt>
                <c:pt idx="282">
                  <c:v>56</c:v>
                </c:pt>
                <c:pt idx="283">
                  <c:v>55</c:v>
                </c:pt>
                <c:pt idx="284">
                  <c:v>65</c:v>
                </c:pt>
                <c:pt idx="285">
                  <c:v>65</c:v>
                </c:pt>
                <c:pt idx="286">
                  <c:v>73</c:v>
                </c:pt>
                <c:pt idx="287">
                  <c:v>55</c:v>
                </c:pt>
                <c:pt idx="288">
                  <c:v>47</c:v>
                </c:pt>
                <c:pt idx="289">
                  <c:v>54</c:v>
                </c:pt>
                <c:pt idx="290">
                  <c:v>69</c:v>
                </c:pt>
                <c:pt idx="291">
                  <c:v>78</c:v>
                </c:pt>
                <c:pt idx="292">
                  <c:v>92</c:v>
                </c:pt>
                <c:pt idx="293">
                  <c:v>47</c:v>
                </c:pt>
                <c:pt idx="294">
                  <c:v>56</c:v>
                </c:pt>
                <c:pt idx="295">
                  <c:v>67</c:v>
                </c:pt>
                <c:pt idx="296">
                  <c:v>77</c:v>
                </c:pt>
                <c:pt idx="297">
                  <c:v>75</c:v>
                </c:pt>
                <c:pt idx="298">
                  <c:v>44</c:v>
                </c:pt>
                <c:pt idx="299">
                  <c:v>50</c:v>
                </c:pt>
                <c:pt idx="300">
                  <c:v>48</c:v>
                </c:pt>
                <c:pt idx="301">
                  <c:v>63</c:v>
                </c:pt>
                <c:pt idx="302">
                  <c:v>67</c:v>
                </c:pt>
                <c:pt idx="303">
                  <c:v>56</c:v>
                </c:pt>
                <c:pt idx="304">
                  <c:v>65</c:v>
                </c:pt>
                <c:pt idx="305">
                  <c:v>66</c:v>
                </c:pt>
                <c:pt idx="306">
                  <c:v>62</c:v>
                </c:pt>
                <c:pt idx="307">
                  <c:v>77</c:v>
                </c:pt>
                <c:pt idx="308">
                  <c:v>74</c:v>
                </c:pt>
                <c:pt idx="309">
                  <c:v>73</c:v>
                </c:pt>
                <c:pt idx="310">
                  <c:v>46</c:v>
                </c:pt>
                <c:pt idx="311">
                  <c:v>66</c:v>
                </c:pt>
                <c:pt idx="312">
                  <c:v>54</c:v>
                </c:pt>
                <c:pt idx="313">
                  <c:v>56</c:v>
                </c:pt>
                <c:pt idx="314">
                  <c:v>94</c:v>
                </c:pt>
                <c:pt idx="315">
                  <c:v>81</c:v>
                </c:pt>
                <c:pt idx="316">
                  <c:v>78</c:v>
                </c:pt>
                <c:pt idx="317">
                  <c:v>56</c:v>
                </c:pt>
                <c:pt idx="318">
                  <c:v>56</c:v>
                </c:pt>
                <c:pt idx="319">
                  <c:v>69</c:v>
                </c:pt>
                <c:pt idx="320">
                  <c:v>66</c:v>
                </c:pt>
                <c:pt idx="321">
                  <c:v>81</c:v>
                </c:pt>
                <c:pt idx="322">
                  <c:v>91</c:v>
                </c:pt>
                <c:pt idx="323">
                  <c:v>61</c:v>
                </c:pt>
                <c:pt idx="324">
                  <c:v>86</c:v>
                </c:pt>
                <c:pt idx="325">
                  <c:v>80</c:v>
                </c:pt>
                <c:pt idx="326">
                  <c:v>71</c:v>
                </c:pt>
                <c:pt idx="327">
                  <c:v>66</c:v>
                </c:pt>
                <c:pt idx="328">
                  <c:v>61</c:v>
                </c:pt>
                <c:pt idx="329">
                  <c:v>72</c:v>
                </c:pt>
                <c:pt idx="330">
                  <c:v>76</c:v>
                </c:pt>
                <c:pt idx="331">
                  <c:v>70</c:v>
                </c:pt>
                <c:pt idx="332">
                  <c:v>72</c:v>
                </c:pt>
                <c:pt idx="333">
                  <c:v>62</c:v>
                </c:pt>
                <c:pt idx="334">
                  <c:v>45</c:v>
                </c:pt>
                <c:pt idx="335">
                  <c:v>43</c:v>
                </c:pt>
                <c:pt idx="336">
                  <c:v>42</c:v>
                </c:pt>
                <c:pt idx="337">
                  <c:v>52</c:v>
                </c:pt>
                <c:pt idx="338">
                  <c:v>48</c:v>
                </c:pt>
                <c:pt idx="339">
                  <c:v>45</c:v>
                </c:pt>
                <c:pt idx="340">
                  <c:v>40</c:v>
                </c:pt>
                <c:pt idx="341">
                  <c:v>61</c:v>
                </c:pt>
                <c:pt idx="342">
                  <c:v>54</c:v>
                </c:pt>
                <c:pt idx="343">
                  <c:v>56</c:v>
                </c:pt>
                <c:pt idx="344">
                  <c:v>49</c:v>
                </c:pt>
                <c:pt idx="345">
                  <c:v>51</c:v>
                </c:pt>
                <c:pt idx="346">
                  <c:v>59</c:v>
                </c:pt>
                <c:pt idx="347">
                  <c:v>72</c:v>
                </c:pt>
                <c:pt idx="348">
                  <c:v>66</c:v>
                </c:pt>
                <c:pt idx="349">
                  <c:v>68</c:v>
                </c:pt>
                <c:pt idx="350">
                  <c:v>34</c:v>
                </c:pt>
                <c:pt idx="351">
                  <c:v>40</c:v>
                </c:pt>
                <c:pt idx="352">
                  <c:v>53</c:v>
                </c:pt>
                <c:pt idx="353">
                  <c:v>52</c:v>
                </c:pt>
                <c:pt idx="354">
                  <c:v>52</c:v>
                </c:pt>
                <c:pt idx="355">
                  <c:v>67</c:v>
                </c:pt>
                <c:pt idx="356">
                  <c:v>73</c:v>
                </c:pt>
                <c:pt idx="357">
                  <c:v>47</c:v>
                </c:pt>
                <c:pt idx="358">
                  <c:v>42</c:v>
                </c:pt>
                <c:pt idx="359">
                  <c:v>31</c:v>
                </c:pt>
                <c:pt idx="360">
                  <c:v>44</c:v>
                </c:pt>
                <c:pt idx="361">
                  <c:v>47</c:v>
                </c:pt>
                <c:pt idx="362">
                  <c:v>68</c:v>
                </c:pt>
                <c:pt idx="363">
                  <c:v>64</c:v>
                </c:pt>
                <c:pt idx="364">
                  <c:v>55</c:v>
                </c:pt>
                <c:pt idx="365">
                  <c:v>68</c:v>
                </c:pt>
                <c:pt idx="366">
                  <c:v>61</c:v>
                </c:pt>
                <c:pt idx="367">
                  <c:v>52</c:v>
                </c:pt>
                <c:pt idx="368">
                  <c:v>67</c:v>
                </c:pt>
                <c:pt idx="369">
                  <c:v>40</c:v>
                </c:pt>
                <c:pt idx="370">
                  <c:v>41</c:v>
                </c:pt>
                <c:pt idx="371">
                  <c:v>53</c:v>
                </c:pt>
                <c:pt idx="372">
                  <c:v>48</c:v>
                </c:pt>
                <c:pt idx="373">
                  <c:v>85</c:v>
                </c:pt>
                <c:pt idx="374">
                  <c:v>95</c:v>
                </c:pt>
                <c:pt idx="375">
                  <c:v>74</c:v>
                </c:pt>
                <c:pt idx="376">
                  <c:v>73</c:v>
                </c:pt>
                <c:pt idx="377">
                  <c:v>68</c:v>
                </c:pt>
                <c:pt idx="378">
                  <c:v>78</c:v>
                </c:pt>
                <c:pt idx="379">
                  <c:v>54</c:v>
                </c:pt>
                <c:pt idx="380">
                  <c:v>36</c:v>
                </c:pt>
                <c:pt idx="381">
                  <c:v>42</c:v>
                </c:pt>
                <c:pt idx="382">
                  <c:v>57</c:v>
                </c:pt>
                <c:pt idx="383">
                  <c:v>67</c:v>
                </c:pt>
                <c:pt idx="384">
                  <c:v>42</c:v>
                </c:pt>
                <c:pt idx="385">
                  <c:v>42</c:v>
                </c:pt>
                <c:pt idx="386">
                  <c:v>53</c:v>
                </c:pt>
                <c:pt idx="387">
                  <c:v>55</c:v>
                </c:pt>
                <c:pt idx="388">
                  <c:v>49</c:v>
                </c:pt>
                <c:pt idx="389">
                  <c:v>41</c:v>
                </c:pt>
                <c:pt idx="390">
                  <c:v>32</c:v>
                </c:pt>
                <c:pt idx="391">
                  <c:v>48</c:v>
                </c:pt>
                <c:pt idx="392">
                  <c:v>44</c:v>
                </c:pt>
                <c:pt idx="393">
                  <c:v>56</c:v>
                </c:pt>
                <c:pt idx="394">
                  <c:v>66</c:v>
                </c:pt>
                <c:pt idx="395">
                  <c:v>64</c:v>
                </c:pt>
                <c:pt idx="396">
                  <c:v>91</c:v>
                </c:pt>
                <c:pt idx="397">
                  <c:v>38</c:v>
                </c:pt>
                <c:pt idx="398">
                  <c:v>37</c:v>
                </c:pt>
                <c:pt idx="399">
                  <c:v>35</c:v>
                </c:pt>
                <c:pt idx="400">
                  <c:v>41</c:v>
                </c:pt>
                <c:pt idx="401">
                  <c:v>47</c:v>
                </c:pt>
                <c:pt idx="402">
                  <c:v>56</c:v>
                </c:pt>
                <c:pt idx="403">
                  <c:v>53</c:v>
                </c:pt>
                <c:pt idx="404">
                  <c:v>39</c:v>
                </c:pt>
                <c:pt idx="405">
                  <c:v>34</c:v>
                </c:pt>
                <c:pt idx="406">
                  <c:v>45</c:v>
                </c:pt>
                <c:pt idx="407">
                  <c:v>43</c:v>
                </c:pt>
                <c:pt idx="408">
                  <c:v>38</c:v>
                </c:pt>
                <c:pt idx="409">
                  <c:v>54</c:v>
                </c:pt>
                <c:pt idx="410">
                  <c:v>64</c:v>
                </c:pt>
                <c:pt idx="411">
                  <c:v>82</c:v>
                </c:pt>
                <c:pt idx="412">
                  <c:v>43</c:v>
                </c:pt>
                <c:pt idx="413">
                  <c:v>60</c:v>
                </c:pt>
                <c:pt idx="414">
                  <c:v>78</c:v>
                </c:pt>
                <c:pt idx="415">
                  <c:v>70</c:v>
                </c:pt>
                <c:pt idx="416">
                  <c:v>56</c:v>
                </c:pt>
                <c:pt idx="417">
                  <c:v>87</c:v>
                </c:pt>
                <c:pt idx="418">
                  <c:v>70</c:v>
                </c:pt>
                <c:pt idx="419">
                  <c:v>45</c:v>
                </c:pt>
                <c:pt idx="420">
                  <c:v>52</c:v>
                </c:pt>
                <c:pt idx="421">
                  <c:v>63</c:v>
                </c:pt>
                <c:pt idx="422">
                  <c:v>95</c:v>
                </c:pt>
                <c:pt idx="423">
                  <c:v>46</c:v>
                </c:pt>
                <c:pt idx="424">
                  <c:v>34</c:v>
                </c:pt>
                <c:pt idx="425">
                  <c:v>46</c:v>
                </c:pt>
                <c:pt idx="426">
                  <c:v>38</c:v>
                </c:pt>
                <c:pt idx="427">
                  <c:v>49</c:v>
                </c:pt>
                <c:pt idx="428">
                  <c:v>57</c:v>
                </c:pt>
                <c:pt idx="429">
                  <c:v>68</c:v>
                </c:pt>
                <c:pt idx="430">
                  <c:v>95</c:v>
                </c:pt>
                <c:pt idx="431">
                  <c:v>54</c:v>
                </c:pt>
                <c:pt idx="432">
                  <c:v>46</c:v>
                </c:pt>
                <c:pt idx="433">
                  <c:v>61</c:v>
                </c:pt>
                <c:pt idx="434">
                  <c:v>76</c:v>
                </c:pt>
                <c:pt idx="435">
                  <c:v>42</c:v>
                </c:pt>
                <c:pt idx="436">
                  <c:v>49</c:v>
                </c:pt>
                <c:pt idx="437">
                  <c:v>80</c:v>
                </c:pt>
                <c:pt idx="438">
                  <c:v>84</c:v>
                </c:pt>
                <c:pt idx="439">
                  <c:v>76</c:v>
                </c:pt>
                <c:pt idx="440">
                  <c:v>54</c:v>
                </c:pt>
                <c:pt idx="441">
                  <c:v>61</c:v>
                </c:pt>
                <c:pt idx="442">
                  <c:v>63</c:v>
                </c:pt>
                <c:pt idx="443">
                  <c:v>63</c:v>
                </c:pt>
                <c:pt idx="444">
                  <c:v>75</c:v>
                </c:pt>
                <c:pt idx="445">
                  <c:v>89</c:v>
                </c:pt>
                <c:pt idx="446">
                  <c:v>65</c:v>
                </c:pt>
                <c:pt idx="447">
                  <c:v>59</c:v>
                </c:pt>
                <c:pt idx="448">
                  <c:v>65</c:v>
                </c:pt>
                <c:pt idx="449">
                  <c:v>46</c:v>
                </c:pt>
                <c:pt idx="450">
                  <c:v>42</c:v>
                </c:pt>
                <c:pt idx="451">
                  <c:v>58</c:v>
                </c:pt>
                <c:pt idx="452">
                  <c:v>60</c:v>
                </c:pt>
                <c:pt idx="453">
                  <c:v>79</c:v>
                </c:pt>
                <c:pt idx="454">
                  <c:v>96</c:v>
                </c:pt>
                <c:pt idx="455">
                  <c:v>53</c:v>
                </c:pt>
                <c:pt idx="456">
                  <c:v>64</c:v>
                </c:pt>
                <c:pt idx="457">
                  <c:v>80</c:v>
                </c:pt>
                <c:pt idx="458">
                  <c:v>51</c:v>
                </c:pt>
                <c:pt idx="459">
                  <c:v>41</c:v>
                </c:pt>
                <c:pt idx="460">
                  <c:v>52</c:v>
                </c:pt>
                <c:pt idx="461">
                  <c:v>35</c:v>
                </c:pt>
                <c:pt idx="462">
                  <c:v>32</c:v>
                </c:pt>
                <c:pt idx="463">
                  <c:v>52</c:v>
                </c:pt>
                <c:pt idx="464">
                  <c:v>57</c:v>
                </c:pt>
                <c:pt idx="465">
                  <c:v>58</c:v>
                </c:pt>
                <c:pt idx="466">
                  <c:v>35</c:v>
                </c:pt>
                <c:pt idx="467">
                  <c:v>54</c:v>
                </c:pt>
                <c:pt idx="468">
                  <c:v>63</c:v>
                </c:pt>
                <c:pt idx="469">
                  <c:v>91</c:v>
                </c:pt>
                <c:pt idx="470">
                  <c:v>64</c:v>
                </c:pt>
                <c:pt idx="471">
                  <c:v>73</c:v>
                </c:pt>
                <c:pt idx="472">
                  <c:v>66</c:v>
                </c:pt>
                <c:pt idx="473">
                  <c:v>42</c:v>
                </c:pt>
                <c:pt idx="474">
                  <c:v>52</c:v>
                </c:pt>
                <c:pt idx="475">
                  <c:v>72</c:v>
                </c:pt>
                <c:pt idx="476">
                  <c:v>75</c:v>
                </c:pt>
                <c:pt idx="477">
                  <c:v>83</c:v>
                </c:pt>
                <c:pt idx="478">
                  <c:v>71</c:v>
                </c:pt>
                <c:pt idx="479">
                  <c:v>56</c:v>
                </c:pt>
                <c:pt idx="480">
                  <c:v>43</c:v>
                </c:pt>
                <c:pt idx="481">
                  <c:v>58</c:v>
                </c:pt>
                <c:pt idx="482">
                  <c:v>56</c:v>
                </c:pt>
                <c:pt idx="483">
                  <c:v>94</c:v>
                </c:pt>
                <c:pt idx="484">
                  <c:v>77</c:v>
                </c:pt>
                <c:pt idx="485">
                  <c:v>72</c:v>
                </c:pt>
                <c:pt idx="486">
                  <c:v>82</c:v>
                </c:pt>
                <c:pt idx="487">
                  <c:v>88</c:v>
                </c:pt>
                <c:pt idx="488">
                  <c:v>90</c:v>
                </c:pt>
                <c:pt idx="489">
                  <c:v>98</c:v>
                </c:pt>
                <c:pt idx="490">
                  <c:v>93</c:v>
                </c:pt>
                <c:pt idx="491">
                  <c:v>92</c:v>
                </c:pt>
                <c:pt idx="492">
                  <c:v>83</c:v>
                </c:pt>
                <c:pt idx="493">
                  <c:v>77</c:v>
                </c:pt>
                <c:pt idx="494">
                  <c:v>65</c:v>
                </c:pt>
                <c:pt idx="495">
                  <c:v>66</c:v>
                </c:pt>
                <c:pt idx="496">
                  <c:v>61</c:v>
                </c:pt>
                <c:pt idx="497">
                  <c:v>94</c:v>
                </c:pt>
                <c:pt idx="498">
                  <c:v>75</c:v>
                </c:pt>
                <c:pt idx="499">
                  <c:v>67</c:v>
                </c:pt>
                <c:pt idx="500">
                  <c:v>71</c:v>
                </c:pt>
                <c:pt idx="501">
                  <c:v>68</c:v>
                </c:pt>
                <c:pt idx="502">
                  <c:v>74</c:v>
                </c:pt>
                <c:pt idx="503">
                  <c:v>70</c:v>
                </c:pt>
                <c:pt idx="504">
                  <c:v>73</c:v>
                </c:pt>
                <c:pt idx="505">
                  <c:v>97</c:v>
                </c:pt>
                <c:pt idx="506">
                  <c:v>77</c:v>
                </c:pt>
                <c:pt idx="507">
                  <c:v>83</c:v>
                </c:pt>
                <c:pt idx="508">
                  <c:v>71</c:v>
                </c:pt>
                <c:pt idx="509">
                  <c:v>64</c:v>
                </c:pt>
                <c:pt idx="510">
                  <c:v>55</c:v>
                </c:pt>
                <c:pt idx="511">
                  <c:v>64</c:v>
                </c:pt>
                <c:pt idx="512">
                  <c:v>68</c:v>
                </c:pt>
                <c:pt idx="513">
                  <c:v>73</c:v>
                </c:pt>
                <c:pt idx="514">
                  <c:v>68</c:v>
                </c:pt>
                <c:pt idx="515">
                  <c:v>92</c:v>
                </c:pt>
                <c:pt idx="516">
                  <c:v>80</c:v>
                </c:pt>
                <c:pt idx="517">
                  <c:v>87</c:v>
                </c:pt>
                <c:pt idx="518">
                  <c:v>77</c:v>
                </c:pt>
                <c:pt idx="519">
                  <c:v>69</c:v>
                </c:pt>
                <c:pt idx="520">
                  <c:v>95</c:v>
                </c:pt>
                <c:pt idx="521">
                  <c:v>85</c:v>
                </c:pt>
                <c:pt idx="522">
                  <c:v>74</c:v>
                </c:pt>
                <c:pt idx="523">
                  <c:v>76</c:v>
                </c:pt>
                <c:pt idx="524">
                  <c:v>82</c:v>
                </c:pt>
                <c:pt idx="525">
                  <c:v>78</c:v>
                </c:pt>
                <c:pt idx="526">
                  <c:v>79</c:v>
                </c:pt>
                <c:pt idx="527">
                  <c:v>74</c:v>
                </c:pt>
                <c:pt idx="528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E-4E77-8100-4CB4164B3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5343824"/>
        <c:axId val="385345904"/>
      </c:barChart>
      <c:catAx>
        <c:axId val="385343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5345904"/>
        <c:crosses val="autoZero"/>
        <c:auto val="1"/>
        <c:lblAlgn val="ctr"/>
        <c:lblOffset val="100"/>
        <c:noMultiLvlLbl val="0"/>
      </c:catAx>
      <c:valAx>
        <c:axId val="3853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534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平均気温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Sheet1!$G$2:$G$530</c:f>
              <c:numCache>
                <c:formatCode>General</c:formatCode>
                <c:ptCount val="529"/>
                <c:pt idx="0">
                  <c:v>6.7</c:v>
                </c:pt>
                <c:pt idx="1">
                  <c:v>7.3</c:v>
                </c:pt>
                <c:pt idx="2">
                  <c:v>3.8</c:v>
                </c:pt>
                <c:pt idx="3">
                  <c:v>6.5</c:v>
                </c:pt>
                <c:pt idx="4">
                  <c:v>7.5</c:v>
                </c:pt>
                <c:pt idx="5">
                  <c:v>7.4</c:v>
                </c:pt>
                <c:pt idx="6">
                  <c:v>4.9000000000000004</c:v>
                </c:pt>
                <c:pt idx="7">
                  <c:v>6.1</c:v>
                </c:pt>
                <c:pt idx="8">
                  <c:v>9.9</c:v>
                </c:pt>
                <c:pt idx="9">
                  <c:v>7.8</c:v>
                </c:pt>
                <c:pt idx="10">
                  <c:v>5</c:v>
                </c:pt>
                <c:pt idx="11">
                  <c:v>5.0999999999999996</c:v>
                </c:pt>
                <c:pt idx="12">
                  <c:v>4.4000000000000004</c:v>
                </c:pt>
                <c:pt idx="13">
                  <c:v>11.8</c:v>
                </c:pt>
                <c:pt idx="14">
                  <c:v>11.7</c:v>
                </c:pt>
                <c:pt idx="15">
                  <c:v>8.1</c:v>
                </c:pt>
                <c:pt idx="16">
                  <c:v>7.9</c:v>
                </c:pt>
                <c:pt idx="17">
                  <c:v>8.6999999999999993</c:v>
                </c:pt>
                <c:pt idx="18">
                  <c:v>9.3000000000000007</c:v>
                </c:pt>
                <c:pt idx="19">
                  <c:v>7.9</c:v>
                </c:pt>
                <c:pt idx="20">
                  <c:v>7.6</c:v>
                </c:pt>
                <c:pt idx="21">
                  <c:v>2.9</c:v>
                </c:pt>
                <c:pt idx="22">
                  <c:v>2.4</c:v>
                </c:pt>
                <c:pt idx="23">
                  <c:v>6.2</c:v>
                </c:pt>
                <c:pt idx="24">
                  <c:v>3.9</c:v>
                </c:pt>
                <c:pt idx="25">
                  <c:v>4.5999999999999996</c:v>
                </c:pt>
                <c:pt idx="26">
                  <c:v>6.3</c:v>
                </c:pt>
                <c:pt idx="27">
                  <c:v>8.6999999999999993</c:v>
                </c:pt>
                <c:pt idx="28">
                  <c:v>11.7</c:v>
                </c:pt>
                <c:pt idx="29">
                  <c:v>12</c:v>
                </c:pt>
                <c:pt idx="30">
                  <c:v>12.4</c:v>
                </c:pt>
                <c:pt idx="31">
                  <c:v>9.3000000000000007</c:v>
                </c:pt>
                <c:pt idx="32">
                  <c:v>10.3</c:v>
                </c:pt>
                <c:pt idx="33">
                  <c:v>7.6</c:v>
                </c:pt>
                <c:pt idx="34">
                  <c:v>8.1</c:v>
                </c:pt>
                <c:pt idx="35">
                  <c:v>9</c:v>
                </c:pt>
                <c:pt idx="36">
                  <c:v>10</c:v>
                </c:pt>
                <c:pt idx="37">
                  <c:v>12.5</c:v>
                </c:pt>
                <c:pt idx="38">
                  <c:v>10.4</c:v>
                </c:pt>
                <c:pt idx="39">
                  <c:v>9.8000000000000007</c:v>
                </c:pt>
                <c:pt idx="40">
                  <c:v>10.5</c:v>
                </c:pt>
                <c:pt idx="41">
                  <c:v>8.1</c:v>
                </c:pt>
                <c:pt idx="42">
                  <c:v>7</c:v>
                </c:pt>
                <c:pt idx="43">
                  <c:v>7</c:v>
                </c:pt>
                <c:pt idx="44">
                  <c:v>9.4</c:v>
                </c:pt>
                <c:pt idx="45">
                  <c:v>12</c:v>
                </c:pt>
                <c:pt idx="46">
                  <c:v>7.3</c:v>
                </c:pt>
                <c:pt idx="47">
                  <c:v>11.3</c:v>
                </c:pt>
                <c:pt idx="48">
                  <c:v>8.9</c:v>
                </c:pt>
                <c:pt idx="49">
                  <c:v>9.1999999999999993</c:v>
                </c:pt>
                <c:pt idx="50">
                  <c:v>9.4</c:v>
                </c:pt>
                <c:pt idx="51">
                  <c:v>7.3</c:v>
                </c:pt>
                <c:pt idx="52">
                  <c:v>7.2</c:v>
                </c:pt>
                <c:pt idx="53">
                  <c:v>13.1</c:v>
                </c:pt>
                <c:pt idx="54">
                  <c:v>14.7</c:v>
                </c:pt>
                <c:pt idx="55">
                  <c:v>15.3</c:v>
                </c:pt>
                <c:pt idx="56">
                  <c:v>11.4</c:v>
                </c:pt>
                <c:pt idx="57">
                  <c:v>12.5</c:v>
                </c:pt>
                <c:pt idx="58">
                  <c:v>5.5</c:v>
                </c:pt>
                <c:pt idx="59">
                  <c:v>7.1</c:v>
                </c:pt>
                <c:pt idx="60">
                  <c:v>7.1</c:v>
                </c:pt>
                <c:pt idx="61">
                  <c:v>7.7</c:v>
                </c:pt>
                <c:pt idx="62">
                  <c:v>11.9</c:v>
                </c:pt>
                <c:pt idx="63">
                  <c:v>14.6</c:v>
                </c:pt>
                <c:pt idx="64">
                  <c:v>14.5</c:v>
                </c:pt>
                <c:pt idx="65">
                  <c:v>13.8</c:v>
                </c:pt>
                <c:pt idx="66">
                  <c:v>16.8</c:v>
                </c:pt>
                <c:pt idx="67">
                  <c:v>10.3</c:v>
                </c:pt>
                <c:pt idx="68">
                  <c:v>8.1999999999999993</c:v>
                </c:pt>
                <c:pt idx="69">
                  <c:v>10</c:v>
                </c:pt>
                <c:pt idx="70">
                  <c:v>13</c:v>
                </c:pt>
                <c:pt idx="71">
                  <c:v>16.2</c:v>
                </c:pt>
                <c:pt idx="72">
                  <c:v>15.5</c:v>
                </c:pt>
                <c:pt idx="73">
                  <c:v>3.6</c:v>
                </c:pt>
                <c:pt idx="74">
                  <c:v>7.6</c:v>
                </c:pt>
                <c:pt idx="75">
                  <c:v>9.8000000000000007</c:v>
                </c:pt>
                <c:pt idx="76">
                  <c:v>11.4</c:v>
                </c:pt>
                <c:pt idx="77">
                  <c:v>13.9</c:v>
                </c:pt>
                <c:pt idx="78">
                  <c:v>12.8</c:v>
                </c:pt>
                <c:pt idx="79">
                  <c:v>15.7</c:v>
                </c:pt>
                <c:pt idx="80">
                  <c:v>10.199999999999999</c:v>
                </c:pt>
                <c:pt idx="81">
                  <c:v>12.1</c:v>
                </c:pt>
                <c:pt idx="82">
                  <c:v>12.4</c:v>
                </c:pt>
                <c:pt idx="83">
                  <c:v>14.3</c:v>
                </c:pt>
                <c:pt idx="84">
                  <c:v>13.3</c:v>
                </c:pt>
                <c:pt idx="85">
                  <c:v>11.2</c:v>
                </c:pt>
                <c:pt idx="86">
                  <c:v>11.4</c:v>
                </c:pt>
                <c:pt idx="87">
                  <c:v>10.3</c:v>
                </c:pt>
                <c:pt idx="88">
                  <c:v>8</c:v>
                </c:pt>
                <c:pt idx="89">
                  <c:v>10.9</c:v>
                </c:pt>
                <c:pt idx="90">
                  <c:v>13.8</c:v>
                </c:pt>
                <c:pt idx="91">
                  <c:v>11.7</c:v>
                </c:pt>
                <c:pt idx="92">
                  <c:v>12.4</c:v>
                </c:pt>
                <c:pt idx="93">
                  <c:v>12.9</c:v>
                </c:pt>
                <c:pt idx="94">
                  <c:v>14.7</c:v>
                </c:pt>
                <c:pt idx="95">
                  <c:v>9.6999999999999993</c:v>
                </c:pt>
                <c:pt idx="96">
                  <c:v>14.2</c:v>
                </c:pt>
                <c:pt idx="97">
                  <c:v>13.5</c:v>
                </c:pt>
                <c:pt idx="98">
                  <c:v>11.9</c:v>
                </c:pt>
                <c:pt idx="99">
                  <c:v>12.2</c:v>
                </c:pt>
                <c:pt idx="100">
                  <c:v>12.7</c:v>
                </c:pt>
                <c:pt idx="101">
                  <c:v>18.3</c:v>
                </c:pt>
                <c:pt idx="102">
                  <c:v>12.8</c:v>
                </c:pt>
                <c:pt idx="103">
                  <c:v>12.3</c:v>
                </c:pt>
                <c:pt idx="104">
                  <c:v>15.1</c:v>
                </c:pt>
                <c:pt idx="105">
                  <c:v>18</c:v>
                </c:pt>
                <c:pt idx="106">
                  <c:v>19.899999999999999</c:v>
                </c:pt>
                <c:pt idx="107">
                  <c:v>20.6</c:v>
                </c:pt>
                <c:pt idx="108">
                  <c:v>20.7</c:v>
                </c:pt>
                <c:pt idx="109">
                  <c:v>19.3</c:v>
                </c:pt>
                <c:pt idx="110">
                  <c:v>21.3</c:v>
                </c:pt>
                <c:pt idx="111">
                  <c:v>15.8</c:v>
                </c:pt>
                <c:pt idx="112">
                  <c:v>16.5</c:v>
                </c:pt>
                <c:pt idx="113">
                  <c:v>16.7</c:v>
                </c:pt>
                <c:pt idx="114">
                  <c:v>18.3</c:v>
                </c:pt>
                <c:pt idx="115">
                  <c:v>21.5</c:v>
                </c:pt>
                <c:pt idx="116">
                  <c:v>22.9</c:v>
                </c:pt>
                <c:pt idx="117">
                  <c:v>21.7</c:v>
                </c:pt>
                <c:pt idx="118">
                  <c:v>22.3</c:v>
                </c:pt>
                <c:pt idx="119">
                  <c:v>20.8</c:v>
                </c:pt>
                <c:pt idx="120">
                  <c:v>21.5</c:v>
                </c:pt>
                <c:pt idx="121">
                  <c:v>18.5</c:v>
                </c:pt>
                <c:pt idx="122">
                  <c:v>21.6</c:v>
                </c:pt>
                <c:pt idx="123">
                  <c:v>19.2</c:v>
                </c:pt>
                <c:pt idx="124">
                  <c:v>17.7</c:v>
                </c:pt>
                <c:pt idx="125">
                  <c:v>12.7</c:v>
                </c:pt>
                <c:pt idx="126">
                  <c:v>12.7</c:v>
                </c:pt>
                <c:pt idx="127">
                  <c:v>15.3</c:v>
                </c:pt>
                <c:pt idx="128">
                  <c:v>18.399999999999999</c:v>
                </c:pt>
                <c:pt idx="129">
                  <c:v>20.8</c:v>
                </c:pt>
                <c:pt idx="130">
                  <c:v>21.6</c:v>
                </c:pt>
                <c:pt idx="131">
                  <c:v>20.9</c:v>
                </c:pt>
                <c:pt idx="132">
                  <c:v>21.4</c:v>
                </c:pt>
                <c:pt idx="133">
                  <c:v>19.399999999999999</c:v>
                </c:pt>
                <c:pt idx="134">
                  <c:v>20.7</c:v>
                </c:pt>
                <c:pt idx="135">
                  <c:v>22</c:v>
                </c:pt>
                <c:pt idx="136">
                  <c:v>21.3</c:v>
                </c:pt>
                <c:pt idx="137">
                  <c:v>19.600000000000001</c:v>
                </c:pt>
                <c:pt idx="138">
                  <c:v>22.3</c:v>
                </c:pt>
                <c:pt idx="139">
                  <c:v>24</c:v>
                </c:pt>
                <c:pt idx="140">
                  <c:v>23.5</c:v>
                </c:pt>
                <c:pt idx="141">
                  <c:v>24.8</c:v>
                </c:pt>
                <c:pt idx="142">
                  <c:v>24.2</c:v>
                </c:pt>
                <c:pt idx="143">
                  <c:v>22</c:v>
                </c:pt>
                <c:pt idx="144">
                  <c:v>23.2</c:v>
                </c:pt>
                <c:pt idx="145">
                  <c:v>25.5</c:v>
                </c:pt>
                <c:pt idx="146">
                  <c:v>26.2</c:v>
                </c:pt>
                <c:pt idx="147">
                  <c:v>25.1</c:v>
                </c:pt>
                <c:pt idx="148">
                  <c:v>26.2</c:v>
                </c:pt>
                <c:pt idx="149">
                  <c:v>21.3</c:v>
                </c:pt>
                <c:pt idx="150">
                  <c:v>21.7</c:v>
                </c:pt>
                <c:pt idx="151">
                  <c:v>25.9</c:v>
                </c:pt>
                <c:pt idx="152">
                  <c:v>25.5</c:v>
                </c:pt>
                <c:pt idx="153">
                  <c:v>23.6</c:v>
                </c:pt>
                <c:pt idx="154">
                  <c:v>22.1</c:v>
                </c:pt>
                <c:pt idx="155">
                  <c:v>18.7</c:v>
                </c:pt>
                <c:pt idx="156">
                  <c:v>22.9</c:v>
                </c:pt>
                <c:pt idx="157">
                  <c:v>21.9</c:v>
                </c:pt>
                <c:pt idx="158">
                  <c:v>19.2</c:v>
                </c:pt>
                <c:pt idx="159">
                  <c:v>22.3</c:v>
                </c:pt>
                <c:pt idx="160">
                  <c:v>22.5</c:v>
                </c:pt>
                <c:pt idx="161">
                  <c:v>20.2</c:v>
                </c:pt>
                <c:pt idx="162">
                  <c:v>24.7</c:v>
                </c:pt>
                <c:pt idx="163">
                  <c:v>25.5</c:v>
                </c:pt>
                <c:pt idx="164">
                  <c:v>22.2</c:v>
                </c:pt>
                <c:pt idx="165">
                  <c:v>24.9</c:v>
                </c:pt>
                <c:pt idx="166">
                  <c:v>24.6</c:v>
                </c:pt>
                <c:pt idx="167">
                  <c:v>25.1</c:v>
                </c:pt>
                <c:pt idx="168">
                  <c:v>25.9</c:v>
                </c:pt>
                <c:pt idx="169">
                  <c:v>23.8</c:v>
                </c:pt>
                <c:pt idx="170">
                  <c:v>23.8</c:v>
                </c:pt>
                <c:pt idx="171">
                  <c:v>24.9</c:v>
                </c:pt>
                <c:pt idx="172">
                  <c:v>24.8</c:v>
                </c:pt>
                <c:pt idx="173">
                  <c:v>27.2</c:v>
                </c:pt>
                <c:pt idx="174">
                  <c:v>26</c:v>
                </c:pt>
                <c:pt idx="175">
                  <c:v>23.7</c:v>
                </c:pt>
                <c:pt idx="176">
                  <c:v>25.3</c:v>
                </c:pt>
                <c:pt idx="177">
                  <c:v>27.5</c:v>
                </c:pt>
                <c:pt idx="178">
                  <c:v>26</c:v>
                </c:pt>
                <c:pt idx="179">
                  <c:v>21</c:v>
                </c:pt>
                <c:pt idx="180">
                  <c:v>22.3</c:v>
                </c:pt>
                <c:pt idx="181">
                  <c:v>20.399999999999999</c:v>
                </c:pt>
                <c:pt idx="182">
                  <c:v>20.7</c:v>
                </c:pt>
                <c:pt idx="183">
                  <c:v>19.3</c:v>
                </c:pt>
                <c:pt idx="184">
                  <c:v>20.399999999999999</c:v>
                </c:pt>
                <c:pt idx="185">
                  <c:v>24.3</c:v>
                </c:pt>
                <c:pt idx="186">
                  <c:v>26.9</c:v>
                </c:pt>
                <c:pt idx="187">
                  <c:v>25.5</c:v>
                </c:pt>
                <c:pt idx="188">
                  <c:v>26.6</c:v>
                </c:pt>
                <c:pt idx="189">
                  <c:v>23.2</c:v>
                </c:pt>
                <c:pt idx="190">
                  <c:v>24.5</c:v>
                </c:pt>
                <c:pt idx="191">
                  <c:v>25.1</c:v>
                </c:pt>
                <c:pt idx="192">
                  <c:v>25.6</c:v>
                </c:pt>
                <c:pt idx="193">
                  <c:v>26.3</c:v>
                </c:pt>
                <c:pt idx="194">
                  <c:v>26.7</c:v>
                </c:pt>
                <c:pt idx="195">
                  <c:v>22.9</c:v>
                </c:pt>
                <c:pt idx="196">
                  <c:v>23.2</c:v>
                </c:pt>
                <c:pt idx="197">
                  <c:v>24.8</c:v>
                </c:pt>
                <c:pt idx="198">
                  <c:v>26.1</c:v>
                </c:pt>
                <c:pt idx="199">
                  <c:v>26.3</c:v>
                </c:pt>
                <c:pt idx="200">
                  <c:v>27.2</c:v>
                </c:pt>
                <c:pt idx="201">
                  <c:v>28.3</c:v>
                </c:pt>
                <c:pt idx="202">
                  <c:v>29.1</c:v>
                </c:pt>
                <c:pt idx="203">
                  <c:v>28.5</c:v>
                </c:pt>
                <c:pt idx="204">
                  <c:v>29.5</c:v>
                </c:pt>
                <c:pt idx="205">
                  <c:v>28.1</c:v>
                </c:pt>
                <c:pt idx="206">
                  <c:v>28.7</c:v>
                </c:pt>
                <c:pt idx="207">
                  <c:v>30.5</c:v>
                </c:pt>
                <c:pt idx="208">
                  <c:v>31.7</c:v>
                </c:pt>
                <c:pt idx="209">
                  <c:v>30</c:v>
                </c:pt>
                <c:pt idx="210">
                  <c:v>29.4</c:v>
                </c:pt>
                <c:pt idx="211">
                  <c:v>29.4</c:v>
                </c:pt>
                <c:pt idx="212">
                  <c:v>31</c:v>
                </c:pt>
                <c:pt idx="213">
                  <c:v>31.2</c:v>
                </c:pt>
                <c:pt idx="214">
                  <c:v>30.8</c:v>
                </c:pt>
                <c:pt idx="215">
                  <c:v>30.3</c:v>
                </c:pt>
                <c:pt idx="216">
                  <c:v>29</c:v>
                </c:pt>
                <c:pt idx="217">
                  <c:v>29.7</c:v>
                </c:pt>
                <c:pt idx="218">
                  <c:v>30.1</c:v>
                </c:pt>
                <c:pt idx="219">
                  <c:v>29.3</c:v>
                </c:pt>
                <c:pt idx="220">
                  <c:v>25.6</c:v>
                </c:pt>
                <c:pt idx="221">
                  <c:v>27.2</c:v>
                </c:pt>
                <c:pt idx="222">
                  <c:v>27.8</c:v>
                </c:pt>
                <c:pt idx="223">
                  <c:v>28.8</c:v>
                </c:pt>
                <c:pt idx="224">
                  <c:v>29.3</c:v>
                </c:pt>
                <c:pt idx="225">
                  <c:v>30.2</c:v>
                </c:pt>
                <c:pt idx="226">
                  <c:v>30.3</c:v>
                </c:pt>
                <c:pt idx="227">
                  <c:v>30</c:v>
                </c:pt>
                <c:pt idx="228">
                  <c:v>27.5</c:v>
                </c:pt>
                <c:pt idx="229">
                  <c:v>24.9</c:v>
                </c:pt>
                <c:pt idx="230">
                  <c:v>26.8</c:v>
                </c:pt>
                <c:pt idx="231">
                  <c:v>28.4</c:v>
                </c:pt>
                <c:pt idx="232">
                  <c:v>29.3</c:v>
                </c:pt>
                <c:pt idx="233">
                  <c:v>28.6</c:v>
                </c:pt>
                <c:pt idx="234">
                  <c:v>25.7</c:v>
                </c:pt>
                <c:pt idx="235">
                  <c:v>26.7</c:v>
                </c:pt>
                <c:pt idx="236">
                  <c:v>29.5</c:v>
                </c:pt>
                <c:pt idx="237">
                  <c:v>29</c:v>
                </c:pt>
                <c:pt idx="238">
                  <c:v>27.7</c:v>
                </c:pt>
                <c:pt idx="239">
                  <c:v>28.3</c:v>
                </c:pt>
                <c:pt idx="240">
                  <c:v>23.7</c:v>
                </c:pt>
                <c:pt idx="241">
                  <c:v>23.3</c:v>
                </c:pt>
                <c:pt idx="242">
                  <c:v>23.4</c:v>
                </c:pt>
                <c:pt idx="243">
                  <c:v>23.8</c:v>
                </c:pt>
                <c:pt idx="244">
                  <c:v>24</c:v>
                </c:pt>
                <c:pt idx="245">
                  <c:v>24.9</c:v>
                </c:pt>
                <c:pt idx="246">
                  <c:v>29</c:v>
                </c:pt>
                <c:pt idx="247">
                  <c:v>24.7</c:v>
                </c:pt>
                <c:pt idx="248">
                  <c:v>22.2</c:v>
                </c:pt>
                <c:pt idx="249">
                  <c:v>22</c:v>
                </c:pt>
                <c:pt idx="250">
                  <c:v>22.5</c:v>
                </c:pt>
                <c:pt idx="251">
                  <c:v>20.2</c:v>
                </c:pt>
                <c:pt idx="252">
                  <c:v>19</c:v>
                </c:pt>
                <c:pt idx="253">
                  <c:v>19.399999999999999</c:v>
                </c:pt>
                <c:pt idx="254">
                  <c:v>18.5</c:v>
                </c:pt>
                <c:pt idx="255">
                  <c:v>19.7</c:v>
                </c:pt>
                <c:pt idx="256">
                  <c:v>21.5</c:v>
                </c:pt>
                <c:pt idx="257">
                  <c:v>19.7</c:v>
                </c:pt>
                <c:pt idx="258">
                  <c:v>20</c:v>
                </c:pt>
                <c:pt idx="259">
                  <c:v>19.5</c:v>
                </c:pt>
                <c:pt idx="260">
                  <c:v>21</c:v>
                </c:pt>
                <c:pt idx="261">
                  <c:v>21.7</c:v>
                </c:pt>
                <c:pt idx="262">
                  <c:v>22</c:v>
                </c:pt>
                <c:pt idx="263">
                  <c:v>21.7</c:v>
                </c:pt>
                <c:pt idx="264">
                  <c:v>21</c:v>
                </c:pt>
                <c:pt idx="265">
                  <c:v>18.3</c:v>
                </c:pt>
                <c:pt idx="266">
                  <c:v>14.7</c:v>
                </c:pt>
                <c:pt idx="267">
                  <c:v>14.5</c:v>
                </c:pt>
                <c:pt idx="268">
                  <c:v>16</c:v>
                </c:pt>
                <c:pt idx="269">
                  <c:v>19.8</c:v>
                </c:pt>
                <c:pt idx="270">
                  <c:v>21.5</c:v>
                </c:pt>
                <c:pt idx="271">
                  <c:v>22.1</c:v>
                </c:pt>
                <c:pt idx="272">
                  <c:v>20.3</c:v>
                </c:pt>
                <c:pt idx="273">
                  <c:v>16.8</c:v>
                </c:pt>
                <c:pt idx="274">
                  <c:v>16.100000000000001</c:v>
                </c:pt>
                <c:pt idx="275">
                  <c:v>12.7</c:v>
                </c:pt>
                <c:pt idx="276">
                  <c:v>14.3</c:v>
                </c:pt>
                <c:pt idx="277">
                  <c:v>13.1</c:v>
                </c:pt>
                <c:pt idx="278">
                  <c:v>15.6</c:v>
                </c:pt>
                <c:pt idx="279">
                  <c:v>16</c:v>
                </c:pt>
                <c:pt idx="280">
                  <c:v>17.399999999999999</c:v>
                </c:pt>
                <c:pt idx="281">
                  <c:v>16.8</c:v>
                </c:pt>
                <c:pt idx="282">
                  <c:v>17.3</c:v>
                </c:pt>
                <c:pt idx="283">
                  <c:v>15.5</c:v>
                </c:pt>
                <c:pt idx="284">
                  <c:v>16.2</c:v>
                </c:pt>
                <c:pt idx="285">
                  <c:v>16.7</c:v>
                </c:pt>
                <c:pt idx="286">
                  <c:v>16.600000000000001</c:v>
                </c:pt>
                <c:pt idx="287">
                  <c:v>17.3</c:v>
                </c:pt>
                <c:pt idx="288">
                  <c:v>14.9</c:v>
                </c:pt>
                <c:pt idx="289">
                  <c:v>13.8</c:v>
                </c:pt>
                <c:pt idx="290">
                  <c:v>14.3</c:v>
                </c:pt>
                <c:pt idx="291">
                  <c:v>15.6</c:v>
                </c:pt>
                <c:pt idx="292">
                  <c:v>14.8</c:v>
                </c:pt>
                <c:pt idx="293">
                  <c:v>13.7</c:v>
                </c:pt>
                <c:pt idx="294">
                  <c:v>13.4</c:v>
                </c:pt>
                <c:pt idx="295">
                  <c:v>12.8</c:v>
                </c:pt>
                <c:pt idx="296">
                  <c:v>15.5</c:v>
                </c:pt>
                <c:pt idx="297">
                  <c:v>17.3</c:v>
                </c:pt>
                <c:pt idx="298">
                  <c:v>13.5</c:v>
                </c:pt>
                <c:pt idx="299">
                  <c:v>11.9</c:v>
                </c:pt>
                <c:pt idx="300">
                  <c:v>11.9</c:v>
                </c:pt>
                <c:pt idx="301">
                  <c:v>10.199999999999999</c:v>
                </c:pt>
                <c:pt idx="302">
                  <c:v>13.7</c:v>
                </c:pt>
                <c:pt idx="303">
                  <c:v>14.7</c:v>
                </c:pt>
                <c:pt idx="304">
                  <c:v>13.4</c:v>
                </c:pt>
                <c:pt idx="305">
                  <c:v>14.7</c:v>
                </c:pt>
                <c:pt idx="306">
                  <c:v>15.2</c:v>
                </c:pt>
                <c:pt idx="307">
                  <c:v>15.8</c:v>
                </c:pt>
                <c:pt idx="308">
                  <c:v>19.100000000000001</c:v>
                </c:pt>
                <c:pt idx="309">
                  <c:v>21.9</c:v>
                </c:pt>
                <c:pt idx="310">
                  <c:v>16.600000000000001</c:v>
                </c:pt>
                <c:pt idx="311">
                  <c:v>15</c:v>
                </c:pt>
                <c:pt idx="312">
                  <c:v>15.5</c:v>
                </c:pt>
                <c:pt idx="313">
                  <c:v>11.8</c:v>
                </c:pt>
                <c:pt idx="314">
                  <c:v>10.5</c:v>
                </c:pt>
                <c:pt idx="315">
                  <c:v>12.8</c:v>
                </c:pt>
                <c:pt idx="316">
                  <c:v>11.6</c:v>
                </c:pt>
                <c:pt idx="317">
                  <c:v>11.8</c:v>
                </c:pt>
                <c:pt idx="318">
                  <c:v>10.1</c:v>
                </c:pt>
                <c:pt idx="319">
                  <c:v>9.9</c:v>
                </c:pt>
                <c:pt idx="320">
                  <c:v>10.199999999999999</c:v>
                </c:pt>
                <c:pt idx="321">
                  <c:v>8.1999999999999993</c:v>
                </c:pt>
                <c:pt idx="322">
                  <c:v>8.1</c:v>
                </c:pt>
                <c:pt idx="323">
                  <c:v>9.1999999999999993</c:v>
                </c:pt>
                <c:pt idx="324">
                  <c:v>6.6</c:v>
                </c:pt>
                <c:pt idx="325">
                  <c:v>8.1999999999999993</c:v>
                </c:pt>
                <c:pt idx="326">
                  <c:v>9.6999999999999993</c:v>
                </c:pt>
                <c:pt idx="327">
                  <c:v>11.4</c:v>
                </c:pt>
                <c:pt idx="328">
                  <c:v>9.8000000000000007</c:v>
                </c:pt>
                <c:pt idx="329">
                  <c:v>9.3000000000000007</c:v>
                </c:pt>
                <c:pt idx="330">
                  <c:v>10.199999999999999</c:v>
                </c:pt>
                <c:pt idx="331">
                  <c:v>11.4</c:v>
                </c:pt>
                <c:pt idx="332">
                  <c:v>9.9</c:v>
                </c:pt>
                <c:pt idx="333">
                  <c:v>8.5</c:v>
                </c:pt>
                <c:pt idx="334">
                  <c:v>6.1</c:v>
                </c:pt>
                <c:pt idx="335">
                  <c:v>4.5999999999999996</c:v>
                </c:pt>
                <c:pt idx="336">
                  <c:v>4.3</c:v>
                </c:pt>
                <c:pt idx="337">
                  <c:v>6.1</c:v>
                </c:pt>
                <c:pt idx="338">
                  <c:v>5.8</c:v>
                </c:pt>
                <c:pt idx="339">
                  <c:v>4.4000000000000004</c:v>
                </c:pt>
                <c:pt idx="340">
                  <c:v>5.3</c:v>
                </c:pt>
                <c:pt idx="341">
                  <c:v>5.6</c:v>
                </c:pt>
                <c:pt idx="342">
                  <c:v>7.7</c:v>
                </c:pt>
                <c:pt idx="343">
                  <c:v>8</c:v>
                </c:pt>
                <c:pt idx="344">
                  <c:v>8.6999999999999993</c:v>
                </c:pt>
                <c:pt idx="345">
                  <c:v>6.4</c:v>
                </c:pt>
                <c:pt idx="346">
                  <c:v>7.8</c:v>
                </c:pt>
                <c:pt idx="347">
                  <c:v>8.5</c:v>
                </c:pt>
                <c:pt idx="348">
                  <c:v>8.6999999999999993</c:v>
                </c:pt>
                <c:pt idx="349">
                  <c:v>6.9</c:v>
                </c:pt>
                <c:pt idx="350">
                  <c:v>3.4</c:v>
                </c:pt>
                <c:pt idx="351">
                  <c:v>4.4000000000000004</c:v>
                </c:pt>
                <c:pt idx="352">
                  <c:v>4.8</c:v>
                </c:pt>
                <c:pt idx="353">
                  <c:v>3.7</c:v>
                </c:pt>
                <c:pt idx="354">
                  <c:v>5.8</c:v>
                </c:pt>
                <c:pt idx="355">
                  <c:v>6</c:v>
                </c:pt>
                <c:pt idx="356">
                  <c:v>5.3</c:v>
                </c:pt>
                <c:pt idx="357">
                  <c:v>6.3</c:v>
                </c:pt>
                <c:pt idx="358">
                  <c:v>2.4</c:v>
                </c:pt>
                <c:pt idx="359">
                  <c:v>2.9</c:v>
                </c:pt>
                <c:pt idx="360">
                  <c:v>2.6</c:v>
                </c:pt>
                <c:pt idx="361">
                  <c:v>2.2999999999999998</c:v>
                </c:pt>
                <c:pt idx="362">
                  <c:v>3.4</c:v>
                </c:pt>
                <c:pt idx="363">
                  <c:v>5.8</c:v>
                </c:pt>
                <c:pt idx="364">
                  <c:v>7.9</c:v>
                </c:pt>
                <c:pt idx="365">
                  <c:v>6.6</c:v>
                </c:pt>
                <c:pt idx="366">
                  <c:v>10</c:v>
                </c:pt>
                <c:pt idx="367">
                  <c:v>6.1</c:v>
                </c:pt>
                <c:pt idx="368">
                  <c:v>4.3</c:v>
                </c:pt>
                <c:pt idx="369">
                  <c:v>4.4000000000000004</c:v>
                </c:pt>
                <c:pt idx="370">
                  <c:v>3.9</c:v>
                </c:pt>
                <c:pt idx="371">
                  <c:v>4.8</c:v>
                </c:pt>
                <c:pt idx="372">
                  <c:v>8.6999999999999993</c:v>
                </c:pt>
                <c:pt idx="373">
                  <c:v>6.4</c:v>
                </c:pt>
                <c:pt idx="374">
                  <c:v>4.3</c:v>
                </c:pt>
                <c:pt idx="375">
                  <c:v>7.6</c:v>
                </c:pt>
                <c:pt idx="376">
                  <c:v>7.5</c:v>
                </c:pt>
                <c:pt idx="377">
                  <c:v>10.3</c:v>
                </c:pt>
                <c:pt idx="378">
                  <c:v>4.4000000000000004</c:v>
                </c:pt>
                <c:pt idx="379">
                  <c:v>5.3</c:v>
                </c:pt>
                <c:pt idx="380">
                  <c:v>4.0999999999999996</c:v>
                </c:pt>
                <c:pt idx="381">
                  <c:v>5.4</c:v>
                </c:pt>
                <c:pt idx="382">
                  <c:v>7.2</c:v>
                </c:pt>
                <c:pt idx="383">
                  <c:v>8.8000000000000007</c:v>
                </c:pt>
                <c:pt idx="384">
                  <c:v>6.2</c:v>
                </c:pt>
                <c:pt idx="385">
                  <c:v>7</c:v>
                </c:pt>
                <c:pt idx="386">
                  <c:v>7.1</c:v>
                </c:pt>
                <c:pt idx="387">
                  <c:v>8.9</c:v>
                </c:pt>
                <c:pt idx="388">
                  <c:v>9.9</c:v>
                </c:pt>
                <c:pt idx="389">
                  <c:v>6.1</c:v>
                </c:pt>
                <c:pt idx="390">
                  <c:v>4.7</c:v>
                </c:pt>
                <c:pt idx="391">
                  <c:v>6.7</c:v>
                </c:pt>
                <c:pt idx="392">
                  <c:v>8.6999999999999993</c:v>
                </c:pt>
                <c:pt idx="393">
                  <c:v>7.8</c:v>
                </c:pt>
                <c:pt idx="394">
                  <c:v>10.4</c:v>
                </c:pt>
                <c:pt idx="395">
                  <c:v>12.3</c:v>
                </c:pt>
                <c:pt idx="396">
                  <c:v>11.4</c:v>
                </c:pt>
                <c:pt idx="397">
                  <c:v>10.6</c:v>
                </c:pt>
                <c:pt idx="398">
                  <c:v>7.6</c:v>
                </c:pt>
                <c:pt idx="399">
                  <c:v>4.3</c:v>
                </c:pt>
                <c:pt idx="400">
                  <c:v>6.9</c:v>
                </c:pt>
                <c:pt idx="401">
                  <c:v>10.199999999999999</c:v>
                </c:pt>
                <c:pt idx="402">
                  <c:v>13.9</c:v>
                </c:pt>
                <c:pt idx="403">
                  <c:v>14.9</c:v>
                </c:pt>
                <c:pt idx="404">
                  <c:v>11</c:v>
                </c:pt>
                <c:pt idx="405">
                  <c:v>6.4</c:v>
                </c:pt>
                <c:pt idx="406">
                  <c:v>6.6</c:v>
                </c:pt>
                <c:pt idx="407">
                  <c:v>8.6999999999999993</c:v>
                </c:pt>
                <c:pt idx="408">
                  <c:v>5.7</c:v>
                </c:pt>
                <c:pt idx="409">
                  <c:v>6.6</c:v>
                </c:pt>
                <c:pt idx="410">
                  <c:v>11.8</c:v>
                </c:pt>
                <c:pt idx="411">
                  <c:v>13.5</c:v>
                </c:pt>
                <c:pt idx="412">
                  <c:v>7.4</c:v>
                </c:pt>
                <c:pt idx="413">
                  <c:v>9</c:v>
                </c:pt>
                <c:pt idx="414">
                  <c:v>11.8</c:v>
                </c:pt>
                <c:pt idx="415">
                  <c:v>13.8</c:v>
                </c:pt>
                <c:pt idx="416">
                  <c:v>7.8</c:v>
                </c:pt>
                <c:pt idx="417">
                  <c:v>6.6</c:v>
                </c:pt>
                <c:pt idx="418">
                  <c:v>9.6</c:v>
                </c:pt>
                <c:pt idx="419">
                  <c:v>12</c:v>
                </c:pt>
                <c:pt idx="420">
                  <c:v>9.9</c:v>
                </c:pt>
                <c:pt idx="421">
                  <c:v>12.7</c:v>
                </c:pt>
                <c:pt idx="422">
                  <c:v>11.1</c:v>
                </c:pt>
                <c:pt idx="423">
                  <c:v>12.5</c:v>
                </c:pt>
                <c:pt idx="424">
                  <c:v>12.9</c:v>
                </c:pt>
                <c:pt idx="425">
                  <c:v>14.5</c:v>
                </c:pt>
                <c:pt idx="426">
                  <c:v>13.7</c:v>
                </c:pt>
                <c:pt idx="427">
                  <c:v>12.3</c:v>
                </c:pt>
                <c:pt idx="428">
                  <c:v>12.9</c:v>
                </c:pt>
                <c:pt idx="429">
                  <c:v>14.1</c:v>
                </c:pt>
                <c:pt idx="430">
                  <c:v>16.7</c:v>
                </c:pt>
                <c:pt idx="431">
                  <c:v>12.1</c:v>
                </c:pt>
                <c:pt idx="432">
                  <c:v>10.8</c:v>
                </c:pt>
                <c:pt idx="433">
                  <c:v>13.8</c:v>
                </c:pt>
                <c:pt idx="434">
                  <c:v>14.5</c:v>
                </c:pt>
                <c:pt idx="435">
                  <c:v>14.5</c:v>
                </c:pt>
                <c:pt idx="436">
                  <c:v>13.7</c:v>
                </c:pt>
                <c:pt idx="437">
                  <c:v>16.5</c:v>
                </c:pt>
                <c:pt idx="438">
                  <c:v>17.5</c:v>
                </c:pt>
                <c:pt idx="439">
                  <c:v>17.8</c:v>
                </c:pt>
                <c:pt idx="440">
                  <c:v>17.899999999999999</c:v>
                </c:pt>
                <c:pt idx="441">
                  <c:v>16.600000000000001</c:v>
                </c:pt>
                <c:pt idx="442">
                  <c:v>16</c:v>
                </c:pt>
                <c:pt idx="443">
                  <c:v>16.899999999999999</c:v>
                </c:pt>
                <c:pt idx="444">
                  <c:v>18.5</c:v>
                </c:pt>
                <c:pt idx="445">
                  <c:v>12.9</c:v>
                </c:pt>
                <c:pt idx="446">
                  <c:v>10.6</c:v>
                </c:pt>
                <c:pt idx="447">
                  <c:v>13.3</c:v>
                </c:pt>
                <c:pt idx="448">
                  <c:v>13.3</c:v>
                </c:pt>
                <c:pt idx="449">
                  <c:v>11.9</c:v>
                </c:pt>
                <c:pt idx="450">
                  <c:v>10.4</c:v>
                </c:pt>
                <c:pt idx="451">
                  <c:v>12.5</c:v>
                </c:pt>
                <c:pt idx="452">
                  <c:v>14.4</c:v>
                </c:pt>
                <c:pt idx="453">
                  <c:v>15.7</c:v>
                </c:pt>
                <c:pt idx="454">
                  <c:v>15.3</c:v>
                </c:pt>
                <c:pt idx="455">
                  <c:v>10.7</c:v>
                </c:pt>
                <c:pt idx="456">
                  <c:v>13.7</c:v>
                </c:pt>
                <c:pt idx="457">
                  <c:v>15.7</c:v>
                </c:pt>
                <c:pt idx="458">
                  <c:v>16.399999999999999</c:v>
                </c:pt>
                <c:pt idx="459">
                  <c:v>15.8</c:v>
                </c:pt>
                <c:pt idx="460">
                  <c:v>17.2</c:v>
                </c:pt>
                <c:pt idx="461">
                  <c:v>19.100000000000001</c:v>
                </c:pt>
                <c:pt idx="462">
                  <c:v>18.100000000000001</c:v>
                </c:pt>
                <c:pt idx="463">
                  <c:v>13.8</c:v>
                </c:pt>
                <c:pt idx="464">
                  <c:v>15.3</c:v>
                </c:pt>
                <c:pt idx="465">
                  <c:v>16.899999999999999</c:v>
                </c:pt>
                <c:pt idx="466">
                  <c:v>13.4</c:v>
                </c:pt>
                <c:pt idx="467">
                  <c:v>14.6</c:v>
                </c:pt>
                <c:pt idx="468">
                  <c:v>18.2</c:v>
                </c:pt>
                <c:pt idx="469">
                  <c:v>17.2</c:v>
                </c:pt>
                <c:pt idx="470">
                  <c:v>18.8</c:v>
                </c:pt>
                <c:pt idx="471">
                  <c:v>17.7</c:v>
                </c:pt>
                <c:pt idx="472">
                  <c:v>16.3</c:v>
                </c:pt>
                <c:pt idx="473">
                  <c:v>16.399999999999999</c:v>
                </c:pt>
                <c:pt idx="474">
                  <c:v>18</c:v>
                </c:pt>
                <c:pt idx="475">
                  <c:v>18.3</c:v>
                </c:pt>
                <c:pt idx="476">
                  <c:v>18.5</c:v>
                </c:pt>
                <c:pt idx="477">
                  <c:v>17.5</c:v>
                </c:pt>
                <c:pt idx="478">
                  <c:v>19.5</c:v>
                </c:pt>
                <c:pt idx="479">
                  <c:v>23</c:v>
                </c:pt>
                <c:pt idx="480">
                  <c:v>20.2</c:v>
                </c:pt>
                <c:pt idx="481">
                  <c:v>17.5</c:v>
                </c:pt>
                <c:pt idx="482">
                  <c:v>17.899999999999999</c:v>
                </c:pt>
                <c:pt idx="483">
                  <c:v>16.100000000000001</c:v>
                </c:pt>
                <c:pt idx="484">
                  <c:v>20.8</c:v>
                </c:pt>
                <c:pt idx="485">
                  <c:v>21.2</c:v>
                </c:pt>
                <c:pt idx="486">
                  <c:v>20</c:v>
                </c:pt>
                <c:pt idx="487">
                  <c:v>23</c:v>
                </c:pt>
                <c:pt idx="488">
                  <c:v>20.5</c:v>
                </c:pt>
                <c:pt idx="489">
                  <c:v>17.2</c:v>
                </c:pt>
                <c:pt idx="490">
                  <c:v>19.100000000000001</c:v>
                </c:pt>
                <c:pt idx="491">
                  <c:v>21.7</c:v>
                </c:pt>
                <c:pt idx="492">
                  <c:v>20</c:v>
                </c:pt>
                <c:pt idx="493">
                  <c:v>19.600000000000001</c:v>
                </c:pt>
                <c:pt idx="494">
                  <c:v>22.1</c:v>
                </c:pt>
                <c:pt idx="495">
                  <c:v>22.4</c:v>
                </c:pt>
                <c:pt idx="496">
                  <c:v>21.1</c:v>
                </c:pt>
                <c:pt idx="497">
                  <c:v>16.899999999999999</c:v>
                </c:pt>
                <c:pt idx="498">
                  <c:v>20.5</c:v>
                </c:pt>
                <c:pt idx="499">
                  <c:v>22.8</c:v>
                </c:pt>
                <c:pt idx="500">
                  <c:v>21.2</c:v>
                </c:pt>
                <c:pt idx="501">
                  <c:v>20.6</c:v>
                </c:pt>
                <c:pt idx="502">
                  <c:v>20.100000000000001</c:v>
                </c:pt>
                <c:pt idx="503">
                  <c:v>22</c:v>
                </c:pt>
                <c:pt idx="504">
                  <c:v>22.1</c:v>
                </c:pt>
                <c:pt idx="505">
                  <c:v>21</c:v>
                </c:pt>
                <c:pt idx="506">
                  <c:v>22.1</c:v>
                </c:pt>
                <c:pt idx="507">
                  <c:v>21.7</c:v>
                </c:pt>
                <c:pt idx="508">
                  <c:v>23.4</c:v>
                </c:pt>
                <c:pt idx="509">
                  <c:v>24.8</c:v>
                </c:pt>
                <c:pt idx="510">
                  <c:v>24.5</c:v>
                </c:pt>
                <c:pt idx="511">
                  <c:v>24.1</c:v>
                </c:pt>
                <c:pt idx="512">
                  <c:v>23.7</c:v>
                </c:pt>
                <c:pt idx="513">
                  <c:v>23.3</c:v>
                </c:pt>
                <c:pt idx="514">
                  <c:v>24.3</c:v>
                </c:pt>
                <c:pt idx="515">
                  <c:v>21</c:v>
                </c:pt>
                <c:pt idx="516">
                  <c:v>23.4</c:v>
                </c:pt>
                <c:pt idx="517">
                  <c:v>22.2</c:v>
                </c:pt>
                <c:pt idx="518">
                  <c:v>21.8</c:v>
                </c:pt>
                <c:pt idx="519">
                  <c:v>22.8</c:v>
                </c:pt>
                <c:pt idx="520">
                  <c:v>20.3</c:v>
                </c:pt>
                <c:pt idx="521">
                  <c:v>22.8</c:v>
                </c:pt>
                <c:pt idx="522">
                  <c:v>22.9</c:v>
                </c:pt>
                <c:pt idx="523">
                  <c:v>23.1</c:v>
                </c:pt>
                <c:pt idx="524">
                  <c:v>22</c:v>
                </c:pt>
                <c:pt idx="525">
                  <c:v>22.8</c:v>
                </c:pt>
                <c:pt idx="526">
                  <c:v>23.3</c:v>
                </c:pt>
                <c:pt idx="527">
                  <c:v>24.2</c:v>
                </c:pt>
                <c:pt idx="528">
                  <c:v>23.7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A-41AF-BC15-43239801E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456864"/>
        <c:axId val="514457696"/>
      </c:barChart>
      <c:catAx>
        <c:axId val="514456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457696"/>
        <c:crosses val="autoZero"/>
        <c:auto val="1"/>
        <c:lblAlgn val="ctr"/>
        <c:lblOffset val="100"/>
        <c:noMultiLvlLbl val="0"/>
      </c:catAx>
      <c:valAx>
        <c:axId val="51445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45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Sheet1!$AO$1</c:f>
              <c:strCache>
                <c:ptCount val="1"/>
                <c:pt idx="0">
                  <c:v>平均風速(m/s)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Sheet1!$AO$2:$AO$530</c:f>
              <c:numCache>
                <c:formatCode>General</c:formatCode>
                <c:ptCount val="529"/>
                <c:pt idx="0">
                  <c:v>2.2000000000000002</c:v>
                </c:pt>
                <c:pt idx="1">
                  <c:v>2.5</c:v>
                </c:pt>
                <c:pt idx="2">
                  <c:v>3.1</c:v>
                </c:pt>
                <c:pt idx="3">
                  <c:v>2.4</c:v>
                </c:pt>
                <c:pt idx="4">
                  <c:v>2</c:v>
                </c:pt>
                <c:pt idx="5">
                  <c:v>3.8</c:v>
                </c:pt>
                <c:pt idx="6">
                  <c:v>1.9</c:v>
                </c:pt>
                <c:pt idx="7">
                  <c:v>1.8</c:v>
                </c:pt>
                <c:pt idx="8">
                  <c:v>1.8</c:v>
                </c:pt>
                <c:pt idx="9">
                  <c:v>2.6</c:v>
                </c:pt>
                <c:pt idx="10">
                  <c:v>1.3</c:v>
                </c:pt>
                <c:pt idx="11">
                  <c:v>2</c:v>
                </c:pt>
                <c:pt idx="12">
                  <c:v>3.6</c:v>
                </c:pt>
                <c:pt idx="13">
                  <c:v>2.5</c:v>
                </c:pt>
                <c:pt idx="14">
                  <c:v>2.1</c:v>
                </c:pt>
                <c:pt idx="15">
                  <c:v>4.8</c:v>
                </c:pt>
                <c:pt idx="16">
                  <c:v>3.6</c:v>
                </c:pt>
                <c:pt idx="17">
                  <c:v>2.9</c:v>
                </c:pt>
                <c:pt idx="18">
                  <c:v>2.4</c:v>
                </c:pt>
                <c:pt idx="19">
                  <c:v>2.4</c:v>
                </c:pt>
                <c:pt idx="20">
                  <c:v>3</c:v>
                </c:pt>
                <c:pt idx="21">
                  <c:v>4.9000000000000004</c:v>
                </c:pt>
                <c:pt idx="22">
                  <c:v>2</c:v>
                </c:pt>
                <c:pt idx="23">
                  <c:v>2.4</c:v>
                </c:pt>
                <c:pt idx="24">
                  <c:v>4</c:v>
                </c:pt>
                <c:pt idx="25">
                  <c:v>2.2000000000000002</c:v>
                </c:pt>
                <c:pt idx="26">
                  <c:v>2.6</c:v>
                </c:pt>
                <c:pt idx="27">
                  <c:v>2</c:v>
                </c:pt>
                <c:pt idx="28">
                  <c:v>1.7</c:v>
                </c:pt>
                <c:pt idx="29">
                  <c:v>1.7</c:v>
                </c:pt>
                <c:pt idx="30">
                  <c:v>1.7</c:v>
                </c:pt>
                <c:pt idx="31">
                  <c:v>1.8</c:v>
                </c:pt>
                <c:pt idx="32">
                  <c:v>2.2999999999999998</c:v>
                </c:pt>
                <c:pt idx="33">
                  <c:v>2.7</c:v>
                </c:pt>
                <c:pt idx="34">
                  <c:v>2.7</c:v>
                </c:pt>
                <c:pt idx="35">
                  <c:v>2.2000000000000002</c:v>
                </c:pt>
                <c:pt idx="36">
                  <c:v>2.8</c:v>
                </c:pt>
                <c:pt idx="37">
                  <c:v>4.0999999999999996</c:v>
                </c:pt>
                <c:pt idx="38">
                  <c:v>3.3</c:v>
                </c:pt>
                <c:pt idx="39">
                  <c:v>2.5</c:v>
                </c:pt>
                <c:pt idx="40">
                  <c:v>2.1</c:v>
                </c:pt>
                <c:pt idx="41">
                  <c:v>2.2000000000000002</c:v>
                </c:pt>
                <c:pt idx="42">
                  <c:v>4.2</c:v>
                </c:pt>
                <c:pt idx="43">
                  <c:v>2.7</c:v>
                </c:pt>
                <c:pt idx="44">
                  <c:v>2.2000000000000002</c:v>
                </c:pt>
                <c:pt idx="45">
                  <c:v>2.4</c:v>
                </c:pt>
                <c:pt idx="46">
                  <c:v>2.5</c:v>
                </c:pt>
                <c:pt idx="47">
                  <c:v>3.2</c:v>
                </c:pt>
                <c:pt idx="48">
                  <c:v>2.1</c:v>
                </c:pt>
                <c:pt idx="49">
                  <c:v>5.0999999999999996</c:v>
                </c:pt>
                <c:pt idx="50">
                  <c:v>4</c:v>
                </c:pt>
                <c:pt idx="51">
                  <c:v>2.4</c:v>
                </c:pt>
                <c:pt idx="52">
                  <c:v>2.5</c:v>
                </c:pt>
                <c:pt idx="53">
                  <c:v>2.7</c:v>
                </c:pt>
                <c:pt idx="54">
                  <c:v>2.5</c:v>
                </c:pt>
                <c:pt idx="55">
                  <c:v>3.3</c:v>
                </c:pt>
                <c:pt idx="56">
                  <c:v>4.0999999999999996</c:v>
                </c:pt>
                <c:pt idx="57">
                  <c:v>2.4</c:v>
                </c:pt>
                <c:pt idx="58">
                  <c:v>3.2</c:v>
                </c:pt>
                <c:pt idx="59">
                  <c:v>2.6</c:v>
                </c:pt>
                <c:pt idx="60">
                  <c:v>4.7</c:v>
                </c:pt>
                <c:pt idx="61">
                  <c:v>3.3</c:v>
                </c:pt>
                <c:pt idx="62">
                  <c:v>2.7</c:v>
                </c:pt>
                <c:pt idx="63">
                  <c:v>3.7</c:v>
                </c:pt>
                <c:pt idx="64">
                  <c:v>3.5</c:v>
                </c:pt>
                <c:pt idx="65">
                  <c:v>2.9</c:v>
                </c:pt>
                <c:pt idx="66">
                  <c:v>3.5</c:v>
                </c:pt>
                <c:pt idx="67">
                  <c:v>2.7</c:v>
                </c:pt>
                <c:pt idx="68">
                  <c:v>4.7</c:v>
                </c:pt>
                <c:pt idx="69">
                  <c:v>3</c:v>
                </c:pt>
                <c:pt idx="70">
                  <c:v>2.2000000000000002</c:v>
                </c:pt>
                <c:pt idx="71">
                  <c:v>4.7</c:v>
                </c:pt>
                <c:pt idx="72">
                  <c:v>4.4000000000000004</c:v>
                </c:pt>
                <c:pt idx="73">
                  <c:v>2.8</c:v>
                </c:pt>
                <c:pt idx="74">
                  <c:v>1.9</c:v>
                </c:pt>
                <c:pt idx="75">
                  <c:v>1.9</c:v>
                </c:pt>
                <c:pt idx="76">
                  <c:v>2.7</c:v>
                </c:pt>
                <c:pt idx="77">
                  <c:v>6.2</c:v>
                </c:pt>
                <c:pt idx="78">
                  <c:v>3.3</c:v>
                </c:pt>
                <c:pt idx="79">
                  <c:v>3.9</c:v>
                </c:pt>
                <c:pt idx="80">
                  <c:v>2.6</c:v>
                </c:pt>
                <c:pt idx="81">
                  <c:v>3</c:v>
                </c:pt>
                <c:pt idx="82">
                  <c:v>2.7</c:v>
                </c:pt>
                <c:pt idx="83">
                  <c:v>2.6</c:v>
                </c:pt>
                <c:pt idx="84">
                  <c:v>3.3</c:v>
                </c:pt>
                <c:pt idx="85">
                  <c:v>3.8</c:v>
                </c:pt>
                <c:pt idx="86">
                  <c:v>3.2</c:v>
                </c:pt>
                <c:pt idx="87">
                  <c:v>2.5</c:v>
                </c:pt>
                <c:pt idx="88">
                  <c:v>3.9</c:v>
                </c:pt>
                <c:pt idx="89">
                  <c:v>4.7</c:v>
                </c:pt>
                <c:pt idx="90">
                  <c:v>3.1</c:v>
                </c:pt>
                <c:pt idx="91">
                  <c:v>3.7</c:v>
                </c:pt>
                <c:pt idx="92">
                  <c:v>3</c:v>
                </c:pt>
                <c:pt idx="93">
                  <c:v>3.1</c:v>
                </c:pt>
                <c:pt idx="94">
                  <c:v>3.5</c:v>
                </c:pt>
                <c:pt idx="95">
                  <c:v>2.5</c:v>
                </c:pt>
                <c:pt idx="96">
                  <c:v>1.7</c:v>
                </c:pt>
                <c:pt idx="97">
                  <c:v>2.2999999999999998</c:v>
                </c:pt>
                <c:pt idx="98">
                  <c:v>3.1</c:v>
                </c:pt>
                <c:pt idx="99">
                  <c:v>3.3</c:v>
                </c:pt>
                <c:pt idx="100">
                  <c:v>3.7</c:v>
                </c:pt>
                <c:pt idx="101">
                  <c:v>5</c:v>
                </c:pt>
                <c:pt idx="102">
                  <c:v>2.4</c:v>
                </c:pt>
                <c:pt idx="103">
                  <c:v>2.1</c:v>
                </c:pt>
                <c:pt idx="104">
                  <c:v>2.7</c:v>
                </c:pt>
                <c:pt idx="105">
                  <c:v>3</c:v>
                </c:pt>
                <c:pt idx="106">
                  <c:v>4.0999999999999996</c:v>
                </c:pt>
                <c:pt idx="107">
                  <c:v>2.8</c:v>
                </c:pt>
                <c:pt idx="108">
                  <c:v>4.7</c:v>
                </c:pt>
                <c:pt idx="109">
                  <c:v>3.1</c:v>
                </c:pt>
                <c:pt idx="110">
                  <c:v>3.2</c:v>
                </c:pt>
                <c:pt idx="111">
                  <c:v>2.1</c:v>
                </c:pt>
                <c:pt idx="112">
                  <c:v>3.3</c:v>
                </c:pt>
                <c:pt idx="113">
                  <c:v>3.5</c:v>
                </c:pt>
                <c:pt idx="114">
                  <c:v>4.3</c:v>
                </c:pt>
                <c:pt idx="115">
                  <c:v>5.3</c:v>
                </c:pt>
                <c:pt idx="116">
                  <c:v>3</c:v>
                </c:pt>
                <c:pt idx="117">
                  <c:v>2.8</c:v>
                </c:pt>
                <c:pt idx="118">
                  <c:v>2.7</c:v>
                </c:pt>
                <c:pt idx="119">
                  <c:v>3.4</c:v>
                </c:pt>
                <c:pt idx="120">
                  <c:v>3.9</c:v>
                </c:pt>
                <c:pt idx="121">
                  <c:v>4.0999999999999996</c:v>
                </c:pt>
                <c:pt idx="122">
                  <c:v>2.7</c:v>
                </c:pt>
                <c:pt idx="123">
                  <c:v>2</c:v>
                </c:pt>
                <c:pt idx="124">
                  <c:v>3</c:v>
                </c:pt>
                <c:pt idx="125">
                  <c:v>2.5</c:v>
                </c:pt>
                <c:pt idx="126">
                  <c:v>2</c:v>
                </c:pt>
                <c:pt idx="127">
                  <c:v>2.4</c:v>
                </c:pt>
                <c:pt idx="128">
                  <c:v>2.4</c:v>
                </c:pt>
                <c:pt idx="129">
                  <c:v>3.2</c:v>
                </c:pt>
                <c:pt idx="130">
                  <c:v>3</c:v>
                </c:pt>
                <c:pt idx="131">
                  <c:v>2</c:v>
                </c:pt>
                <c:pt idx="132">
                  <c:v>2.1</c:v>
                </c:pt>
                <c:pt idx="133">
                  <c:v>2.7</c:v>
                </c:pt>
                <c:pt idx="134">
                  <c:v>2.8</c:v>
                </c:pt>
                <c:pt idx="135">
                  <c:v>3.2</c:v>
                </c:pt>
                <c:pt idx="136">
                  <c:v>3.4</c:v>
                </c:pt>
                <c:pt idx="137">
                  <c:v>1.8</c:v>
                </c:pt>
                <c:pt idx="138">
                  <c:v>2.2999999999999998</c:v>
                </c:pt>
                <c:pt idx="139">
                  <c:v>2.4</c:v>
                </c:pt>
                <c:pt idx="140">
                  <c:v>2.8</c:v>
                </c:pt>
                <c:pt idx="141">
                  <c:v>3.3</c:v>
                </c:pt>
                <c:pt idx="142">
                  <c:v>2.6</c:v>
                </c:pt>
                <c:pt idx="143">
                  <c:v>2.9</c:v>
                </c:pt>
                <c:pt idx="144">
                  <c:v>2.9</c:v>
                </c:pt>
                <c:pt idx="145">
                  <c:v>3.1</c:v>
                </c:pt>
                <c:pt idx="146">
                  <c:v>5.4</c:v>
                </c:pt>
                <c:pt idx="147">
                  <c:v>5.9</c:v>
                </c:pt>
                <c:pt idx="148">
                  <c:v>2.5</c:v>
                </c:pt>
                <c:pt idx="149">
                  <c:v>2.2000000000000002</c:v>
                </c:pt>
                <c:pt idx="150">
                  <c:v>1.6</c:v>
                </c:pt>
                <c:pt idx="151">
                  <c:v>2.4</c:v>
                </c:pt>
                <c:pt idx="152">
                  <c:v>3.4</c:v>
                </c:pt>
                <c:pt idx="153">
                  <c:v>3.5</c:v>
                </c:pt>
                <c:pt idx="154">
                  <c:v>2</c:v>
                </c:pt>
                <c:pt idx="155">
                  <c:v>2.2000000000000002</c:v>
                </c:pt>
                <c:pt idx="156">
                  <c:v>2.8</c:v>
                </c:pt>
                <c:pt idx="157">
                  <c:v>2.5</c:v>
                </c:pt>
                <c:pt idx="158">
                  <c:v>3.5</c:v>
                </c:pt>
                <c:pt idx="159">
                  <c:v>2.6</c:v>
                </c:pt>
                <c:pt idx="160">
                  <c:v>2.6</c:v>
                </c:pt>
                <c:pt idx="161">
                  <c:v>1.9</c:v>
                </c:pt>
                <c:pt idx="162">
                  <c:v>1.7</c:v>
                </c:pt>
                <c:pt idx="163">
                  <c:v>1.9</c:v>
                </c:pt>
                <c:pt idx="164">
                  <c:v>2</c:v>
                </c:pt>
                <c:pt idx="165">
                  <c:v>3</c:v>
                </c:pt>
                <c:pt idx="166">
                  <c:v>4.5</c:v>
                </c:pt>
                <c:pt idx="167">
                  <c:v>6.5</c:v>
                </c:pt>
                <c:pt idx="168">
                  <c:v>4.9000000000000004</c:v>
                </c:pt>
                <c:pt idx="169">
                  <c:v>2.4</c:v>
                </c:pt>
                <c:pt idx="170">
                  <c:v>4</c:v>
                </c:pt>
                <c:pt idx="171">
                  <c:v>3.3</c:v>
                </c:pt>
                <c:pt idx="172">
                  <c:v>5.2</c:v>
                </c:pt>
                <c:pt idx="173">
                  <c:v>6.4</c:v>
                </c:pt>
                <c:pt idx="174">
                  <c:v>5.8</c:v>
                </c:pt>
                <c:pt idx="175">
                  <c:v>3.8</c:v>
                </c:pt>
                <c:pt idx="176">
                  <c:v>3.6</c:v>
                </c:pt>
                <c:pt idx="177">
                  <c:v>5.6</c:v>
                </c:pt>
                <c:pt idx="178">
                  <c:v>2.9</c:v>
                </c:pt>
                <c:pt idx="179">
                  <c:v>3</c:v>
                </c:pt>
                <c:pt idx="180">
                  <c:v>2.2999999999999998</c:v>
                </c:pt>
                <c:pt idx="181">
                  <c:v>2.2999999999999998</c:v>
                </c:pt>
                <c:pt idx="182">
                  <c:v>2.2999999999999998</c:v>
                </c:pt>
                <c:pt idx="183">
                  <c:v>2</c:v>
                </c:pt>
                <c:pt idx="184">
                  <c:v>1.5</c:v>
                </c:pt>
                <c:pt idx="185">
                  <c:v>2.2000000000000002</c:v>
                </c:pt>
                <c:pt idx="186">
                  <c:v>2.4</c:v>
                </c:pt>
                <c:pt idx="187">
                  <c:v>2.1</c:v>
                </c:pt>
                <c:pt idx="188">
                  <c:v>2.4</c:v>
                </c:pt>
                <c:pt idx="189">
                  <c:v>1.8</c:v>
                </c:pt>
                <c:pt idx="190">
                  <c:v>1.2</c:v>
                </c:pt>
                <c:pt idx="191">
                  <c:v>2.1</c:v>
                </c:pt>
                <c:pt idx="192">
                  <c:v>3.1</c:v>
                </c:pt>
                <c:pt idx="193">
                  <c:v>3.3</c:v>
                </c:pt>
                <c:pt idx="194">
                  <c:v>2.5</c:v>
                </c:pt>
                <c:pt idx="195">
                  <c:v>2.9</c:v>
                </c:pt>
                <c:pt idx="196">
                  <c:v>1.9</c:v>
                </c:pt>
                <c:pt idx="197">
                  <c:v>1.6</c:v>
                </c:pt>
                <c:pt idx="198">
                  <c:v>2.6</c:v>
                </c:pt>
                <c:pt idx="199">
                  <c:v>2.4</c:v>
                </c:pt>
                <c:pt idx="200">
                  <c:v>2.4</c:v>
                </c:pt>
                <c:pt idx="201">
                  <c:v>2.9</c:v>
                </c:pt>
                <c:pt idx="202">
                  <c:v>2.9</c:v>
                </c:pt>
                <c:pt idx="203">
                  <c:v>3.9</c:v>
                </c:pt>
                <c:pt idx="204">
                  <c:v>3.4</c:v>
                </c:pt>
                <c:pt idx="205">
                  <c:v>2.7</c:v>
                </c:pt>
                <c:pt idx="206">
                  <c:v>2.4</c:v>
                </c:pt>
                <c:pt idx="207">
                  <c:v>2.4</c:v>
                </c:pt>
                <c:pt idx="208">
                  <c:v>4</c:v>
                </c:pt>
                <c:pt idx="209">
                  <c:v>2.5</c:v>
                </c:pt>
                <c:pt idx="210">
                  <c:v>2.2000000000000002</c:v>
                </c:pt>
                <c:pt idx="211">
                  <c:v>2.8</c:v>
                </c:pt>
                <c:pt idx="212">
                  <c:v>2.1</c:v>
                </c:pt>
                <c:pt idx="213">
                  <c:v>2.7</c:v>
                </c:pt>
                <c:pt idx="214">
                  <c:v>2.7</c:v>
                </c:pt>
                <c:pt idx="215">
                  <c:v>2.8</c:v>
                </c:pt>
                <c:pt idx="216">
                  <c:v>2.7</c:v>
                </c:pt>
                <c:pt idx="217">
                  <c:v>3.2</c:v>
                </c:pt>
                <c:pt idx="218">
                  <c:v>2.8</c:v>
                </c:pt>
                <c:pt idx="219">
                  <c:v>2.7</c:v>
                </c:pt>
                <c:pt idx="220">
                  <c:v>2</c:v>
                </c:pt>
                <c:pt idx="221">
                  <c:v>2.7</c:v>
                </c:pt>
                <c:pt idx="222">
                  <c:v>2.7</c:v>
                </c:pt>
                <c:pt idx="223">
                  <c:v>2.7</c:v>
                </c:pt>
                <c:pt idx="224">
                  <c:v>3.1</c:v>
                </c:pt>
                <c:pt idx="225">
                  <c:v>3.3</c:v>
                </c:pt>
                <c:pt idx="226">
                  <c:v>3.3</c:v>
                </c:pt>
                <c:pt idx="227">
                  <c:v>3.3</c:v>
                </c:pt>
                <c:pt idx="228">
                  <c:v>2.9</c:v>
                </c:pt>
                <c:pt idx="229">
                  <c:v>2.2999999999999998</c:v>
                </c:pt>
                <c:pt idx="230">
                  <c:v>2.5</c:v>
                </c:pt>
                <c:pt idx="231">
                  <c:v>4.2</c:v>
                </c:pt>
                <c:pt idx="232">
                  <c:v>3</c:v>
                </c:pt>
                <c:pt idx="233">
                  <c:v>2.8</c:v>
                </c:pt>
                <c:pt idx="234">
                  <c:v>2.7</c:v>
                </c:pt>
                <c:pt idx="235">
                  <c:v>4.4000000000000004</c:v>
                </c:pt>
                <c:pt idx="236">
                  <c:v>5.0999999999999996</c:v>
                </c:pt>
                <c:pt idx="237">
                  <c:v>3.7</c:v>
                </c:pt>
                <c:pt idx="238">
                  <c:v>3.8</c:v>
                </c:pt>
                <c:pt idx="239">
                  <c:v>3.1</c:v>
                </c:pt>
                <c:pt idx="240">
                  <c:v>2.5</c:v>
                </c:pt>
                <c:pt idx="241">
                  <c:v>2.4</c:v>
                </c:pt>
                <c:pt idx="242">
                  <c:v>2.2999999999999998</c:v>
                </c:pt>
                <c:pt idx="243">
                  <c:v>2</c:v>
                </c:pt>
                <c:pt idx="244">
                  <c:v>2.1</c:v>
                </c:pt>
                <c:pt idx="245">
                  <c:v>2.1</c:v>
                </c:pt>
                <c:pt idx="246">
                  <c:v>5.5</c:v>
                </c:pt>
                <c:pt idx="247">
                  <c:v>2.9</c:v>
                </c:pt>
                <c:pt idx="248">
                  <c:v>2</c:v>
                </c:pt>
                <c:pt idx="249">
                  <c:v>2.1</c:v>
                </c:pt>
                <c:pt idx="250">
                  <c:v>2.5</c:v>
                </c:pt>
                <c:pt idx="251">
                  <c:v>2.7</c:v>
                </c:pt>
                <c:pt idx="252">
                  <c:v>3.2</c:v>
                </c:pt>
                <c:pt idx="253">
                  <c:v>3.2</c:v>
                </c:pt>
                <c:pt idx="254">
                  <c:v>2.1</c:v>
                </c:pt>
                <c:pt idx="255">
                  <c:v>1.6</c:v>
                </c:pt>
                <c:pt idx="256">
                  <c:v>2.5</c:v>
                </c:pt>
                <c:pt idx="257">
                  <c:v>3</c:v>
                </c:pt>
                <c:pt idx="258">
                  <c:v>2.6</c:v>
                </c:pt>
                <c:pt idx="259">
                  <c:v>1.7</c:v>
                </c:pt>
                <c:pt idx="260">
                  <c:v>2.5</c:v>
                </c:pt>
                <c:pt idx="261">
                  <c:v>1.7</c:v>
                </c:pt>
                <c:pt idx="262">
                  <c:v>2</c:v>
                </c:pt>
                <c:pt idx="263">
                  <c:v>2</c:v>
                </c:pt>
                <c:pt idx="264">
                  <c:v>2.6</c:v>
                </c:pt>
                <c:pt idx="265">
                  <c:v>2.7</c:v>
                </c:pt>
                <c:pt idx="266">
                  <c:v>2.4</c:v>
                </c:pt>
                <c:pt idx="267">
                  <c:v>2.8</c:v>
                </c:pt>
                <c:pt idx="268">
                  <c:v>2.7</c:v>
                </c:pt>
                <c:pt idx="269">
                  <c:v>2.7</c:v>
                </c:pt>
                <c:pt idx="270">
                  <c:v>2.1</c:v>
                </c:pt>
                <c:pt idx="271">
                  <c:v>2.5</c:v>
                </c:pt>
                <c:pt idx="272">
                  <c:v>2.2999999999999998</c:v>
                </c:pt>
                <c:pt idx="273">
                  <c:v>2.7</c:v>
                </c:pt>
                <c:pt idx="274">
                  <c:v>2.9</c:v>
                </c:pt>
                <c:pt idx="275">
                  <c:v>2.2000000000000002</c:v>
                </c:pt>
                <c:pt idx="276">
                  <c:v>2.1</c:v>
                </c:pt>
                <c:pt idx="277">
                  <c:v>2.4</c:v>
                </c:pt>
                <c:pt idx="278">
                  <c:v>2.2999999999999998</c:v>
                </c:pt>
                <c:pt idx="279">
                  <c:v>2.6</c:v>
                </c:pt>
                <c:pt idx="280">
                  <c:v>2.2999999999999998</c:v>
                </c:pt>
                <c:pt idx="281">
                  <c:v>2</c:v>
                </c:pt>
                <c:pt idx="282">
                  <c:v>3.1</c:v>
                </c:pt>
                <c:pt idx="283">
                  <c:v>2.6</c:v>
                </c:pt>
                <c:pt idx="284">
                  <c:v>2</c:v>
                </c:pt>
                <c:pt idx="285">
                  <c:v>2.2000000000000002</c:v>
                </c:pt>
                <c:pt idx="286">
                  <c:v>1.7</c:v>
                </c:pt>
                <c:pt idx="287">
                  <c:v>2.9</c:v>
                </c:pt>
                <c:pt idx="288">
                  <c:v>3.2</c:v>
                </c:pt>
                <c:pt idx="289">
                  <c:v>2.4</c:v>
                </c:pt>
                <c:pt idx="290">
                  <c:v>2.1</c:v>
                </c:pt>
                <c:pt idx="291">
                  <c:v>1.8</c:v>
                </c:pt>
                <c:pt idx="292">
                  <c:v>1.8</c:v>
                </c:pt>
                <c:pt idx="293">
                  <c:v>3</c:v>
                </c:pt>
                <c:pt idx="294">
                  <c:v>2.1</c:v>
                </c:pt>
                <c:pt idx="295">
                  <c:v>1.7</c:v>
                </c:pt>
                <c:pt idx="296">
                  <c:v>1.6</c:v>
                </c:pt>
                <c:pt idx="297">
                  <c:v>1.8</c:v>
                </c:pt>
                <c:pt idx="298">
                  <c:v>3.1</c:v>
                </c:pt>
                <c:pt idx="299">
                  <c:v>2.4</c:v>
                </c:pt>
                <c:pt idx="300">
                  <c:v>3.1</c:v>
                </c:pt>
                <c:pt idx="301">
                  <c:v>2.2000000000000002</c:v>
                </c:pt>
                <c:pt idx="302">
                  <c:v>1.7</c:v>
                </c:pt>
                <c:pt idx="303">
                  <c:v>2.4</c:v>
                </c:pt>
                <c:pt idx="304">
                  <c:v>2.5</c:v>
                </c:pt>
                <c:pt idx="305">
                  <c:v>1.5</c:v>
                </c:pt>
                <c:pt idx="306">
                  <c:v>2.2999999999999998</c:v>
                </c:pt>
                <c:pt idx="307">
                  <c:v>2</c:v>
                </c:pt>
                <c:pt idx="308">
                  <c:v>3.6</c:v>
                </c:pt>
                <c:pt idx="309">
                  <c:v>5.5</c:v>
                </c:pt>
                <c:pt idx="310">
                  <c:v>3.6</c:v>
                </c:pt>
                <c:pt idx="311">
                  <c:v>2.8</c:v>
                </c:pt>
                <c:pt idx="312">
                  <c:v>2.6</c:v>
                </c:pt>
                <c:pt idx="313">
                  <c:v>2.7</c:v>
                </c:pt>
                <c:pt idx="314">
                  <c:v>2.2999999999999998</c:v>
                </c:pt>
                <c:pt idx="315">
                  <c:v>1.5</c:v>
                </c:pt>
                <c:pt idx="316">
                  <c:v>2.5</c:v>
                </c:pt>
                <c:pt idx="317">
                  <c:v>3.5</c:v>
                </c:pt>
                <c:pt idx="318">
                  <c:v>2</c:v>
                </c:pt>
                <c:pt idx="319">
                  <c:v>1.8</c:v>
                </c:pt>
                <c:pt idx="320">
                  <c:v>2</c:v>
                </c:pt>
                <c:pt idx="321">
                  <c:v>2.2999999999999998</c:v>
                </c:pt>
                <c:pt idx="322">
                  <c:v>2.1</c:v>
                </c:pt>
                <c:pt idx="323">
                  <c:v>2.1</c:v>
                </c:pt>
                <c:pt idx="324">
                  <c:v>2.1</c:v>
                </c:pt>
                <c:pt idx="325">
                  <c:v>1.6</c:v>
                </c:pt>
                <c:pt idx="326">
                  <c:v>1.5</c:v>
                </c:pt>
                <c:pt idx="327">
                  <c:v>2</c:v>
                </c:pt>
                <c:pt idx="328">
                  <c:v>2.1</c:v>
                </c:pt>
                <c:pt idx="329">
                  <c:v>2.2000000000000002</c:v>
                </c:pt>
                <c:pt idx="330">
                  <c:v>1.7</c:v>
                </c:pt>
                <c:pt idx="331">
                  <c:v>2</c:v>
                </c:pt>
                <c:pt idx="332">
                  <c:v>1.7</c:v>
                </c:pt>
                <c:pt idx="333">
                  <c:v>2.7</c:v>
                </c:pt>
                <c:pt idx="334">
                  <c:v>2.5</c:v>
                </c:pt>
                <c:pt idx="335">
                  <c:v>1.9</c:v>
                </c:pt>
                <c:pt idx="336">
                  <c:v>2.7</c:v>
                </c:pt>
                <c:pt idx="337">
                  <c:v>1.7</c:v>
                </c:pt>
                <c:pt idx="338">
                  <c:v>2.6</c:v>
                </c:pt>
                <c:pt idx="339">
                  <c:v>2.8</c:v>
                </c:pt>
                <c:pt idx="340">
                  <c:v>1.7</c:v>
                </c:pt>
                <c:pt idx="341">
                  <c:v>1.8</c:v>
                </c:pt>
                <c:pt idx="342">
                  <c:v>2</c:v>
                </c:pt>
                <c:pt idx="343">
                  <c:v>1.9</c:v>
                </c:pt>
                <c:pt idx="344">
                  <c:v>2.2000000000000002</c:v>
                </c:pt>
                <c:pt idx="345">
                  <c:v>1.7</c:v>
                </c:pt>
                <c:pt idx="346">
                  <c:v>1.9</c:v>
                </c:pt>
                <c:pt idx="347">
                  <c:v>1.6</c:v>
                </c:pt>
                <c:pt idx="348">
                  <c:v>1.6</c:v>
                </c:pt>
                <c:pt idx="349">
                  <c:v>3.4</c:v>
                </c:pt>
                <c:pt idx="350">
                  <c:v>3.3</c:v>
                </c:pt>
                <c:pt idx="351">
                  <c:v>1.5</c:v>
                </c:pt>
                <c:pt idx="352">
                  <c:v>2</c:v>
                </c:pt>
                <c:pt idx="353">
                  <c:v>1.6</c:v>
                </c:pt>
                <c:pt idx="354">
                  <c:v>1.8</c:v>
                </c:pt>
                <c:pt idx="355">
                  <c:v>1.7</c:v>
                </c:pt>
                <c:pt idx="356">
                  <c:v>2.4</c:v>
                </c:pt>
                <c:pt idx="357">
                  <c:v>4</c:v>
                </c:pt>
                <c:pt idx="358">
                  <c:v>1.8</c:v>
                </c:pt>
                <c:pt idx="359">
                  <c:v>2.2999999999999998</c:v>
                </c:pt>
                <c:pt idx="360">
                  <c:v>2</c:v>
                </c:pt>
                <c:pt idx="361">
                  <c:v>2</c:v>
                </c:pt>
                <c:pt idx="362">
                  <c:v>2.2999999999999998</c:v>
                </c:pt>
                <c:pt idx="363">
                  <c:v>1.8</c:v>
                </c:pt>
                <c:pt idx="364">
                  <c:v>1.8</c:v>
                </c:pt>
                <c:pt idx="365">
                  <c:v>2.1</c:v>
                </c:pt>
                <c:pt idx="366">
                  <c:v>2.7</c:v>
                </c:pt>
                <c:pt idx="367">
                  <c:v>2.2000000000000002</c:v>
                </c:pt>
                <c:pt idx="368">
                  <c:v>2</c:v>
                </c:pt>
                <c:pt idx="369">
                  <c:v>4.0999999999999996</c:v>
                </c:pt>
                <c:pt idx="370">
                  <c:v>2.8</c:v>
                </c:pt>
                <c:pt idx="371">
                  <c:v>1.8</c:v>
                </c:pt>
                <c:pt idx="372">
                  <c:v>1.4</c:v>
                </c:pt>
                <c:pt idx="373">
                  <c:v>3.1</c:v>
                </c:pt>
                <c:pt idx="374">
                  <c:v>3.6</c:v>
                </c:pt>
                <c:pt idx="375">
                  <c:v>1.9</c:v>
                </c:pt>
                <c:pt idx="376">
                  <c:v>1.7</c:v>
                </c:pt>
                <c:pt idx="377">
                  <c:v>2.5</c:v>
                </c:pt>
                <c:pt idx="378">
                  <c:v>2.5</c:v>
                </c:pt>
                <c:pt idx="379">
                  <c:v>3.2</c:v>
                </c:pt>
                <c:pt idx="380">
                  <c:v>2.9</c:v>
                </c:pt>
                <c:pt idx="381">
                  <c:v>2.6</c:v>
                </c:pt>
                <c:pt idx="382">
                  <c:v>2.7</c:v>
                </c:pt>
                <c:pt idx="383">
                  <c:v>3.2</c:v>
                </c:pt>
                <c:pt idx="384">
                  <c:v>2</c:v>
                </c:pt>
                <c:pt idx="385">
                  <c:v>2.9</c:v>
                </c:pt>
                <c:pt idx="386">
                  <c:v>2.4</c:v>
                </c:pt>
                <c:pt idx="387">
                  <c:v>1.7</c:v>
                </c:pt>
                <c:pt idx="388">
                  <c:v>2.4</c:v>
                </c:pt>
                <c:pt idx="389">
                  <c:v>3.2</c:v>
                </c:pt>
                <c:pt idx="390">
                  <c:v>4</c:v>
                </c:pt>
                <c:pt idx="391">
                  <c:v>2.2999999999999998</c:v>
                </c:pt>
                <c:pt idx="392">
                  <c:v>3.5</c:v>
                </c:pt>
                <c:pt idx="393">
                  <c:v>1.9</c:v>
                </c:pt>
                <c:pt idx="394">
                  <c:v>2.4</c:v>
                </c:pt>
                <c:pt idx="395">
                  <c:v>2.9</c:v>
                </c:pt>
                <c:pt idx="396">
                  <c:v>2.7</c:v>
                </c:pt>
                <c:pt idx="397">
                  <c:v>3</c:v>
                </c:pt>
                <c:pt idx="398">
                  <c:v>4</c:v>
                </c:pt>
                <c:pt idx="399">
                  <c:v>2.9</c:v>
                </c:pt>
                <c:pt idx="400">
                  <c:v>3.2</c:v>
                </c:pt>
                <c:pt idx="401">
                  <c:v>3.3</c:v>
                </c:pt>
                <c:pt idx="402">
                  <c:v>2.2999999999999998</c:v>
                </c:pt>
                <c:pt idx="403">
                  <c:v>2.7</c:v>
                </c:pt>
                <c:pt idx="404">
                  <c:v>4.3</c:v>
                </c:pt>
                <c:pt idx="405">
                  <c:v>4.3</c:v>
                </c:pt>
                <c:pt idx="406">
                  <c:v>3</c:v>
                </c:pt>
                <c:pt idx="407">
                  <c:v>2.7</c:v>
                </c:pt>
                <c:pt idx="408">
                  <c:v>3.7</c:v>
                </c:pt>
                <c:pt idx="409">
                  <c:v>2.4</c:v>
                </c:pt>
                <c:pt idx="410">
                  <c:v>3.3</c:v>
                </c:pt>
                <c:pt idx="411">
                  <c:v>5.6</c:v>
                </c:pt>
                <c:pt idx="412">
                  <c:v>4.5999999999999996</c:v>
                </c:pt>
                <c:pt idx="413">
                  <c:v>2.4</c:v>
                </c:pt>
                <c:pt idx="414">
                  <c:v>1.7</c:v>
                </c:pt>
                <c:pt idx="415">
                  <c:v>2.2999999999999998</c:v>
                </c:pt>
                <c:pt idx="416">
                  <c:v>2.9</c:v>
                </c:pt>
                <c:pt idx="417">
                  <c:v>2.6</c:v>
                </c:pt>
                <c:pt idx="418">
                  <c:v>2.2000000000000002</c:v>
                </c:pt>
                <c:pt idx="419">
                  <c:v>3.5</c:v>
                </c:pt>
                <c:pt idx="420">
                  <c:v>2.4</c:v>
                </c:pt>
                <c:pt idx="421">
                  <c:v>1.9</c:v>
                </c:pt>
                <c:pt idx="422">
                  <c:v>3.3</c:v>
                </c:pt>
                <c:pt idx="423">
                  <c:v>5.6</c:v>
                </c:pt>
                <c:pt idx="424">
                  <c:v>3.8</c:v>
                </c:pt>
                <c:pt idx="425">
                  <c:v>2.8</c:v>
                </c:pt>
                <c:pt idx="426">
                  <c:v>3.6</c:v>
                </c:pt>
                <c:pt idx="427">
                  <c:v>2.6</c:v>
                </c:pt>
                <c:pt idx="428">
                  <c:v>2.7</c:v>
                </c:pt>
                <c:pt idx="429">
                  <c:v>2</c:v>
                </c:pt>
                <c:pt idx="430">
                  <c:v>5.2</c:v>
                </c:pt>
                <c:pt idx="431">
                  <c:v>3.5</c:v>
                </c:pt>
                <c:pt idx="432">
                  <c:v>2.9</c:v>
                </c:pt>
                <c:pt idx="433">
                  <c:v>3.5</c:v>
                </c:pt>
                <c:pt idx="434">
                  <c:v>3</c:v>
                </c:pt>
                <c:pt idx="435">
                  <c:v>3.4</c:v>
                </c:pt>
                <c:pt idx="436">
                  <c:v>3.3</c:v>
                </c:pt>
                <c:pt idx="437">
                  <c:v>4.5</c:v>
                </c:pt>
                <c:pt idx="438">
                  <c:v>2.7</c:v>
                </c:pt>
                <c:pt idx="439">
                  <c:v>2.4</c:v>
                </c:pt>
                <c:pt idx="440">
                  <c:v>3.2</c:v>
                </c:pt>
                <c:pt idx="441">
                  <c:v>2.8</c:v>
                </c:pt>
                <c:pt idx="442">
                  <c:v>2.6</c:v>
                </c:pt>
                <c:pt idx="443">
                  <c:v>2.7</c:v>
                </c:pt>
                <c:pt idx="444">
                  <c:v>4.0999999999999996</c:v>
                </c:pt>
                <c:pt idx="445">
                  <c:v>3.2</c:v>
                </c:pt>
                <c:pt idx="446">
                  <c:v>2.8</c:v>
                </c:pt>
                <c:pt idx="447">
                  <c:v>2.5</c:v>
                </c:pt>
                <c:pt idx="448">
                  <c:v>3.4</c:v>
                </c:pt>
                <c:pt idx="449">
                  <c:v>3.1</c:v>
                </c:pt>
                <c:pt idx="450">
                  <c:v>3</c:v>
                </c:pt>
                <c:pt idx="451">
                  <c:v>2.7</c:v>
                </c:pt>
                <c:pt idx="452">
                  <c:v>3</c:v>
                </c:pt>
                <c:pt idx="453">
                  <c:v>3.8</c:v>
                </c:pt>
                <c:pt idx="454">
                  <c:v>3.6</c:v>
                </c:pt>
                <c:pt idx="455">
                  <c:v>3.1</c:v>
                </c:pt>
                <c:pt idx="456">
                  <c:v>2.6</c:v>
                </c:pt>
                <c:pt idx="457">
                  <c:v>3.2</c:v>
                </c:pt>
                <c:pt idx="458">
                  <c:v>4.2</c:v>
                </c:pt>
                <c:pt idx="459">
                  <c:v>3.5</c:v>
                </c:pt>
                <c:pt idx="460">
                  <c:v>2.5</c:v>
                </c:pt>
                <c:pt idx="461">
                  <c:v>3.1</c:v>
                </c:pt>
                <c:pt idx="462">
                  <c:v>4.2</c:v>
                </c:pt>
                <c:pt idx="463">
                  <c:v>3.1</c:v>
                </c:pt>
                <c:pt idx="464">
                  <c:v>2.6</c:v>
                </c:pt>
                <c:pt idx="465">
                  <c:v>3.1</c:v>
                </c:pt>
                <c:pt idx="466">
                  <c:v>3.3</c:v>
                </c:pt>
                <c:pt idx="467">
                  <c:v>3.5</c:v>
                </c:pt>
                <c:pt idx="468">
                  <c:v>3.8</c:v>
                </c:pt>
                <c:pt idx="469">
                  <c:v>4.4000000000000004</c:v>
                </c:pt>
                <c:pt idx="470">
                  <c:v>3.4</c:v>
                </c:pt>
                <c:pt idx="471">
                  <c:v>4</c:v>
                </c:pt>
                <c:pt idx="472">
                  <c:v>4.2</c:v>
                </c:pt>
                <c:pt idx="473">
                  <c:v>3.7</c:v>
                </c:pt>
                <c:pt idx="474">
                  <c:v>2.6</c:v>
                </c:pt>
                <c:pt idx="475">
                  <c:v>5.3</c:v>
                </c:pt>
                <c:pt idx="476">
                  <c:v>2.8</c:v>
                </c:pt>
                <c:pt idx="477">
                  <c:v>1.8</c:v>
                </c:pt>
                <c:pt idx="478">
                  <c:v>2.9</c:v>
                </c:pt>
                <c:pt idx="479">
                  <c:v>4.3</c:v>
                </c:pt>
                <c:pt idx="480">
                  <c:v>3.4</c:v>
                </c:pt>
                <c:pt idx="481">
                  <c:v>2.2999999999999998</c:v>
                </c:pt>
                <c:pt idx="482">
                  <c:v>3.1</c:v>
                </c:pt>
                <c:pt idx="483">
                  <c:v>1.8</c:v>
                </c:pt>
                <c:pt idx="484">
                  <c:v>2.4</c:v>
                </c:pt>
                <c:pt idx="485">
                  <c:v>3.7</c:v>
                </c:pt>
                <c:pt idx="486">
                  <c:v>3.5</c:v>
                </c:pt>
                <c:pt idx="487">
                  <c:v>6.1</c:v>
                </c:pt>
                <c:pt idx="488">
                  <c:v>2.6</c:v>
                </c:pt>
                <c:pt idx="489">
                  <c:v>1.5</c:v>
                </c:pt>
                <c:pt idx="490">
                  <c:v>1.6</c:v>
                </c:pt>
                <c:pt idx="491">
                  <c:v>4.9000000000000004</c:v>
                </c:pt>
                <c:pt idx="492">
                  <c:v>3.3</c:v>
                </c:pt>
                <c:pt idx="493">
                  <c:v>3</c:v>
                </c:pt>
                <c:pt idx="494">
                  <c:v>2.9</c:v>
                </c:pt>
                <c:pt idx="495">
                  <c:v>3.6</c:v>
                </c:pt>
                <c:pt idx="496">
                  <c:v>2.8</c:v>
                </c:pt>
                <c:pt idx="497">
                  <c:v>2.1</c:v>
                </c:pt>
                <c:pt idx="498">
                  <c:v>2.9</c:v>
                </c:pt>
                <c:pt idx="499">
                  <c:v>3.4</c:v>
                </c:pt>
                <c:pt idx="500">
                  <c:v>2.8</c:v>
                </c:pt>
                <c:pt idx="501">
                  <c:v>3.1</c:v>
                </c:pt>
                <c:pt idx="502">
                  <c:v>3.1</c:v>
                </c:pt>
                <c:pt idx="503">
                  <c:v>3</c:v>
                </c:pt>
                <c:pt idx="504">
                  <c:v>3.2</c:v>
                </c:pt>
                <c:pt idx="505">
                  <c:v>5.2</c:v>
                </c:pt>
                <c:pt idx="506">
                  <c:v>2.9</c:v>
                </c:pt>
                <c:pt idx="507">
                  <c:v>1.8</c:v>
                </c:pt>
                <c:pt idx="508">
                  <c:v>2</c:v>
                </c:pt>
                <c:pt idx="509">
                  <c:v>2.2000000000000002</c:v>
                </c:pt>
                <c:pt idx="510">
                  <c:v>2.8</c:v>
                </c:pt>
                <c:pt idx="511">
                  <c:v>2.7</c:v>
                </c:pt>
                <c:pt idx="512">
                  <c:v>3.4</c:v>
                </c:pt>
                <c:pt idx="513">
                  <c:v>3.7</c:v>
                </c:pt>
                <c:pt idx="514">
                  <c:v>2.7</c:v>
                </c:pt>
                <c:pt idx="515">
                  <c:v>2.2000000000000002</c:v>
                </c:pt>
                <c:pt idx="516">
                  <c:v>2.5</c:v>
                </c:pt>
                <c:pt idx="517">
                  <c:v>2.2999999999999998</c:v>
                </c:pt>
                <c:pt idx="518">
                  <c:v>2.7</c:v>
                </c:pt>
                <c:pt idx="519">
                  <c:v>3</c:v>
                </c:pt>
                <c:pt idx="520">
                  <c:v>2.9</c:v>
                </c:pt>
                <c:pt idx="521">
                  <c:v>2.4</c:v>
                </c:pt>
                <c:pt idx="522">
                  <c:v>2.6</c:v>
                </c:pt>
                <c:pt idx="523">
                  <c:v>2.9</c:v>
                </c:pt>
                <c:pt idx="524">
                  <c:v>2.2000000000000002</c:v>
                </c:pt>
                <c:pt idx="525">
                  <c:v>2.8</c:v>
                </c:pt>
                <c:pt idx="526">
                  <c:v>2.7</c:v>
                </c:pt>
                <c:pt idx="527">
                  <c:v>2</c:v>
                </c:pt>
                <c:pt idx="528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4-4873-ACD0-CCB6376E7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1527136"/>
        <c:axId val="691517984"/>
      </c:barChart>
      <c:catAx>
        <c:axId val="69152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1517984"/>
        <c:crosses val="autoZero"/>
        <c:auto val="1"/>
        <c:lblAlgn val="ctr"/>
        <c:lblOffset val="100"/>
        <c:noMultiLvlLbl val="0"/>
      </c:catAx>
      <c:valAx>
        <c:axId val="6915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152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301159230096238E-2"/>
          <c:y val="0.20106481481481481"/>
          <c:w val="0.88254396325459317"/>
          <c:h val="0.74800925925925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Sheet1!$AS$1</c:f>
              <c:strCache>
                <c:ptCount val="1"/>
                <c:pt idx="0">
                  <c:v>人動増減率前日比平均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Sheet1!$AS$2:$AS$530</c:f>
              <c:numCache>
                <c:formatCode>General</c:formatCode>
                <c:ptCount val="5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-1.6333333333333329</c:v>
                </c:pt>
                <c:pt idx="107">
                  <c:v>-50.425000000000004</c:v>
                </c:pt>
                <c:pt idx="108">
                  <c:v>-14.333333333333334</c:v>
                </c:pt>
                <c:pt idx="109">
                  <c:v>41.216666666666669</c:v>
                </c:pt>
                <c:pt idx="110">
                  <c:v>-0.60833333333333339</c:v>
                </c:pt>
                <c:pt idx="111">
                  <c:v>2.2250000000000001</c:v>
                </c:pt>
                <c:pt idx="112">
                  <c:v>146.95833333333334</c:v>
                </c:pt>
                <c:pt idx="113">
                  <c:v>-1.2083333333333333</c:v>
                </c:pt>
                <c:pt idx="114">
                  <c:v>-49.699999999999996</c:v>
                </c:pt>
                <c:pt idx="115">
                  <c:v>-16.999999999999996</c:v>
                </c:pt>
                <c:pt idx="116">
                  <c:v>294.51666666666665</c:v>
                </c:pt>
                <c:pt idx="117">
                  <c:v>-3.2083333333333335</c:v>
                </c:pt>
                <c:pt idx="118">
                  <c:v>1.5583333333333333</c:v>
                </c:pt>
                <c:pt idx="119">
                  <c:v>0.92499999999999993</c:v>
                </c:pt>
                <c:pt idx="120">
                  <c:v>2.7333333333333338</c:v>
                </c:pt>
                <c:pt idx="121">
                  <c:v>-50.32500000000001</c:v>
                </c:pt>
                <c:pt idx="122">
                  <c:v>-8.8083333333333336</c:v>
                </c:pt>
                <c:pt idx="123">
                  <c:v>243.99999999999997</c:v>
                </c:pt>
                <c:pt idx="124">
                  <c:v>-2.625</c:v>
                </c:pt>
                <c:pt idx="125">
                  <c:v>6.05</c:v>
                </c:pt>
                <c:pt idx="126">
                  <c:v>-1</c:v>
                </c:pt>
                <c:pt idx="127">
                  <c:v>4.5</c:v>
                </c:pt>
                <c:pt idx="128">
                  <c:v>-46.608333333333348</c:v>
                </c:pt>
                <c:pt idx="129">
                  <c:v>-16.525000000000002</c:v>
                </c:pt>
                <c:pt idx="130">
                  <c:v>252.2833333333333</c:v>
                </c:pt>
                <c:pt idx="131">
                  <c:v>3.9833333333333329</c:v>
                </c:pt>
                <c:pt idx="132">
                  <c:v>5.4833333333333334</c:v>
                </c:pt>
                <c:pt idx="133">
                  <c:v>2.0833333333333339</c:v>
                </c:pt>
                <c:pt idx="134">
                  <c:v>7.3416666666666659</c:v>
                </c:pt>
                <c:pt idx="135">
                  <c:v>-37.516666666666659</c:v>
                </c:pt>
                <c:pt idx="136">
                  <c:v>-14.991666666666667</c:v>
                </c:pt>
                <c:pt idx="137">
                  <c:v>251.25</c:v>
                </c:pt>
                <c:pt idx="138">
                  <c:v>-2.9</c:v>
                </c:pt>
                <c:pt idx="139">
                  <c:v>3.5083333333333333</c:v>
                </c:pt>
                <c:pt idx="140">
                  <c:v>0.30833333333333329</c:v>
                </c:pt>
                <c:pt idx="141">
                  <c:v>0.91666666666666685</c:v>
                </c:pt>
                <c:pt idx="142">
                  <c:v>-37.491666666666667</c:v>
                </c:pt>
                <c:pt idx="143">
                  <c:v>-9.3250000000000011</c:v>
                </c:pt>
                <c:pt idx="144">
                  <c:v>172.18333333333337</c:v>
                </c:pt>
                <c:pt idx="145">
                  <c:v>0.96666666666666667</c:v>
                </c:pt>
                <c:pt idx="146">
                  <c:v>2.9833333333333329</c:v>
                </c:pt>
                <c:pt idx="147">
                  <c:v>-0.47500000000000003</c:v>
                </c:pt>
                <c:pt idx="148">
                  <c:v>0.26666666666666644</c:v>
                </c:pt>
                <c:pt idx="149">
                  <c:v>-37</c:v>
                </c:pt>
                <c:pt idx="150">
                  <c:v>-6.8916666666666684</c:v>
                </c:pt>
                <c:pt idx="151">
                  <c:v>172.73333333333335</c:v>
                </c:pt>
                <c:pt idx="152">
                  <c:v>0.41666666666666669</c:v>
                </c:pt>
                <c:pt idx="153">
                  <c:v>2.7749999999999999</c:v>
                </c:pt>
                <c:pt idx="154">
                  <c:v>-0.14166666666666658</c:v>
                </c:pt>
                <c:pt idx="155">
                  <c:v>0.9916666666666667</c:v>
                </c:pt>
                <c:pt idx="156">
                  <c:v>-30.083333333333329</c:v>
                </c:pt>
                <c:pt idx="157">
                  <c:v>-14.866666666666662</c:v>
                </c:pt>
                <c:pt idx="158">
                  <c:v>160.53333333333333</c:v>
                </c:pt>
                <c:pt idx="159">
                  <c:v>1.9583333333333337</c:v>
                </c:pt>
                <c:pt idx="160">
                  <c:v>2.1833333333333331</c:v>
                </c:pt>
                <c:pt idx="161">
                  <c:v>0.62499999999999989</c:v>
                </c:pt>
                <c:pt idx="162">
                  <c:v>2.5</c:v>
                </c:pt>
                <c:pt idx="163">
                  <c:v>-33.625</c:v>
                </c:pt>
                <c:pt idx="164">
                  <c:v>-14.050000000000002</c:v>
                </c:pt>
                <c:pt idx="165">
                  <c:v>160</c:v>
                </c:pt>
                <c:pt idx="166">
                  <c:v>-0.375</c:v>
                </c:pt>
                <c:pt idx="167">
                  <c:v>5.0333333333333332</c:v>
                </c:pt>
                <c:pt idx="168">
                  <c:v>-0.13333333333333339</c:v>
                </c:pt>
                <c:pt idx="169">
                  <c:v>-0.62499999999999989</c:v>
                </c:pt>
                <c:pt idx="170">
                  <c:v>-35.558333333333337</c:v>
                </c:pt>
                <c:pt idx="171">
                  <c:v>-13.924999999999997</c:v>
                </c:pt>
                <c:pt idx="172">
                  <c:v>166.25833333333333</c:v>
                </c:pt>
                <c:pt idx="173">
                  <c:v>1.4166666666666667</c:v>
                </c:pt>
                <c:pt idx="174">
                  <c:v>-0.79999999999999993</c:v>
                </c:pt>
                <c:pt idx="175">
                  <c:v>1.0166666666666666</c:v>
                </c:pt>
                <c:pt idx="176">
                  <c:v>1.4916666666666665</c:v>
                </c:pt>
                <c:pt idx="177">
                  <c:v>-36.300000000000004</c:v>
                </c:pt>
                <c:pt idx="178">
                  <c:v>-10.25</c:v>
                </c:pt>
                <c:pt idx="179">
                  <c:v>154.58333333333334</c:v>
                </c:pt>
                <c:pt idx="180">
                  <c:v>-2.2916666666666665</c:v>
                </c:pt>
                <c:pt idx="181">
                  <c:v>3.1666666666666665</c:v>
                </c:pt>
                <c:pt idx="182">
                  <c:v>1</c:v>
                </c:pt>
                <c:pt idx="183">
                  <c:v>-2.4750000000000001</c:v>
                </c:pt>
                <c:pt idx="184">
                  <c:v>-36.991666666666667</c:v>
                </c:pt>
                <c:pt idx="185">
                  <c:v>-8.0250000000000004</c:v>
                </c:pt>
                <c:pt idx="186">
                  <c:v>158.79166666666671</c:v>
                </c:pt>
                <c:pt idx="187">
                  <c:v>0.77499999999999991</c:v>
                </c:pt>
                <c:pt idx="188">
                  <c:v>4.8583333333333334</c:v>
                </c:pt>
                <c:pt idx="189">
                  <c:v>-37.008333333333333</c:v>
                </c:pt>
                <c:pt idx="190">
                  <c:v>-3.0000000000000004</c:v>
                </c:pt>
                <c:pt idx="191">
                  <c:v>-7.9083333333333341</c:v>
                </c:pt>
                <c:pt idx="192">
                  <c:v>-4.3333333333333339</c:v>
                </c:pt>
                <c:pt idx="193">
                  <c:v>163.90833333333333</c:v>
                </c:pt>
                <c:pt idx="194">
                  <c:v>-1.1500000000000001</c:v>
                </c:pt>
                <c:pt idx="195">
                  <c:v>0.54166666666666663</c:v>
                </c:pt>
                <c:pt idx="196">
                  <c:v>0.18333333333333343</c:v>
                </c:pt>
                <c:pt idx="197">
                  <c:v>1.6166666666666669</c:v>
                </c:pt>
                <c:pt idx="198">
                  <c:v>-35.55833333333333</c:v>
                </c:pt>
                <c:pt idx="199">
                  <c:v>-14.625</c:v>
                </c:pt>
                <c:pt idx="200">
                  <c:v>168.54166666666669</c:v>
                </c:pt>
                <c:pt idx="201">
                  <c:v>-1.5666666666666664</c:v>
                </c:pt>
                <c:pt idx="202">
                  <c:v>1.333333333333333</c:v>
                </c:pt>
                <c:pt idx="203">
                  <c:v>1.8083333333333333</c:v>
                </c:pt>
                <c:pt idx="204">
                  <c:v>-0.5333333333333331</c:v>
                </c:pt>
                <c:pt idx="205">
                  <c:v>-36.116666666666667</c:v>
                </c:pt>
                <c:pt idx="206">
                  <c:v>-4.6416666666666675</c:v>
                </c:pt>
                <c:pt idx="207">
                  <c:v>8.8333333333333321</c:v>
                </c:pt>
                <c:pt idx="208">
                  <c:v>84.958333333333343</c:v>
                </c:pt>
                <c:pt idx="209">
                  <c:v>-1.5416666666666663</c:v>
                </c:pt>
                <c:pt idx="210">
                  <c:v>-2.4249999999999998</c:v>
                </c:pt>
                <c:pt idx="211">
                  <c:v>0.71666666666666679</c:v>
                </c:pt>
                <c:pt idx="212">
                  <c:v>-31.975000000000005</c:v>
                </c:pt>
                <c:pt idx="213">
                  <c:v>-6.9333333333333336</c:v>
                </c:pt>
                <c:pt idx="214">
                  <c:v>152.02499999999998</c:v>
                </c:pt>
                <c:pt idx="215">
                  <c:v>1.75</c:v>
                </c:pt>
                <c:pt idx="216">
                  <c:v>3.1999999999999997</c:v>
                </c:pt>
                <c:pt idx="217">
                  <c:v>-1</c:v>
                </c:pt>
                <c:pt idx="218">
                  <c:v>1.1333333333333333</c:v>
                </c:pt>
                <c:pt idx="219">
                  <c:v>-34.024999999999999</c:v>
                </c:pt>
                <c:pt idx="220">
                  <c:v>-12.308333333333332</c:v>
                </c:pt>
                <c:pt idx="221">
                  <c:v>141.85000000000002</c:v>
                </c:pt>
                <c:pt idx="222">
                  <c:v>1.4833333333333334</c:v>
                </c:pt>
                <c:pt idx="223">
                  <c:v>0.53333333333333333</c:v>
                </c:pt>
                <c:pt idx="224">
                  <c:v>-0.46666666666666662</c:v>
                </c:pt>
                <c:pt idx="225">
                  <c:v>1.675</c:v>
                </c:pt>
                <c:pt idx="226">
                  <c:v>-33.391666666666673</c:v>
                </c:pt>
                <c:pt idx="227">
                  <c:v>-9.9333333333333318</c:v>
                </c:pt>
                <c:pt idx="228">
                  <c:v>146.95833333333334</c:v>
                </c:pt>
                <c:pt idx="229">
                  <c:v>-1.0583333333333331</c:v>
                </c:pt>
                <c:pt idx="230">
                  <c:v>5.8333333333333286E-2</c:v>
                </c:pt>
                <c:pt idx="231">
                  <c:v>-0.11666666666666663</c:v>
                </c:pt>
                <c:pt idx="232">
                  <c:v>0.375</c:v>
                </c:pt>
                <c:pt idx="233">
                  <c:v>-32.15</c:v>
                </c:pt>
                <c:pt idx="234">
                  <c:v>-12.525</c:v>
                </c:pt>
                <c:pt idx="235">
                  <c:v>137.48333333333332</c:v>
                </c:pt>
                <c:pt idx="236">
                  <c:v>3.7999999999999994</c:v>
                </c:pt>
                <c:pt idx="237">
                  <c:v>0.60833333333333328</c:v>
                </c:pt>
                <c:pt idx="238">
                  <c:v>1.9083333333333334</c:v>
                </c:pt>
                <c:pt idx="239">
                  <c:v>0.19166666666666674</c:v>
                </c:pt>
                <c:pt idx="240">
                  <c:v>-33.766666666666673</c:v>
                </c:pt>
                <c:pt idx="241">
                  <c:v>-3.4916666666666671</c:v>
                </c:pt>
                <c:pt idx="242">
                  <c:v>115.15000000000002</c:v>
                </c:pt>
                <c:pt idx="243">
                  <c:v>2.0749999999999997</c:v>
                </c:pt>
                <c:pt idx="244">
                  <c:v>1.7083333333333333</c:v>
                </c:pt>
                <c:pt idx="245">
                  <c:v>1.1916666666666669</c:v>
                </c:pt>
                <c:pt idx="246">
                  <c:v>2.4083333333333337</c:v>
                </c:pt>
                <c:pt idx="247">
                  <c:v>-26.541666666666671</c:v>
                </c:pt>
                <c:pt idx="248">
                  <c:v>-10.216666666666667</c:v>
                </c:pt>
                <c:pt idx="249">
                  <c:v>11.500000000000002</c:v>
                </c:pt>
                <c:pt idx="250">
                  <c:v>-1.2750000000000004</c:v>
                </c:pt>
                <c:pt idx="251">
                  <c:v>80.51666666666668</c:v>
                </c:pt>
                <c:pt idx="252">
                  <c:v>-7.3666666666666671</c:v>
                </c:pt>
                <c:pt idx="253">
                  <c:v>9.9583333333333321</c:v>
                </c:pt>
                <c:pt idx="254">
                  <c:v>-31.541666666666661</c:v>
                </c:pt>
                <c:pt idx="255">
                  <c:v>-7.1833333333333345</c:v>
                </c:pt>
                <c:pt idx="256">
                  <c:v>119.88333333333333</c:v>
                </c:pt>
                <c:pt idx="257">
                  <c:v>-0.33333333333333331</c:v>
                </c:pt>
                <c:pt idx="258">
                  <c:v>4.0750000000000002</c:v>
                </c:pt>
                <c:pt idx="259">
                  <c:v>-0.69166666666666676</c:v>
                </c:pt>
                <c:pt idx="260">
                  <c:v>-0.40833333333333327</c:v>
                </c:pt>
                <c:pt idx="261">
                  <c:v>-30.958333333333329</c:v>
                </c:pt>
                <c:pt idx="262">
                  <c:v>-7.8083333333333336</c:v>
                </c:pt>
                <c:pt idx="263">
                  <c:v>113.27500000000002</c:v>
                </c:pt>
                <c:pt idx="264">
                  <c:v>0.25833333333333325</c:v>
                </c:pt>
                <c:pt idx="265">
                  <c:v>2.0249999999999999</c:v>
                </c:pt>
                <c:pt idx="266">
                  <c:v>-1.0833333333333337</c:v>
                </c:pt>
                <c:pt idx="267">
                  <c:v>0.53333333333333333</c:v>
                </c:pt>
                <c:pt idx="268">
                  <c:v>-37.425000000000004</c:v>
                </c:pt>
                <c:pt idx="269">
                  <c:v>5</c:v>
                </c:pt>
                <c:pt idx="270">
                  <c:v>116.51666666666665</c:v>
                </c:pt>
                <c:pt idx="271">
                  <c:v>-0.26666666666666661</c:v>
                </c:pt>
                <c:pt idx="272">
                  <c:v>3.15</c:v>
                </c:pt>
                <c:pt idx="273">
                  <c:v>-6.6666666666666652E-2</c:v>
                </c:pt>
                <c:pt idx="274">
                  <c:v>2.5749999999999997</c:v>
                </c:pt>
                <c:pt idx="275">
                  <c:v>-30.833333333333343</c:v>
                </c:pt>
                <c:pt idx="276">
                  <c:v>-0.15833333333333269</c:v>
                </c:pt>
                <c:pt idx="277">
                  <c:v>90.933333333333323</c:v>
                </c:pt>
                <c:pt idx="278">
                  <c:v>1.9916666666666669</c:v>
                </c:pt>
                <c:pt idx="279">
                  <c:v>1.8083333333333333</c:v>
                </c:pt>
                <c:pt idx="280">
                  <c:v>-1.9666666666666666</c:v>
                </c:pt>
                <c:pt idx="281">
                  <c:v>2.2999999999999998</c:v>
                </c:pt>
                <c:pt idx="282">
                  <c:v>-26.258333333333329</c:v>
                </c:pt>
                <c:pt idx="283">
                  <c:v>-3.3499999999999992</c:v>
                </c:pt>
                <c:pt idx="284">
                  <c:v>93.975000000000023</c:v>
                </c:pt>
                <c:pt idx="285">
                  <c:v>-1.4583333333333333</c:v>
                </c:pt>
                <c:pt idx="286">
                  <c:v>0.89166666666666661</c:v>
                </c:pt>
                <c:pt idx="287">
                  <c:v>0.39166666666666661</c:v>
                </c:pt>
                <c:pt idx="288">
                  <c:v>4.7</c:v>
                </c:pt>
                <c:pt idx="289">
                  <c:v>-27.274999999999995</c:v>
                </c:pt>
                <c:pt idx="290">
                  <c:v>-7.666666666666667</c:v>
                </c:pt>
                <c:pt idx="291">
                  <c:v>90.024999999999991</c:v>
                </c:pt>
                <c:pt idx="292">
                  <c:v>-23.891666666666669</c:v>
                </c:pt>
                <c:pt idx="293">
                  <c:v>82.858333333333334</c:v>
                </c:pt>
                <c:pt idx="294">
                  <c:v>-1.3749999999999998</c:v>
                </c:pt>
                <c:pt idx="295">
                  <c:v>2.4333333333333331</c:v>
                </c:pt>
                <c:pt idx="296">
                  <c:v>-27.341666666666669</c:v>
                </c:pt>
                <c:pt idx="297">
                  <c:v>-4.6166666666666663</c:v>
                </c:pt>
                <c:pt idx="298">
                  <c:v>97.674999999999997</c:v>
                </c:pt>
                <c:pt idx="299">
                  <c:v>-0.35833333333333339</c:v>
                </c:pt>
                <c:pt idx="300">
                  <c:v>2.4999999999999996</c:v>
                </c:pt>
                <c:pt idx="301">
                  <c:v>-0.9</c:v>
                </c:pt>
                <c:pt idx="302">
                  <c:v>3.8166666666666664</c:v>
                </c:pt>
                <c:pt idx="303">
                  <c:v>-28.041666666666668</c:v>
                </c:pt>
                <c:pt idx="304">
                  <c:v>-4.5749999999999993</c:v>
                </c:pt>
                <c:pt idx="305">
                  <c:v>94.2</c:v>
                </c:pt>
                <c:pt idx="306">
                  <c:v>-0.44166666666666649</c:v>
                </c:pt>
                <c:pt idx="307">
                  <c:v>-7.4999999999999956E-2</c:v>
                </c:pt>
                <c:pt idx="308">
                  <c:v>1.1500000000000001</c:v>
                </c:pt>
                <c:pt idx="309">
                  <c:v>2.6916666666666664</c:v>
                </c:pt>
                <c:pt idx="310">
                  <c:v>-26.933333333333337</c:v>
                </c:pt>
                <c:pt idx="311">
                  <c:v>-9.15</c:v>
                </c:pt>
                <c:pt idx="312">
                  <c:v>13.075000000000001</c:v>
                </c:pt>
                <c:pt idx="313">
                  <c:v>75.391666666666666</c:v>
                </c:pt>
                <c:pt idx="314">
                  <c:v>-2.4499999999999997</c:v>
                </c:pt>
                <c:pt idx="315">
                  <c:v>0.50833333333333364</c:v>
                </c:pt>
                <c:pt idx="316">
                  <c:v>1.7916666666666663</c:v>
                </c:pt>
                <c:pt idx="317">
                  <c:v>-29.625</c:v>
                </c:pt>
                <c:pt idx="318">
                  <c:v>-6.458333333333333</c:v>
                </c:pt>
                <c:pt idx="319">
                  <c:v>97.75833333333334</c:v>
                </c:pt>
                <c:pt idx="320">
                  <c:v>-3.3333333333333388E-2</c:v>
                </c:pt>
                <c:pt idx="321">
                  <c:v>-0.97499999999999998</c:v>
                </c:pt>
                <c:pt idx="322">
                  <c:v>0.51666666666666672</c:v>
                </c:pt>
                <c:pt idx="323">
                  <c:v>4.2333333333333334</c:v>
                </c:pt>
                <c:pt idx="324">
                  <c:v>-31.491666666666671</c:v>
                </c:pt>
                <c:pt idx="325">
                  <c:v>-2.8333333333333339</c:v>
                </c:pt>
                <c:pt idx="326">
                  <c:v>98.2</c:v>
                </c:pt>
                <c:pt idx="327">
                  <c:v>-1.3416666666666668</c:v>
                </c:pt>
                <c:pt idx="328">
                  <c:v>2.541666666666667</c:v>
                </c:pt>
                <c:pt idx="329">
                  <c:v>1.2416666666666669</c:v>
                </c:pt>
                <c:pt idx="330">
                  <c:v>0.6166666666666667</c:v>
                </c:pt>
                <c:pt idx="331">
                  <c:v>-28.433333333333334</c:v>
                </c:pt>
                <c:pt idx="332">
                  <c:v>-3.7666666666666662</c:v>
                </c:pt>
                <c:pt idx="333">
                  <c:v>91.225000000000023</c:v>
                </c:pt>
                <c:pt idx="334">
                  <c:v>-8.3333333333333783E-3</c:v>
                </c:pt>
                <c:pt idx="335">
                  <c:v>2.3666666666666667</c:v>
                </c:pt>
                <c:pt idx="336">
                  <c:v>0.48333333333333339</c:v>
                </c:pt>
                <c:pt idx="337">
                  <c:v>-0.24999999999999992</c:v>
                </c:pt>
                <c:pt idx="338">
                  <c:v>-27.383333333333329</c:v>
                </c:pt>
                <c:pt idx="339">
                  <c:v>-4.3250000000000002</c:v>
                </c:pt>
                <c:pt idx="340">
                  <c:v>92.283333333333346</c:v>
                </c:pt>
                <c:pt idx="341">
                  <c:v>0.39999999999999997</c:v>
                </c:pt>
                <c:pt idx="342">
                  <c:v>3.5500000000000003</c:v>
                </c:pt>
                <c:pt idx="343">
                  <c:v>0.34166666666666662</c:v>
                </c:pt>
                <c:pt idx="344">
                  <c:v>5.0333333333333332</c:v>
                </c:pt>
                <c:pt idx="345">
                  <c:v>-28.791666666666661</c:v>
                </c:pt>
                <c:pt idx="346">
                  <c:v>-13.20833333333333</c:v>
                </c:pt>
                <c:pt idx="347">
                  <c:v>79.05</c:v>
                </c:pt>
                <c:pt idx="348">
                  <c:v>-17.233333333333334</c:v>
                </c:pt>
                <c:pt idx="349">
                  <c:v>-13.916666666666666</c:v>
                </c:pt>
                <c:pt idx="350">
                  <c:v>-26.675000000000001</c:v>
                </c:pt>
                <c:pt idx="351">
                  <c:v>-37.1</c:v>
                </c:pt>
                <c:pt idx="352">
                  <c:v>75.391666666666666</c:v>
                </c:pt>
                <c:pt idx="353">
                  <c:v>5.4083333333333323</c:v>
                </c:pt>
                <c:pt idx="354">
                  <c:v>118.24166666666666</c:v>
                </c:pt>
                <c:pt idx="355">
                  <c:v>10.308333333333335</c:v>
                </c:pt>
                <c:pt idx="356">
                  <c:v>1.0333333333333334</c:v>
                </c:pt>
                <c:pt idx="357">
                  <c:v>-3.3666666666666667</c:v>
                </c:pt>
                <c:pt idx="358">
                  <c:v>-3.2833333333333328</c:v>
                </c:pt>
                <c:pt idx="359">
                  <c:v>-34.300000000000004</c:v>
                </c:pt>
                <c:pt idx="360">
                  <c:v>-7.7916666666666679</c:v>
                </c:pt>
                <c:pt idx="361">
                  <c:v>7.1916666666666673</c:v>
                </c:pt>
                <c:pt idx="362">
                  <c:v>96.858333333333334</c:v>
                </c:pt>
                <c:pt idx="363">
                  <c:v>-1.1416666666666666</c:v>
                </c:pt>
                <c:pt idx="364">
                  <c:v>0.34166666666666673</c:v>
                </c:pt>
                <c:pt idx="365">
                  <c:v>0.37500000000000017</c:v>
                </c:pt>
                <c:pt idx="366">
                  <c:v>-32.416666666666664</c:v>
                </c:pt>
                <c:pt idx="367">
                  <c:v>-13.6</c:v>
                </c:pt>
                <c:pt idx="368">
                  <c:v>138.10833333333332</c:v>
                </c:pt>
                <c:pt idx="369">
                  <c:v>-2.0166666666666671</c:v>
                </c:pt>
                <c:pt idx="370">
                  <c:v>0.36666666666666647</c:v>
                </c:pt>
                <c:pt idx="371">
                  <c:v>0.86666666666666659</c:v>
                </c:pt>
                <c:pt idx="372">
                  <c:v>1.2083333333333333</c:v>
                </c:pt>
                <c:pt idx="373">
                  <c:v>-33.450000000000003</c:v>
                </c:pt>
                <c:pt idx="374">
                  <c:v>-12.941666666666668</c:v>
                </c:pt>
                <c:pt idx="375">
                  <c:v>136.77500000000001</c:v>
                </c:pt>
                <c:pt idx="376">
                  <c:v>-1.5250000000000001</c:v>
                </c:pt>
                <c:pt idx="377">
                  <c:v>0.92500000000000016</c:v>
                </c:pt>
                <c:pt idx="378">
                  <c:v>-8.3333333333333592E-3</c:v>
                </c:pt>
                <c:pt idx="379">
                  <c:v>2.208333333333333</c:v>
                </c:pt>
                <c:pt idx="380">
                  <c:v>-29.266666666666669</c:v>
                </c:pt>
                <c:pt idx="381">
                  <c:v>-10.825000000000001</c:v>
                </c:pt>
                <c:pt idx="382">
                  <c:v>129.29166666666666</c:v>
                </c:pt>
                <c:pt idx="383">
                  <c:v>-2.3083333333333336</c:v>
                </c:pt>
                <c:pt idx="384">
                  <c:v>2.8249999999999997</c:v>
                </c:pt>
                <c:pt idx="385">
                  <c:v>0.10833333333333321</c:v>
                </c:pt>
                <c:pt idx="386">
                  <c:v>2.6333333333333333</c:v>
                </c:pt>
                <c:pt idx="387">
                  <c:v>-30.033333333333335</c:v>
                </c:pt>
                <c:pt idx="388">
                  <c:v>-9.0833333333333339</c:v>
                </c:pt>
                <c:pt idx="389">
                  <c:v>113.64999999999999</c:v>
                </c:pt>
                <c:pt idx="390">
                  <c:v>-0.2916666666666668</c:v>
                </c:pt>
                <c:pt idx="391">
                  <c:v>5.0583333333333327</c:v>
                </c:pt>
                <c:pt idx="392">
                  <c:v>-29.158333333333328</c:v>
                </c:pt>
                <c:pt idx="393">
                  <c:v>67.375</c:v>
                </c:pt>
                <c:pt idx="394">
                  <c:v>-29.366666666666664</c:v>
                </c:pt>
                <c:pt idx="395">
                  <c:v>-8.4416666666666682</c:v>
                </c:pt>
                <c:pt idx="396">
                  <c:v>105.43333333333334</c:v>
                </c:pt>
                <c:pt idx="397">
                  <c:v>1.8499999999999999</c:v>
                </c:pt>
                <c:pt idx="398">
                  <c:v>0.15833333333333335</c:v>
                </c:pt>
                <c:pt idx="399">
                  <c:v>1.3833333333333335</c:v>
                </c:pt>
                <c:pt idx="400">
                  <c:v>3.4666666666666668</c:v>
                </c:pt>
                <c:pt idx="401">
                  <c:v>-27.566666666666666</c:v>
                </c:pt>
                <c:pt idx="402">
                  <c:v>-11.316666666666665</c:v>
                </c:pt>
                <c:pt idx="403">
                  <c:v>101.30833333333335</c:v>
                </c:pt>
                <c:pt idx="404">
                  <c:v>-26.008333333333336</c:v>
                </c:pt>
                <c:pt idx="405">
                  <c:v>76.366666666666674</c:v>
                </c:pt>
                <c:pt idx="406">
                  <c:v>-1.0749999999999995</c:v>
                </c:pt>
                <c:pt idx="407">
                  <c:v>3.0083333333333333</c:v>
                </c:pt>
                <c:pt idx="408">
                  <c:v>-28.566666666666663</c:v>
                </c:pt>
                <c:pt idx="409">
                  <c:v>-9.5666666666666682</c:v>
                </c:pt>
                <c:pt idx="410">
                  <c:v>110.39166666666667</c:v>
                </c:pt>
                <c:pt idx="411">
                  <c:v>-6.6166666666666671</c:v>
                </c:pt>
                <c:pt idx="412">
                  <c:v>6.8833333333333329</c:v>
                </c:pt>
                <c:pt idx="413">
                  <c:v>0.53333333333333333</c:v>
                </c:pt>
                <c:pt idx="414">
                  <c:v>1.0166666666666668</c:v>
                </c:pt>
                <c:pt idx="415">
                  <c:v>-28.166666666666668</c:v>
                </c:pt>
                <c:pt idx="416">
                  <c:v>-7.7250000000000014</c:v>
                </c:pt>
                <c:pt idx="417">
                  <c:v>114.11666666666663</c:v>
                </c:pt>
                <c:pt idx="418">
                  <c:v>-0.12499999999999988</c:v>
                </c:pt>
                <c:pt idx="419">
                  <c:v>3.7916666666666665</c:v>
                </c:pt>
                <c:pt idx="420">
                  <c:v>1.8833333333333335</c:v>
                </c:pt>
                <c:pt idx="421">
                  <c:v>0.22500000000000006</c:v>
                </c:pt>
                <c:pt idx="422">
                  <c:v>-30.525000000000002</c:v>
                </c:pt>
                <c:pt idx="423">
                  <c:v>2.9916666666666658</c:v>
                </c:pt>
                <c:pt idx="424">
                  <c:v>87.441666666666677</c:v>
                </c:pt>
                <c:pt idx="425">
                  <c:v>-3.1083333333333338</c:v>
                </c:pt>
                <c:pt idx="426">
                  <c:v>0.56666666666666654</c:v>
                </c:pt>
                <c:pt idx="427">
                  <c:v>3.0083333333333342</c:v>
                </c:pt>
                <c:pt idx="428">
                  <c:v>2.7416666666666667</c:v>
                </c:pt>
                <c:pt idx="429">
                  <c:v>-24.816666666666663</c:v>
                </c:pt>
                <c:pt idx="430">
                  <c:v>-15.41666666666667</c:v>
                </c:pt>
                <c:pt idx="431">
                  <c:v>110.38333333333333</c:v>
                </c:pt>
                <c:pt idx="432">
                  <c:v>0.40833333333333327</c:v>
                </c:pt>
                <c:pt idx="433">
                  <c:v>2.7916666666666665</c:v>
                </c:pt>
                <c:pt idx="434">
                  <c:v>-0.55833333333333324</c:v>
                </c:pt>
                <c:pt idx="435">
                  <c:v>3.8583333333333329</c:v>
                </c:pt>
                <c:pt idx="436">
                  <c:v>-24.691666666666666</c:v>
                </c:pt>
                <c:pt idx="437">
                  <c:v>-12.850000000000001</c:v>
                </c:pt>
                <c:pt idx="438">
                  <c:v>98.883333333333368</c:v>
                </c:pt>
                <c:pt idx="439">
                  <c:v>0.65</c:v>
                </c:pt>
                <c:pt idx="440">
                  <c:v>5.8999999999999986</c:v>
                </c:pt>
                <c:pt idx="441">
                  <c:v>-0.24999999999999989</c:v>
                </c:pt>
                <c:pt idx="442">
                  <c:v>-2.7083333333333339</c:v>
                </c:pt>
                <c:pt idx="443">
                  <c:v>-28.466666666666669</c:v>
                </c:pt>
                <c:pt idx="444">
                  <c:v>-8.1583333333333332</c:v>
                </c:pt>
                <c:pt idx="445">
                  <c:v>115.05833333333332</c:v>
                </c:pt>
                <c:pt idx="446">
                  <c:v>-1.9583333333333333</c:v>
                </c:pt>
                <c:pt idx="447">
                  <c:v>1.0333333333333334</c:v>
                </c:pt>
                <c:pt idx="448">
                  <c:v>-2.1166666666666663</c:v>
                </c:pt>
                <c:pt idx="449">
                  <c:v>1.8916666666666666</c:v>
                </c:pt>
                <c:pt idx="450">
                  <c:v>-27.108333333333331</c:v>
                </c:pt>
                <c:pt idx="451">
                  <c:v>-6.9833333333333334</c:v>
                </c:pt>
                <c:pt idx="452">
                  <c:v>105.34999999999998</c:v>
                </c:pt>
                <c:pt idx="453">
                  <c:v>-4.541666666666667</c:v>
                </c:pt>
                <c:pt idx="454">
                  <c:v>-1.4000000000000001</c:v>
                </c:pt>
                <c:pt idx="455">
                  <c:v>6.5083333333333329</c:v>
                </c:pt>
                <c:pt idx="456">
                  <c:v>-0.46666666666666673</c:v>
                </c:pt>
                <c:pt idx="457">
                  <c:v>-30.275000000000002</c:v>
                </c:pt>
                <c:pt idx="458">
                  <c:v>0.81666666666666599</c:v>
                </c:pt>
                <c:pt idx="459">
                  <c:v>97.941666666666663</c:v>
                </c:pt>
                <c:pt idx="460">
                  <c:v>2.0583333333333331</c:v>
                </c:pt>
                <c:pt idx="461">
                  <c:v>2.0166666666666671</c:v>
                </c:pt>
                <c:pt idx="462">
                  <c:v>-0.4416666666666666</c:v>
                </c:pt>
                <c:pt idx="463">
                  <c:v>2.1416666666666666</c:v>
                </c:pt>
                <c:pt idx="464">
                  <c:v>-24.066666666666674</c:v>
                </c:pt>
                <c:pt idx="465">
                  <c:v>-30.049999999999997</c:v>
                </c:pt>
                <c:pt idx="466">
                  <c:v>148.01666666666665</c:v>
                </c:pt>
                <c:pt idx="467">
                  <c:v>-2.191666666666666</c:v>
                </c:pt>
                <c:pt idx="468">
                  <c:v>2.3333333333333326</c:v>
                </c:pt>
                <c:pt idx="469">
                  <c:v>-36.341666666666661</c:v>
                </c:pt>
                <c:pt idx="470">
                  <c:v>85.458333333333329</c:v>
                </c:pt>
                <c:pt idx="471">
                  <c:v>-29.516666666666662</c:v>
                </c:pt>
                <c:pt idx="472">
                  <c:v>-17.683333333333334</c:v>
                </c:pt>
                <c:pt idx="473">
                  <c:v>13.966666666666667</c:v>
                </c:pt>
                <c:pt idx="474">
                  <c:v>0.22500000000000017</c:v>
                </c:pt>
                <c:pt idx="475">
                  <c:v>-0.62499999999999989</c:v>
                </c:pt>
                <c:pt idx="476">
                  <c:v>113.02500000000002</c:v>
                </c:pt>
                <c:pt idx="477">
                  <c:v>-2.4666666666666668</c:v>
                </c:pt>
                <c:pt idx="478">
                  <c:v>-34.9</c:v>
                </c:pt>
                <c:pt idx="479">
                  <c:v>-9.6916666666666682</c:v>
                </c:pt>
                <c:pt idx="480">
                  <c:v>183.18333333333337</c:v>
                </c:pt>
                <c:pt idx="481">
                  <c:v>-2.2666666666666666</c:v>
                </c:pt>
                <c:pt idx="482">
                  <c:v>6.0333333333333323</c:v>
                </c:pt>
                <c:pt idx="483">
                  <c:v>-1.9083333333333334</c:v>
                </c:pt>
                <c:pt idx="484">
                  <c:v>2.7333333333333329</c:v>
                </c:pt>
                <c:pt idx="485">
                  <c:v>-29.299999999999997</c:v>
                </c:pt>
                <c:pt idx="486">
                  <c:v>-10.249999999999998</c:v>
                </c:pt>
                <c:pt idx="487">
                  <c:v>133.85833333333332</c:v>
                </c:pt>
                <c:pt idx="488">
                  <c:v>-1.4333333333333333</c:v>
                </c:pt>
                <c:pt idx="489">
                  <c:v>0.51666666666666661</c:v>
                </c:pt>
                <c:pt idx="490">
                  <c:v>2.7916666666666665</c:v>
                </c:pt>
                <c:pt idx="491">
                  <c:v>0.15833333333333335</c:v>
                </c:pt>
                <c:pt idx="492">
                  <c:v>-29.041666666666661</c:v>
                </c:pt>
                <c:pt idx="493">
                  <c:v>-7.0416666666666652</c:v>
                </c:pt>
                <c:pt idx="494">
                  <c:v>126.03333333333336</c:v>
                </c:pt>
                <c:pt idx="495">
                  <c:v>-1.0916666666666668</c:v>
                </c:pt>
                <c:pt idx="496">
                  <c:v>2.2166666666666663</c:v>
                </c:pt>
                <c:pt idx="497">
                  <c:v>-2.2416666666666667</c:v>
                </c:pt>
                <c:pt idx="498">
                  <c:v>4.9916666666666671</c:v>
                </c:pt>
                <c:pt idx="499">
                  <c:v>-28.883333333333336</c:v>
                </c:pt>
                <c:pt idx="500">
                  <c:v>-8.3166666666666682</c:v>
                </c:pt>
                <c:pt idx="501">
                  <c:v>119.65000000000002</c:v>
                </c:pt>
                <c:pt idx="502">
                  <c:v>1.0000000000000002</c:v>
                </c:pt>
                <c:pt idx="503">
                  <c:v>0.51666666666666661</c:v>
                </c:pt>
                <c:pt idx="504">
                  <c:v>1.2666666666666666</c:v>
                </c:pt>
                <c:pt idx="505">
                  <c:v>-2.5000000000000004</c:v>
                </c:pt>
                <c:pt idx="506">
                  <c:v>-24.375</c:v>
                </c:pt>
                <c:pt idx="507">
                  <c:v>-9.1916666666666664</c:v>
                </c:pt>
                <c:pt idx="508">
                  <c:v>115.84999999999998</c:v>
                </c:pt>
                <c:pt idx="509">
                  <c:v>-3.3333333333333326E-2</c:v>
                </c:pt>
                <c:pt idx="510">
                  <c:v>2.3916666666666666</c:v>
                </c:pt>
                <c:pt idx="511">
                  <c:v>1.2166666666666663</c:v>
                </c:pt>
                <c:pt idx="512">
                  <c:v>-0.2083333333333334</c:v>
                </c:pt>
                <c:pt idx="513">
                  <c:v>-25.724999999999998</c:v>
                </c:pt>
                <c:pt idx="514">
                  <c:v>-8.2583333333333329</c:v>
                </c:pt>
                <c:pt idx="515">
                  <c:v>103.50833333333333</c:v>
                </c:pt>
                <c:pt idx="516">
                  <c:v>0.28333333333333327</c:v>
                </c:pt>
                <c:pt idx="517">
                  <c:v>1.3833333333333335</c:v>
                </c:pt>
                <c:pt idx="518">
                  <c:v>1.7416666666666665</c:v>
                </c:pt>
                <c:pt idx="519">
                  <c:v>0.72499999999999998</c:v>
                </c:pt>
                <c:pt idx="520">
                  <c:v>-27.091666666666669</c:v>
                </c:pt>
                <c:pt idx="521">
                  <c:v>-3.3416666666666663</c:v>
                </c:pt>
                <c:pt idx="522">
                  <c:v>114.56666666666666</c:v>
                </c:pt>
                <c:pt idx="523">
                  <c:v>-0.68333333333333324</c:v>
                </c:pt>
                <c:pt idx="524">
                  <c:v>0.75</c:v>
                </c:pt>
                <c:pt idx="525">
                  <c:v>1.2916666666666667</c:v>
                </c:pt>
                <c:pt idx="526">
                  <c:v>4.2499999999999991</c:v>
                </c:pt>
                <c:pt idx="527">
                  <c:v>-24.733333333333331</c:v>
                </c:pt>
                <c:pt idx="528">
                  <c:v>-12.15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3-4BFE-A437-FF2052C09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007840"/>
        <c:axId val="804003264"/>
      </c:lineChart>
      <c:catAx>
        <c:axId val="804007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4003264"/>
        <c:crosses val="autoZero"/>
        <c:auto val="1"/>
        <c:lblAlgn val="ctr"/>
        <c:lblOffset val="100"/>
        <c:noMultiLvlLbl val="0"/>
      </c:catAx>
      <c:valAx>
        <c:axId val="80400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400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124648</xdr:colOff>
      <xdr:row>17</xdr:row>
      <xdr:rowOff>39512</xdr:rowOff>
    </xdr:from>
    <xdr:to>
      <xdr:col>42</xdr:col>
      <xdr:colOff>87018</xdr:colOff>
      <xdr:row>29</xdr:row>
      <xdr:rowOff>101601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7425757-950E-44F0-91C1-7E4772C1A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595019</xdr:colOff>
      <xdr:row>16</xdr:row>
      <xdr:rowOff>145344</xdr:rowOff>
    </xdr:from>
    <xdr:to>
      <xdr:col>34</xdr:col>
      <xdr:colOff>557389</xdr:colOff>
      <xdr:row>28</xdr:row>
      <xdr:rowOff>207433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DBD08A7-23C6-41CE-8444-E0804AD5B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371398</xdr:colOff>
      <xdr:row>36</xdr:row>
      <xdr:rowOff>126837</xdr:rowOff>
    </xdr:from>
    <xdr:to>
      <xdr:col>48</xdr:col>
      <xdr:colOff>344179</xdr:colOff>
      <xdr:row>48</xdr:row>
      <xdr:rowOff>188926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A592D61-9A80-4A54-9537-5E7E862F8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595018</xdr:colOff>
      <xdr:row>29</xdr:row>
      <xdr:rowOff>204140</xdr:rowOff>
    </xdr:from>
    <xdr:to>
      <xdr:col>41</xdr:col>
      <xdr:colOff>557389</xdr:colOff>
      <xdr:row>42</xdr:row>
      <xdr:rowOff>42803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51FE567-3097-410D-884A-BF1C0F14C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489185</xdr:colOff>
      <xdr:row>4</xdr:row>
      <xdr:rowOff>192380</xdr:rowOff>
    </xdr:from>
    <xdr:to>
      <xdr:col>34</xdr:col>
      <xdr:colOff>451555</xdr:colOff>
      <xdr:row>17</xdr:row>
      <xdr:rowOff>31043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CB8D3BB0-7E2A-449F-89EA-5CC31ED0E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34155</xdr:colOff>
      <xdr:row>54</xdr:row>
      <xdr:rowOff>17015</xdr:rowOff>
    </xdr:from>
    <xdr:to>
      <xdr:col>34</xdr:col>
      <xdr:colOff>659134</xdr:colOff>
      <xdr:row>66</xdr:row>
      <xdr:rowOff>90352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A7FD176-FB42-4258-ABCB-F4CDF61A2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7054</xdr:colOff>
      <xdr:row>41</xdr:row>
      <xdr:rowOff>133585</xdr:rowOff>
    </xdr:from>
    <xdr:to>
      <xdr:col>34</xdr:col>
      <xdr:colOff>627943</xdr:colOff>
      <xdr:row>53</xdr:row>
      <xdr:rowOff>195674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6865AC30-66F0-49D9-87B4-E893D2750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547981</xdr:colOff>
      <xdr:row>5</xdr:row>
      <xdr:rowOff>86547</xdr:rowOff>
    </xdr:from>
    <xdr:to>
      <xdr:col>41</xdr:col>
      <xdr:colOff>510352</xdr:colOff>
      <xdr:row>17</xdr:row>
      <xdr:rowOff>148636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91126DD2-40D1-4B9C-AE13-7A06BAD4D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324556</xdr:colOff>
      <xdr:row>18</xdr:row>
      <xdr:rowOff>133584</xdr:rowOff>
    </xdr:from>
    <xdr:to>
      <xdr:col>49</xdr:col>
      <xdr:colOff>286926</xdr:colOff>
      <xdr:row>30</xdr:row>
      <xdr:rowOff>195673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A59B8BA7-317A-4BB0-BF14-0377D01BC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249528</xdr:colOff>
      <xdr:row>29</xdr:row>
      <xdr:rowOff>54914</xdr:rowOff>
    </xdr:from>
    <xdr:to>
      <xdr:col>27</xdr:col>
      <xdr:colOff>394416</xdr:colOff>
      <xdr:row>41</xdr:row>
      <xdr:rowOff>7691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46287565-8E6B-4F7F-86DC-A827E27B5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401570</xdr:colOff>
      <xdr:row>16</xdr:row>
      <xdr:rowOff>153296</xdr:rowOff>
    </xdr:from>
    <xdr:to>
      <xdr:col>27</xdr:col>
      <xdr:colOff>546458</xdr:colOff>
      <xdr:row>28</xdr:row>
      <xdr:rowOff>106073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214E4C45-3AB8-4945-952B-61652741F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19326</xdr:colOff>
      <xdr:row>18</xdr:row>
      <xdr:rowOff>43346</xdr:rowOff>
    </xdr:from>
    <xdr:to>
      <xdr:col>34</xdr:col>
      <xdr:colOff>615674</xdr:colOff>
      <xdr:row>29</xdr:row>
      <xdr:rowOff>205133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F17B1CC0-63A4-4D80-8A73-D59FE7B86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556013</xdr:colOff>
      <xdr:row>18</xdr:row>
      <xdr:rowOff>84254</xdr:rowOff>
    </xdr:from>
    <xdr:to>
      <xdr:col>20</xdr:col>
      <xdr:colOff>311305</xdr:colOff>
      <xdr:row>30</xdr:row>
      <xdr:rowOff>39649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8B113879-6BA8-46D8-8926-B94303916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41</xdr:col>
      <xdr:colOff>473807</xdr:colOff>
      <xdr:row>24</xdr:row>
      <xdr:rowOff>12374</xdr:rowOff>
    </xdr:from>
    <xdr:to>
      <xdr:col>48</xdr:col>
      <xdr:colOff>372858</xdr:colOff>
      <xdr:row>36</xdr:row>
      <xdr:rowOff>20189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F87B3C2C-052D-442B-96E2-11883AD90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41</xdr:col>
      <xdr:colOff>537819</xdr:colOff>
      <xdr:row>49</xdr:row>
      <xdr:rowOff>82511</xdr:rowOff>
    </xdr:from>
    <xdr:to>
      <xdr:col>48</xdr:col>
      <xdr:colOff>467264</xdr:colOff>
      <xdr:row>61</xdr:row>
      <xdr:rowOff>116377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4A71A018-ADEA-4733-8750-7FFCF327F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1298087</xdr:colOff>
      <xdr:row>13</xdr:row>
      <xdr:rowOff>44938</xdr:rowOff>
    </xdr:from>
    <xdr:to>
      <xdr:col>11</xdr:col>
      <xdr:colOff>472587</xdr:colOff>
      <xdr:row>25</xdr:row>
      <xdr:rowOff>3907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590689B-15A5-4373-B257-A4383A438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386626</xdr:colOff>
      <xdr:row>83</xdr:row>
      <xdr:rowOff>144683</xdr:rowOff>
    </xdr:from>
    <xdr:to>
      <xdr:col>16</xdr:col>
      <xdr:colOff>321519</xdr:colOff>
      <xdr:row>100</xdr:row>
      <xdr:rowOff>133752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A0C912C-B598-4936-B328-B1601FED3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225867</xdr:colOff>
      <xdr:row>80</xdr:row>
      <xdr:rowOff>59159</xdr:rowOff>
    </xdr:from>
    <xdr:to>
      <xdr:col>11</xdr:col>
      <xdr:colOff>538544</xdr:colOff>
      <xdr:row>95</xdr:row>
      <xdr:rowOff>176834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C60E12E7-DE7A-4C35-A7E6-249069DD8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81183</xdr:colOff>
      <xdr:row>94</xdr:row>
      <xdr:rowOff>168798</xdr:rowOff>
    </xdr:from>
    <xdr:to>
      <xdr:col>11</xdr:col>
      <xdr:colOff>466202</xdr:colOff>
      <xdr:row>109</xdr:row>
      <xdr:rowOff>109636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760626EA-F63C-4FFA-BF2D-C0ABE4EA9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75710-66BB-4105-9DCC-84E3D558384B}">
  <dimension ref="A1:BL530"/>
  <sheetViews>
    <sheetView topLeftCell="AL1" zoomScale="55" zoomScaleNormal="70" workbookViewId="0">
      <selection activeCell="AN1" sqref="AN1"/>
    </sheetView>
  </sheetViews>
  <sheetFormatPr defaultRowHeight="18" x14ac:dyDescent="0.55000000000000004"/>
  <cols>
    <col min="1" max="1" width="11.33203125" bestFit="1" customWidth="1"/>
    <col min="2" max="14" width="8.75" bestFit="1" customWidth="1"/>
    <col min="15" max="15" width="10.75" bestFit="1" customWidth="1"/>
    <col min="16" max="20" width="8.75" bestFit="1" customWidth="1"/>
    <col min="21" max="21" width="10.75" bestFit="1" customWidth="1"/>
    <col min="22" max="23" width="8.75" bestFit="1" customWidth="1"/>
    <col min="24" max="24" width="14.08203125" bestFit="1" customWidth="1"/>
    <col min="25" max="28" width="8.75" bestFit="1" customWidth="1"/>
    <col min="56" max="56" width="13.1640625" bestFit="1" customWidth="1"/>
  </cols>
  <sheetData>
    <row r="1" spans="1:64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50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51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2" t="s">
        <v>7</v>
      </c>
      <c r="AU1" s="2" t="s">
        <v>8</v>
      </c>
      <c r="AV1" s="2" t="s">
        <v>9</v>
      </c>
      <c r="AW1" s="2" t="s">
        <v>10</v>
      </c>
      <c r="AX1" s="2" t="s">
        <v>11</v>
      </c>
      <c r="AY1" s="2" t="s">
        <v>12</v>
      </c>
      <c r="AZ1" s="2" t="s">
        <v>13</v>
      </c>
      <c r="BA1" s="2" t="s">
        <v>43</v>
      </c>
      <c r="BB1" s="2" t="s">
        <v>44</v>
      </c>
      <c r="BC1" s="2" t="s">
        <v>49</v>
      </c>
      <c r="BD1" s="2" t="s">
        <v>49</v>
      </c>
      <c r="BE1" t="s">
        <v>52</v>
      </c>
      <c r="BF1" t="s">
        <v>53</v>
      </c>
      <c r="BG1" t="s">
        <v>74</v>
      </c>
      <c r="BH1" t="s">
        <v>75</v>
      </c>
      <c r="BI1" t="s">
        <v>76</v>
      </c>
      <c r="BJ1" t="s">
        <v>77</v>
      </c>
      <c r="BK1" t="s">
        <v>78</v>
      </c>
      <c r="BL1" t="s">
        <v>79</v>
      </c>
    </row>
    <row r="2" spans="1:64" x14ac:dyDescent="0.55000000000000004">
      <c r="A2" s="3">
        <v>43846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6.7</v>
      </c>
      <c r="H2" s="2">
        <v>0</v>
      </c>
      <c r="I2" s="2">
        <v>0</v>
      </c>
      <c r="J2" s="2">
        <v>0</v>
      </c>
      <c r="K2" s="2">
        <v>1</v>
      </c>
      <c r="L2" s="2">
        <v>0</v>
      </c>
      <c r="M2" s="2">
        <v>0</v>
      </c>
      <c r="N2" s="2">
        <v>0</v>
      </c>
      <c r="O2" s="2">
        <v>13951636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13951636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1">
        <v>0</v>
      </c>
      <c r="AN2" s="1">
        <v>3.9</v>
      </c>
      <c r="AO2" s="1">
        <v>2.2000000000000002</v>
      </c>
      <c r="AP2" s="1">
        <v>49</v>
      </c>
      <c r="AQ2" s="1">
        <v>1018.1</v>
      </c>
      <c r="AR2" s="1">
        <v>6.8</v>
      </c>
      <c r="AS2" s="1">
        <v>0</v>
      </c>
      <c r="AT2" s="2">
        <v>0</v>
      </c>
      <c r="AU2" s="2">
        <v>0</v>
      </c>
      <c r="AV2" s="2">
        <v>0</v>
      </c>
      <c r="AW2" s="2">
        <v>1</v>
      </c>
      <c r="AX2" s="2">
        <v>0</v>
      </c>
      <c r="AY2" s="2">
        <v>0</v>
      </c>
      <c r="AZ2" s="2">
        <v>0</v>
      </c>
      <c r="BA2" s="2" t="s">
        <v>10</v>
      </c>
      <c r="BB2" s="2" t="s">
        <v>45</v>
      </c>
      <c r="BC2" s="2" t="s">
        <v>46</v>
      </c>
      <c r="BD2" t="str">
        <f>IF(BC2="no", "なし", "あり")</f>
        <v>なし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</row>
    <row r="3" spans="1:64" x14ac:dyDescent="0.55000000000000004">
      <c r="A3" s="3">
        <v>43847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7.3</v>
      </c>
      <c r="H3" s="2">
        <v>0</v>
      </c>
      <c r="I3" s="2">
        <v>0</v>
      </c>
      <c r="J3" s="2">
        <v>0</v>
      </c>
      <c r="K3" s="2">
        <v>0</v>
      </c>
      <c r="L3" s="2">
        <v>1</v>
      </c>
      <c r="M3" s="2">
        <v>0</v>
      </c>
      <c r="N3" s="2">
        <v>0</v>
      </c>
      <c r="O3" s="2">
        <v>13951636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13951636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1">
        <v>0</v>
      </c>
      <c r="AN3" s="1">
        <v>4.3</v>
      </c>
      <c r="AO3" s="1">
        <v>2.5</v>
      </c>
      <c r="AP3" s="1">
        <v>59</v>
      </c>
      <c r="AQ3" s="1">
        <v>1016</v>
      </c>
      <c r="AR3" s="1">
        <v>10</v>
      </c>
      <c r="AS3" s="1">
        <v>0</v>
      </c>
      <c r="AT3" s="2">
        <v>0</v>
      </c>
      <c r="AU3" s="2">
        <v>0</v>
      </c>
      <c r="AV3" s="2">
        <v>0</v>
      </c>
      <c r="AW3" s="2">
        <v>0</v>
      </c>
      <c r="AX3" s="2">
        <v>1</v>
      </c>
      <c r="AY3" s="2">
        <v>0</v>
      </c>
      <c r="AZ3" s="2">
        <v>0</v>
      </c>
      <c r="BA3" s="2" t="s">
        <v>11</v>
      </c>
      <c r="BB3" s="2" t="s">
        <v>45</v>
      </c>
      <c r="BC3" s="2" t="s">
        <v>46</v>
      </c>
      <c r="BD3" t="str">
        <f t="shared" ref="BD3:BD66" si="0">IF(BC3="no", "なし", "あり")</f>
        <v>なし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</row>
    <row r="4" spans="1:64" x14ac:dyDescent="0.55000000000000004">
      <c r="A4" s="3">
        <v>43848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3.8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1</v>
      </c>
      <c r="N4" s="2">
        <v>0</v>
      </c>
      <c r="O4" s="2">
        <v>13951636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13951636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1">
        <v>8.5</v>
      </c>
      <c r="AN4" s="1">
        <v>0</v>
      </c>
      <c r="AO4" s="1">
        <v>3.1</v>
      </c>
      <c r="AP4" s="1">
        <v>84</v>
      </c>
      <c r="AQ4" s="1">
        <v>1010.5</v>
      </c>
      <c r="AR4" s="1">
        <v>10</v>
      </c>
      <c r="AS4" s="1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1</v>
      </c>
      <c r="AZ4" s="2">
        <v>0</v>
      </c>
      <c r="BA4" s="2" t="s">
        <v>12</v>
      </c>
      <c r="BB4" s="2" t="s">
        <v>47</v>
      </c>
      <c r="BC4" s="2" t="s">
        <v>46</v>
      </c>
      <c r="BD4" t="str">
        <f t="shared" si="0"/>
        <v>なし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</row>
    <row r="5" spans="1:64" x14ac:dyDescent="0.55000000000000004">
      <c r="A5" s="3">
        <v>43849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6.5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1</v>
      </c>
      <c r="O5" s="2">
        <v>13951636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13951636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1">
        <v>0</v>
      </c>
      <c r="AN5" s="1">
        <v>8</v>
      </c>
      <c r="AO5" s="1">
        <v>2.4</v>
      </c>
      <c r="AP5" s="1">
        <v>64</v>
      </c>
      <c r="AQ5" s="1">
        <v>1011.3</v>
      </c>
      <c r="AR5" s="1">
        <v>5.3</v>
      </c>
      <c r="AS5" s="1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1</v>
      </c>
      <c r="BA5" s="2" t="s">
        <v>13</v>
      </c>
      <c r="BB5" s="2" t="s">
        <v>47</v>
      </c>
      <c r="BC5" s="2" t="s">
        <v>46</v>
      </c>
      <c r="BD5" t="str">
        <f t="shared" si="0"/>
        <v>なし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</row>
    <row r="6" spans="1:64" x14ac:dyDescent="0.55000000000000004">
      <c r="A6" s="3">
        <v>43850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7.5</v>
      </c>
      <c r="H6" s="2">
        <v>1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13951636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13951636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1">
        <v>0</v>
      </c>
      <c r="AN6" s="1">
        <v>9.1</v>
      </c>
      <c r="AO6" s="1">
        <v>2</v>
      </c>
      <c r="AP6" s="1">
        <v>62</v>
      </c>
      <c r="AQ6" s="1">
        <v>1009.1</v>
      </c>
      <c r="AR6" s="1">
        <v>2.2999999999999998</v>
      </c>
      <c r="AS6" s="1">
        <v>0</v>
      </c>
      <c r="AT6" s="2">
        <v>1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 t="s">
        <v>7</v>
      </c>
      <c r="BB6" s="2" t="s">
        <v>45</v>
      </c>
      <c r="BC6" s="2" t="s">
        <v>46</v>
      </c>
      <c r="BD6" t="str">
        <f t="shared" si="0"/>
        <v>なし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</row>
    <row r="7" spans="1:64" x14ac:dyDescent="0.55000000000000004">
      <c r="A7" s="3">
        <v>43851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7.4</v>
      </c>
      <c r="H7" s="2">
        <v>0</v>
      </c>
      <c r="I7" s="2">
        <v>1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13951636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13951636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1">
        <v>0</v>
      </c>
      <c r="AN7" s="1">
        <v>9.1999999999999993</v>
      </c>
      <c r="AO7" s="1">
        <v>3.8</v>
      </c>
      <c r="AP7" s="1">
        <v>46</v>
      </c>
      <c r="AQ7" s="1">
        <v>1017.2</v>
      </c>
      <c r="AR7" s="1">
        <v>0</v>
      </c>
      <c r="AS7" s="1">
        <v>0</v>
      </c>
      <c r="AT7" s="2">
        <v>0</v>
      </c>
      <c r="AU7" s="2">
        <v>1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 t="s">
        <v>8</v>
      </c>
      <c r="BB7" s="2" t="s">
        <v>45</v>
      </c>
      <c r="BC7" s="2" t="s">
        <v>46</v>
      </c>
      <c r="BD7" t="str">
        <f t="shared" si="0"/>
        <v>なし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</row>
    <row r="8" spans="1:64" x14ac:dyDescent="0.55000000000000004">
      <c r="A8" s="3">
        <v>43852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4.9000000000000004</v>
      </c>
      <c r="H8" s="2">
        <v>0</v>
      </c>
      <c r="I8" s="2">
        <v>0</v>
      </c>
      <c r="J8" s="2">
        <v>1</v>
      </c>
      <c r="K8" s="2">
        <v>0</v>
      </c>
      <c r="L8" s="2">
        <v>0</v>
      </c>
      <c r="M8" s="2">
        <v>0</v>
      </c>
      <c r="N8" s="2">
        <v>0</v>
      </c>
      <c r="O8" s="2">
        <v>13951636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13951636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1">
        <v>0</v>
      </c>
      <c r="AN8" s="1">
        <v>0.7</v>
      </c>
      <c r="AO8" s="1">
        <v>1.9</v>
      </c>
      <c r="AP8" s="1">
        <v>55</v>
      </c>
      <c r="AQ8" s="1">
        <v>1025.0999999999999</v>
      </c>
      <c r="AR8" s="1">
        <v>7.5</v>
      </c>
      <c r="AS8" s="1">
        <v>0</v>
      </c>
      <c r="AT8" s="2">
        <v>0</v>
      </c>
      <c r="AU8" s="2">
        <v>0</v>
      </c>
      <c r="AV8" s="2">
        <v>1</v>
      </c>
      <c r="AW8" s="2">
        <v>0</v>
      </c>
      <c r="AX8" s="2">
        <v>0</v>
      </c>
      <c r="AY8" s="2">
        <v>0</v>
      </c>
      <c r="AZ8" s="2">
        <v>0</v>
      </c>
      <c r="BA8" s="2" t="s">
        <v>9</v>
      </c>
      <c r="BB8" s="2" t="s">
        <v>45</v>
      </c>
      <c r="BC8" s="2" t="s">
        <v>46</v>
      </c>
      <c r="BD8" t="str">
        <f t="shared" si="0"/>
        <v>なし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</row>
    <row r="9" spans="1:64" x14ac:dyDescent="0.55000000000000004">
      <c r="A9" s="3">
        <v>43853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6.1</v>
      </c>
      <c r="H9" s="2">
        <v>0</v>
      </c>
      <c r="I9" s="2">
        <v>0</v>
      </c>
      <c r="J9" s="2">
        <v>0</v>
      </c>
      <c r="K9" s="2">
        <v>1</v>
      </c>
      <c r="L9" s="2">
        <v>0</v>
      </c>
      <c r="M9" s="2">
        <v>0</v>
      </c>
      <c r="N9" s="2">
        <v>0</v>
      </c>
      <c r="O9" s="2">
        <v>13951636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13951636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1">
        <v>2.5</v>
      </c>
      <c r="AN9" s="1">
        <v>0</v>
      </c>
      <c r="AO9" s="1">
        <v>1.8</v>
      </c>
      <c r="AP9" s="1">
        <v>84</v>
      </c>
      <c r="AQ9" s="1">
        <v>1018.2</v>
      </c>
      <c r="AR9" s="1">
        <v>9.8000000000000007</v>
      </c>
      <c r="AS9" s="1">
        <v>0</v>
      </c>
      <c r="AT9" s="2">
        <v>0</v>
      </c>
      <c r="AU9" s="2">
        <v>0</v>
      </c>
      <c r="AV9" s="2">
        <v>0</v>
      </c>
      <c r="AW9" s="2">
        <v>1</v>
      </c>
      <c r="AX9" s="2">
        <v>0</v>
      </c>
      <c r="AY9" s="2">
        <v>0</v>
      </c>
      <c r="AZ9" s="2">
        <v>0</v>
      </c>
      <c r="BA9" s="2" t="s">
        <v>10</v>
      </c>
      <c r="BB9" s="2" t="s">
        <v>45</v>
      </c>
      <c r="BC9" s="2" t="s">
        <v>46</v>
      </c>
      <c r="BD9" t="str">
        <f t="shared" si="0"/>
        <v>なし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</row>
    <row r="10" spans="1:64" x14ac:dyDescent="0.55000000000000004">
      <c r="A10" s="3">
        <v>43854</v>
      </c>
      <c r="B10" s="2">
        <v>1</v>
      </c>
      <c r="C10" s="2">
        <v>0</v>
      </c>
      <c r="D10" s="2">
        <v>1</v>
      </c>
      <c r="E10" s="2">
        <v>0</v>
      </c>
      <c r="F10" s="2">
        <v>0</v>
      </c>
      <c r="G10" s="2">
        <v>9.9</v>
      </c>
      <c r="H10" s="2">
        <v>0</v>
      </c>
      <c r="I10" s="2">
        <v>0</v>
      </c>
      <c r="J10" s="2">
        <v>0</v>
      </c>
      <c r="K10" s="2">
        <v>0</v>
      </c>
      <c r="L10" s="2">
        <v>1</v>
      </c>
      <c r="M10" s="2">
        <v>0</v>
      </c>
      <c r="N10" s="2">
        <v>0</v>
      </c>
      <c r="O10" s="2">
        <v>13951636</v>
      </c>
      <c r="P10" s="2">
        <v>0</v>
      </c>
      <c r="Q10" s="2">
        <v>0</v>
      </c>
      <c r="R10" s="2">
        <v>0</v>
      </c>
      <c r="S10" s="2">
        <v>0</v>
      </c>
      <c r="T10" s="2">
        <v>1</v>
      </c>
      <c r="U10" s="2">
        <v>13951636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1">
        <v>0</v>
      </c>
      <c r="AN10" s="1">
        <v>0.6</v>
      </c>
      <c r="AO10" s="1">
        <v>1.8</v>
      </c>
      <c r="AP10" s="1">
        <v>73</v>
      </c>
      <c r="AQ10" s="1">
        <v>1019</v>
      </c>
      <c r="AR10" s="1">
        <v>8.8000000000000007</v>
      </c>
      <c r="AS10" s="1">
        <v>0</v>
      </c>
      <c r="AT10" s="2">
        <v>0</v>
      </c>
      <c r="AU10" s="2">
        <v>0</v>
      </c>
      <c r="AV10" s="2">
        <v>0</v>
      </c>
      <c r="AW10" s="2">
        <v>0</v>
      </c>
      <c r="AX10" s="2">
        <v>1</v>
      </c>
      <c r="AY10" s="2">
        <v>0</v>
      </c>
      <c r="AZ10" s="2">
        <v>0</v>
      </c>
      <c r="BA10" s="2" t="s">
        <v>11</v>
      </c>
      <c r="BB10" s="2" t="s">
        <v>45</v>
      </c>
      <c r="BC10" s="2" t="s">
        <v>46</v>
      </c>
      <c r="BD10" t="str">
        <f t="shared" si="0"/>
        <v>なし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</row>
    <row r="11" spans="1:64" x14ac:dyDescent="0.55000000000000004">
      <c r="A11" s="3">
        <v>43855</v>
      </c>
      <c r="B11" s="2">
        <v>1</v>
      </c>
      <c r="C11" s="2">
        <v>1</v>
      </c>
      <c r="D11" s="2">
        <v>2</v>
      </c>
      <c r="E11" s="2">
        <v>0</v>
      </c>
      <c r="F11" s="2">
        <v>0</v>
      </c>
      <c r="G11" s="2">
        <v>7.8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1</v>
      </c>
      <c r="N11" s="2">
        <v>0</v>
      </c>
      <c r="O11" s="2">
        <v>13951635</v>
      </c>
      <c r="P11" s="2">
        <v>1</v>
      </c>
      <c r="Q11" s="2">
        <v>0</v>
      </c>
      <c r="R11" s="2">
        <v>0</v>
      </c>
      <c r="S11" s="2">
        <v>0</v>
      </c>
      <c r="T11" s="2">
        <v>1</v>
      </c>
      <c r="U11" s="2">
        <v>13951636</v>
      </c>
      <c r="V11" s="2">
        <v>0</v>
      </c>
      <c r="W11" s="2">
        <v>0</v>
      </c>
      <c r="X11" s="2">
        <v>13951635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1">
        <v>0</v>
      </c>
      <c r="AN11" s="1">
        <v>0.7</v>
      </c>
      <c r="AO11" s="1">
        <v>2.6</v>
      </c>
      <c r="AP11" s="1">
        <v>47</v>
      </c>
      <c r="AQ11" s="1">
        <v>1024.5999999999999</v>
      </c>
      <c r="AR11" s="1">
        <v>9.8000000000000007</v>
      </c>
      <c r="AS11" s="1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1</v>
      </c>
      <c r="AZ11" s="2">
        <v>0</v>
      </c>
      <c r="BA11" s="2" t="s">
        <v>12</v>
      </c>
      <c r="BB11" s="2" t="s">
        <v>47</v>
      </c>
      <c r="BC11" s="2" t="s">
        <v>46</v>
      </c>
      <c r="BD11" t="str">
        <f t="shared" si="0"/>
        <v>なし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</row>
    <row r="12" spans="1:64" x14ac:dyDescent="0.55000000000000004">
      <c r="A12" s="3">
        <v>43856</v>
      </c>
      <c r="B12" s="2">
        <v>0</v>
      </c>
      <c r="C12" s="2">
        <v>1</v>
      </c>
      <c r="D12" s="2">
        <v>2</v>
      </c>
      <c r="E12" s="2">
        <v>0</v>
      </c>
      <c r="F12" s="2">
        <v>0</v>
      </c>
      <c r="G12" s="2">
        <v>5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1</v>
      </c>
      <c r="O12" s="2">
        <v>13951634</v>
      </c>
      <c r="P12" s="2">
        <v>2</v>
      </c>
      <c r="Q12" s="2">
        <v>0</v>
      </c>
      <c r="R12" s="2">
        <v>0</v>
      </c>
      <c r="S12" s="2">
        <v>0</v>
      </c>
      <c r="T12" s="2">
        <v>0</v>
      </c>
      <c r="U12" s="2">
        <v>13951636</v>
      </c>
      <c r="V12" s="2">
        <v>0</v>
      </c>
      <c r="W12" s="2">
        <v>0</v>
      </c>
      <c r="X12" s="2">
        <v>27903268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1">
        <v>6</v>
      </c>
      <c r="AN12" s="1">
        <v>0</v>
      </c>
      <c r="AO12" s="1">
        <v>1.3</v>
      </c>
      <c r="AP12" s="1">
        <v>78</v>
      </c>
      <c r="AQ12" s="1">
        <v>1023.7</v>
      </c>
      <c r="AR12" s="1">
        <v>10</v>
      </c>
      <c r="AS12" s="1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1</v>
      </c>
      <c r="BA12" s="2" t="s">
        <v>13</v>
      </c>
      <c r="BB12" s="2" t="s">
        <v>47</v>
      </c>
      <c r="BC12" s="2" t="s">
        <v>46</v>
      </c>
      <c r="BD12" t="str">
        <f t="shared" si="0"/>
        <v>なし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</row>
    <row r="13" spans="1:64" x14ac:dyDescent="0.55000000000000004">
      <c r="A13" s="3">
        <v>43857</v>
      </c>
      <c r="B13" s="2">
        <v>0</v>
      </c>
      <c r="C13" s="2">
        <v>0</v>
      </c>
      <c r="D13" s="2">
        <v>2</v>
      </c>
      <c r="E13" s="2">
        <v>0</v>
      </c>
      <c r="F13" s="2">
        <v>0</v>
      </c>
      <c r="G13" s="2">
        <v>5.0999999999999996</v>
      </c>
      <c r="H13" s="2">
        <v>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13951634</v>
      </c>
      <c r="P13" s="2">
        <v>2</v>
      </c>
      <c r="Q13" s="2">
        <v>0</v>
      </c>
      <c r="R13" s="2">
        <v>0</v>
      </c>
      <c r="S13" s="2">
        <v>0</v>
      </c>
      <c r="T13" s="2">
        <v>0</v>
      </c>
      <c r="U13" s="2">
        <v>13951636</v>
      </c>
      <c r="V13" s="2">
        <v>0</v>
      </c>
      <c r="W13" s="2">
        <v>0</v>
      </c>
      <c r="X13" s="2">
        <v>27903268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1">
        <v>5</v>
      </c>
      <c r="AN13" s="1">
        <v>0</v>
      </c>
      <c r="AO13" s="1">
        <v>2</v>
      </c>
      <c r="AP13" s="1">
        <v>72</v>
      </c>
      <c r="AQ13" s="1">
        <v>1022.7</v>
      </c>
      <c r="AR13" s="1">
        <v>10</v>
      </c>
      <c r="AS13" s="1">
        <v>0</v>
      </c>
      <c r="AT13" s="2">
        <v>1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 t="s">
        <v>7</v>
      </c>
      <c r="BB13" s="2" t="s">
        <v>45</v>
      </c>
      <c r="BC13" s="2" t="s">
        <v>46</v>
      </c>
      <c r="BD13" t="str">
        <f t="shared" si="0"/>
        <v>なし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</row>
    <row r="14" spans="1:64" x14ac:dyDescent="0.55000000000000004">
      <c r="A14" s="3">
        <v>43858</v>
      </c>
      <c r="B14" s="2">
        <v>0</v>
      </c>
      <c r="C14" s="2">
        <v>0</v>
      </c>
      <c r="D14" s="2">
        <v>2</v>
      </c>
      <c r="E14" s="2">
        <v>0</v>
      </c>
      <c r="F14" s="2">
        <v>0</v>
      </c>
      <c r="G14" s="2">
        <v>4.4000000000000004</v>
      </c>
      <c r="H14" s="2">
        <v>0</v>
      </c>
      <c r="I14" s="2">
        <v>1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13951634</v>
      </c>
      <c r="P14" s="2">
        <v>2</v>
      </c>
      <c r="Q14" s="2">
        <v>0</v>
      </c>
      <c r="R14" s="2">
        <v>0</v>
      </c>
      <c r="S14" s="2">
        <v>0</v>
      </c>
      <c r="T14" s="2">
        <v>0</v>
      </c>
      <c r="U14" s="2">
        <v>13951636</v>
      </c>
      <c r="V14" s="2">
        <v>0</v>
      </c>
      <c r="W14" s="2">
        <v>0</v>
      </c>
      <c r="X14" s="2">
        <v>27903268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1">
        <v>55.5</v>
      </c>
      <c r="AN14" s="1">
        <v>0</v>
      </c>
      <c r="AO14" s="1">
        <v>3.6</v>
      </c>
      <c r="AP14" s="1">
        <v>98</v>
      </c>
      <c r="AQ14" s="1">
        <v>1014.5</v>
      </c>
      <c r="AR14" s="1">
        <v>10</v>
      </c>
      <c r="AS14" s="1">
        <v>0</v>
      </c>
      <c r="AT14" s="2">
        <v>0</v>
      </c>
      <c r="AU14" s="2">
        <v>1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 t="s">
        <v>8</v>
      </c>
      <c r="BB14" s="2" t="s">
        <v>45</v>
      </c>
      <c r="BC14" s="2" t="s">
        <v>46</v>
      </c>
      <c r="BD14" t="str">
        <f t="shared" si="0"/>
        <v>なし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</row>
    <row r="15" spans="1:64" x14ac:dyDescent="0.55000000000000004">
      <c r="A15" s="3">
        <v>43859</v>
      </c>
      <c r="B15" s="2">
        <v>0</v>
      </c>
      <c r="C15" s="2">
        <v>0</v>
      </c>
      <c r="D15" s="2">
        <v>2</v>
      </c>
      <c r="E15" s="2">
        <v>0</v>
      </c>
      <c r="F15" s="2">
        <v>0</v>
      </c>
      <c r="G15" s="2">
        <v>11.8</v>
      </c>
      <c r="H15" s="2">
        <v>0</v>
      </c>
      <c r="I15" s="2">
        <v>0</v>
      </c>
      <c r="J15" s="2">
        <v>1</v>
      </c>
      <c r="K15" s="2">
        <v>0</v>
      </c>
      <c r="L15" s="2">
        <v>0</v>
      </c>
      <c r="M15" s="2">
        <v>0</v>
      </c>
      <c r="N15" s="2">
        <v>0</v>
      </c>
      <c r="O15" s="2">
        <v>13951634</v>
      </c>
      <c r="P15" s="2">
        <v>2</v>
      </c>
      <c r="Q15" s="2">
        <v>0</v>
      </c>
      <c r="R15" s="2">
        <v>0</v>
      </c>
      <c r="S15" s="2">
        <v>0</v>
      </c>
      <c r="T15" s="2">
        <v>0</v>
      </c>
      <c r="U15" s="2">
        <v>13951636</v>
      </c>
      <c r="V15" s="2">
        <v>0</v>
      </c>
      <c r="W15" s="2">
        <v>0</v>
      </c>
      <c r="X15" s="2">
        <v>27903268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1">
        <v>28</v>
      </c>
      <c r="AN15" s="1">
        <v>5.8</v>
      </c>
      <c r="AO15" s="1">
        <v>2.5</v>
      </c>
      <c r="AP15" s="1">
        <v>83</v>
      </c>
      <c r="AQ15" s="1">
        <v>998.9</v>
      </c>
      <c r="AR15" s="1">
        <v>7.8</v>
      </c>
      <c r="AS15" s="1">
        <v>0</v>
      </c>
      <c r="AT15" s="2">
        <v>0</v>
      </c>
      <c r="AU15" s="2">
        <v>0</v>
      </c>
      <c r="AV15" s="2">
        <v>1</v>
      </c>
      <c r="AW15" s="2">
        <v>0</v>
      </c>
      <c r="AX15" s="2">
        <v>0</v>
      </c>
      <c r="AY15" s="2">
        <v>0</v>
      </c>
      <c r="AZ15" s="2">
        <v>0</v>
      </c>
      <c r="BA15" s="2" t="s">
        <v>9</v>
      </c>
      <c r="BB15" s="2" t="s">
        <v>45</v>
      </c>
      <c r="BC15" s="2" t="s">
        <v>46</v>
      </c>
      <c r="BD15" t="str">
        <f t="shared" si="0"/>
        <v>なし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</row>
    <row r="16" spans="1:64" x14ac:dyDescent="0.55000000000000004">
      <c r="A16" s="3">
        <v>43860</v>
      </c>
      <c r="B16" s="2">
        <v>1</v>
      </c>
      <c r="C16" s="2">
        <v>0</v>
      </c>
      <c r="D16" s="2">
        <v>3</v>
      </c>
      <c r="E16" s="2">
        <v>0</v>
      </c>
      <c r="F16" s="2">
        <v>0</v>
      </c>
      <c r="G16" s="2">
        <v>11.7</v>
      </c>
      <c r="H16" s="2">
        <v>0</v>
      </c>
      <c r="I16" s="2">
        <v>0</v>
      </c>
      <c r="J16" s="2">
        <v>0</v>
      </c>
      <c r="K16" s="2">
        <v>1</v>
      </c>
      <c r="L16" s="2">
        <v>0</v>
      </c>
      <c r="M16" s="2">
        <v>0</v>
      </c>
      <c r="N16" s="2">
        <v>0</v>
      </c>
      <c r="O16" s="2">
        <v>13951634</v>
      </c>
      <c r="P16" s="2">
        <v>2</v>
      </c>
      <c r="Q16" s="2">
        <v>0</v>
      </c>
      <c r="R16" s="2">
        <v>0</v>
      </c>
      <c r="S16" s="2">
        <v>0</v>
      </c>
      <c r="T16" s="2">
        <v>1</v>
      </c>
      <c r="U16" s="2">
        <v>13951636</v>
      </c>
      <c r="V16" s="2">
        <v>0</v>
      </c>
      <c r="W16" s="2">
        <v>0</v>
      </c>
      <c r="X16" s="2">
        <v>27903268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1">
        <v>0</v>
      </c>
      <c r="AN16" s="1">
        <v>8.6</v>
      </c>
      <c r="AO16" s="1">
        <v>2.1</v>
      </c>
      <c r="AP16" s="1">
        <v>61</v>
      </c>
      <c r="AQ16" s="1">
        <v>995.7</v>
      </c>
      <c r="AR16" s="1">
        <v>1.8</v>
      </c>
      <c r="AS16" s="1">
        <v>0</v>
      </c>
      <c r="AT16" s="2">
        <v>0</v>
      </c>
      <c r="AU16" s="2">
        <v>0</v>
      </c>
      <c r="AV16" s="2">
        <v>0</v>
      </c>
      <c r="AW16" s="2">
        <v>1</v>
      </c>
      <c r="AX16" s="2">
        <v>0</v>
      </c>
      <c r="AY16" s="2">
        <v>0</v>
      </c>
      <c r="AZ16" s="2">
        <v>0</v>
      </c>
      <c r="BA16" s="2" t="s">
        <v>10</v>
      </c>
      <c r="BB16" s="2" t="s">
        <v>45</v>
      </c>
      <c r="BC16" s="2" t="s">
        <v>46</v>
      </c>
      <c r="BD16" t="str">
        <f t="shared" si="0"/>
        <v>なし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</row>
    <row r="17" spans="1:64" x14ac:dyDescent="0.55000000000000004">
      <c r="A17" s="3">
        <v>43861</v>
      </c>
      <c r="B17" s="2">
        <v>0</v>
      </c>
      <c r="C17" s="2">
        <v>1</v>
      </c>
      <c r="D17" s="2">
        <v>3</v>
      </c>
      <c r="E17" s="2">
        <v>0</v>
      </c>
      <c r="F17" s="2">
        <v>0</v>
      </c>
      <c r="G17" s="2">
        <v>8.1</v>
      </c>
      <c r="H17" s="2">
        <v>0</v>
      </c>
      <c r="I17" s="2">
        <v>0</v>
      </c>
      <c r="J17" s="2">
        <v>0</v>
      </c>
      <c r="K17" s="2">
        <v>0</v>
      </c>
      <c r="L17" s="2">
        <v>1</v>
      </c>
      <c r="M17" s="2">
        <v>0</v>
      </c>
      <c r="N17" s="2">
        <v>0</v>
      </c>
      <c r="O17" s="2">
        <v>13951633</v>
      </c>
      <c r="P17" s="2">
        <v>3</v>
      </c>
      <c r="Q17" s="2">
        <v>0</v>
      </c>
      <c r="R17" s="2">
        <v>0</v>
      </c>
      <c r="S17" s="2">
        <v>0</v>
      </c>
      <c r="T17" s="2">
        <v>0</v>
      </c>
      <c r="U17" s="2">
        <v>13951636</v>
      </c>
      <c r="V17" s="2">
        <v>0</v>
      </c>
      <c r="W17" s="2">
        <v>0</v>
      </c>
      <c r="X17" s="2">
        <v>41854899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1">
        <v>0</v>
      </c>
      <c r="AN17" s="1">
        <v>6.9</v>
      </c>
      <c r="AO17" s="1">
        <v>4.8</v>
      </c>
      <c r="AP17" s="1">
        <v>44</v>
      </c>
      <c r="AQ17" s="1">
        <v>1001.6</v>
      </c>
      <c r="AR17" s="1">
        <v>3</v>
      </c>
      <c r="AS17" s="1">
        <v>0</v>
      </c>
      <c r="AT17" s="2">
        <v>0</v>
      </c>
      <c r="AU17" s="2">
        <v>0</v>
      </c>
      <c r="AV17" s="2">
        <v>0</v>
      </c>
      <c r="AW17" s="2">
        <v>0</v>
      </c>
      <c r="AX17" s="2">
        <v>1</v>
      </c>
      <c r="AY17" s="2">
        <v>0</v>
      </c>
      <c r="AZ17" s="2">
        <v>0</v>
      </c>
      <c r="BA17" s="2" t="s">
        <v>11</v>
      </c>
      <c r="BB17" s="2" t="s">
        <v>45</v>
      </c>
      <c r="BC17" s="2" t="s">
        <v>46</v>
      </c>
      <c r="BD17" t="str">
        <f t="shared" si="0"/>
        <v>なし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</row>
    <row r="18" spans="1:64" x14ac:dyDescent="0.55000000000000004">
      <c r="A18" s="3">
        <v>43862</v>
      </c>
      <c r="B18" s="2">
        <v>0</v>
      </c>
      <c r="C18" s="2">
        <v>0</v>
      </c>
      <c r="D18" s="2">
        <v>3</v>
      </c>
      <c r="E18" s="2">
        <v>0</v>
      </c>
      <c r="F18" s="2">
        <v>0</v>
      </c>
      <c r="G18" s="2">
        <v>7.9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1</v>
      </c>
      <c r="N18" s="2">
        <v>0</v>
      </c>
      <c r="O18" s="2">
        <v>13951633</v>
      </c>
      <c r="P18" s="2">
        <v>3</v>
      </c>
      <c r="Q18" s="2">
        <v>0</v>
      </c>
      <c r="R18" s="2">
        <v>0</v>
      </c>
      <c r="S18" s="2">
        <v>0</v>
      </c>
      <c r="T18" s="2">
        <v>0</v>
      </c>
      <c r="U18" s="2">
        <v>13953577</v>
      </c>
      <c r="V18" s="2">
        <v>0</v>
      </c>
      <c r="W18" s="2">
        <v>0</v>
      </c>
      <c r="X18" s="2">
        <v>41854899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1">
        <v>0</v>
      </c>
      <c r="AN18" s="1">
        <v>9.1999999999999993</v>
      </c>
      <c r="AO18" s="1">
        <v>3.6</v>
      </c>
      <c r="AP18" s="1">
        <v>40</v>
      </c>
      <c r="AQ18" s="1">
        <v>1011.6</v>
      </c>
      <c r="AR18" s="1">
        <v>0</v>
      </c>
      <c r="AS18" s="1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1</v>
      </c>
      <c r="AZ18" s="2">
        <v>0</v>
      </c>
      <c r="BA18" s="2" t="s">
        <v>12</v>
      </c>
      <c r="BB18" s="2" t="s">
        <v>47</v>
      </c>
      <c r="BC18" s="2" t="s">
        <v>46</v>
      </c>
      <c r="BD18" t="str">
        <f t="shared" si="0"/>
        <v>なし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</row>
    <row r="19" spans="1:64" x14ac:dyDescent="0.55000000000000004">
      <c r="A19" s="3">
        <v>43863</v>
      </c>
      <c r="B19" s="2">
        <v>0</v>
      </c>
      <c r="C19" s="2">
        <v>0</v>
      </c>
      <c r="D19" s="2">
        <v>3</v>
      </c>
      <c r="E19" s="2">
        <v>0</v>
      </c>
      <c r="F19" s="2">
        <v>0</v>
      </c>
      <c r="G19" s="2">
        <v>8.6999999999999993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</v>
      </c>
      <c r="O19" s="2">
        <v>13951633</v>
      </c>
      <c r="P19" s="2">
        <v>3</v>
      </c>
      <c r="Q19" s="2">
        <v>0</v>
      </c>
      <c r="R19" s="2">
        <v>0</v>
      </c>
      <c r="S19" s="2">
        <v>0</v>
      </c>
      <c r="T19" s="2">
        <v>0</v>
      </c>
      <c r="U19" s="2">
        <v>13953577</v>
      </c>
      <c r="V19" s="2">
        <v>0</v>
      </c>
      <c r="W19" s="2">
        <v>0</v>
      </c>
      <c r="X19" s="2">
        <v>41854899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1">
        <v>0</v>
      </c>
      <c r="AN19" s="1">
        <v>9.1999999999999993</v>
      </c>
      <c r="AO19" s="1">
        <v>2.9</v>
      </c>
      <c r="AP19" s="1">
        <v>40</v>
      </c>
      <c r="AQ19" s="1">
        <v>1018.3</v>
      </c>
      <c r="AR19" s="1">
        <v>5</v>
      </c>
      <c r="AS19" s="1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1</v>
      </c>
      <c r="BA19" s="2" t="s">
        <v>13</v>
      </c>
      <c r="BB19" s="2" t="s">
        <v>47</v>
      </c>
      <c r="BC19" s="2" t="s">
        <v>46</v>
      </c>
      <c r="BD19" t="str">
        <f t="shared" si="0"/>
        <v>なし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</row>
    <row r="20" spans="1:64" x14ac:dyDescent="0.55000000000000004">
      <c r="A20" s="3">
        <v>43864</v>
      </c>
      <c r="B20" s="2">
        <v>0</v>
      </c>
      <c r="C20" s="2">
        <v>0</v>
      </c>
      <c r="D20" s="2">
        <v>3</v>
      </c>
      <c r="E20" s="2">
        <v>0</v>
      </c>
      <c r="F20" s="2">
        <v>0</v>
      </c>
      <c r="G20" s="2">
        <v>9.3000000000000007</v>
      </c>
      <c r="H20" s="2">
        <v>1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13951633</v>
      </c>
      <c r="P20" s="2">
        <v>3</v>
      </c>
      <c r="Q20" s="2">
        <v>0</v>
      </c>
      <c r="R20" s="2">
        <v>0</v>
      </c>
      <c r="S20" s="2">
        <v>0</v>
      </c>
      <c r="T20" s="2">
        <v>0</v>
      </c>
      <c r="U20" s="2">
        <v>13953577</v>
      </c>
      <c r="V20" s="2">
        <v>0</v>
      </c>
      <c r="W20" s="2">
        <v>0</v>
      </c>
      <c r="X20" s="2">
        <v>41854899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1">
        <v>0</v>
      </c>
      <c r="AN20" s="1">
        <v>4.5999999999999996</v>
      </c>
      <c r="AO20" s="1">
        <v>2.4</v>
      </c>
      <c r="AP20" s="1">
        <v>52</v>
      </c>
      <c r="AQ20" s="1">
        <v>1014.3</v>
      </c>
      <c r="AR20" s="1">
        <v>9.5</v>
      </c>
      <c r="AS20" s="1">
        <v>0</v>
      </c>
      <c r="AT20" s="2">
        <v>1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 t="s">
        <v>7</v>
      </c>
      <c r="BB20" s="2" t="s">
        <v>45</v>
      </c>
      <c r="BC20" s="2" t="s">
        <v>46</v>
      </c>
      <c r="BD20" t="str">
        <f t="shared" si="0"/>
        <v>なし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</row>
    <row r="21" spans="1:64" x14ac:dyDescent="0.55000000000000004">
      <c r="A21" s="3">
        <v>43865</v>
      </c>
      <c r="B21" s="2">
        <v>0</v>
      </c>
      <c r="C21" s="2">
        <v>0</v>
      </c>
      <c r="D21" s="2">
        <v>3</v>
      </c>
      <c r="E21" s="2">
        <v>0</v>
      </c>
      <c r="F21" s="2">
        <v>0</v>
      </c>
      <c r="G21" s="2">
        <v>7.9</v>
      </c>
      <c r="H21" s="2">
        <v>0</v>
      </c>
      <c r="I21" s="2">
        <v>1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13951633</v>
      </c>
      <c r="P21" s="2">
        <v>3</v>
      </c>
      <c r="Q21" s="2">
        <v>0</v>
      </c>
      <c r="R21" s="2">
        <v>0</v>
      </c>
      <c r="S21" s="2">
        <v>0</v>
      </c>
      <c r="T21" s="2">
        <v>0</v>
      </c>
      <c r="U21" s="2">
        <v>13953577</v>
      </c>
      <c r="V21" s="2">
        <v>0</v>
      </c>
      <c r="W21" s="2">
        <v>0</v>
      </c>
      <c r="X21" s="2">
        <v>41854899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1">
        <v>0</v>
      </c>
      <c r="AN21" s="1">
        <v>1.9</v>
      </c>
      <c r="AO21" s="1">
        <v>2.4</v>
      </c>
      <c r="AP21" s="1">
        <v>54</v>
      </c>
      <c r="AQ21" s="1">
        <v>1016.4</v>
      </c>
      <c r="AR21" s="1">
        <v>6.3</v>
      </c>
      <c r="AS21" s="1">
        <v>0</v>
      </c>
      <c r="AT21" s="2">
        <v>0</v>
      </c>
      <c r="AU21" s="2">
        <v>1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 t="s">
        <v>8</v>
      </c>
      <c r="BB21" s="2" t="s">
        <v>45</v>
      </c>
      <c r="BC21" s="2" t="s">
        <v>46</v>
      </c>
      <c r="BD21" t="str">
        <f t="shared" si="0"/>
        <v>なし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</row>
    <row r="22" spans="1:64" x14ac:dyDescent="0.55000000000000004">
      <c r="A22" s="3">
        <v>43866</v>
      </c>
      <c r="B22" s="2">
        <v>0</v>
      </c>
      <c r="C22" s="2">
        <v>0</v>
      </c>
      <c r="D22" s="2">
        <v>3</v>
      </c>
      <c r="E22" s="2">
        <v>0</v>
      </c>
      <c r="F22" s="2">
        <v>0</v>
      </c>
      <c r="G22" s="2">
        <v>7.6</v>
      </c>
      <c r="H22" s="2">
        <v>0</v>
      </c>
      <c r="I22" s="2">
        <v>0</v>
      </c>
      <c r="J22" s="2">
        <v>1</v>
      </c>
      <c r="K22" s="2">
        <v>0</v>
      </c>
      <c r="L22" s="2">
        <v>0</v>
      </c>
      <c r="M22" s="2">
        <v>0</v>
      </c>
      <c r="N22" s="2">
        <v>0</v>
      </c>
      <c r="O22" s="2">
        <v>13951633</v>
      </c>
      <c r="P22" s="2">
        <v>3</v>
      </c>
      <c r="Q22" s="2">
        <v>0</v>
      </c>
      <c r="R22" s="2">
        <v>0</v>
      </c>
      <c r="S22" s="2">
        <v>0</v>
      </c>
      <c r="T22" s="2">
        <v>0</v>
      </c>
      <c r="U22" s="2">
        <v>13953577</v>
      </c>
      <c r="V22" s="2">
        <v>0</v>
      </c>
      <c r="W22" s="2">
        <v>0</v>
      </c>
      <c r="X22" s="2">
        <v>41854899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1">
        <v>0</v>
      </c>
      <c r="AN22" s="1">
        <v>9.1</v>
      </c>
      <c r="AO22" s="1">
        <v>3</v>
      </c>
      <c r="AP22" s="1">
        <v>49</v>
      </c>
      <c r="AQ22" s="1">
        <v>1009.5</v>
      </c>
      <c r="AR22" s="1">
        <v>2.2999999999999998</v>
      </c>
      <c r="AS22" s="1">
        <v>0</v>
      </c>
      <c r="AT22" s="2">
        <v>0</v>
      </c>
      <c r="AU22" s="2">
        <v>0</v>
      </c>
      <c r="AV22" s="2">
        <v>1</v>
      </c>
      <c r="AW22" s="2">
        <v>0</v>
      </c>
      <c r="AX22" s="2">
        <v>0</v>
      </c>
      <c r="AY22" s="2">
        <v>0</v>
      </c>
      <c r="AZ22" s="2">
        <v>0</v>
      </c>
      <c r="BA22" s="2" t="s">
        <v>9</v>
      </c>
      <c r="BB22" s="2" t="s">
        <v>45</v>
      </c>
      <c r="BC22" s="2" t="s">
        <v>46</v>
      </c>
      <c r="BD22" t="str">
        <f t="shared" si="0"/>
        <v>なし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</row>
    <row r="23" spans="1:64" x14ac:dyDescent="0.55000000000000004">
      <c r="A23" s="3">
        <v>43867</v>
      </c>
      <c r="B23" s="2">
        <v>0</v>
      </c>
      <c r="C23" s="2">
        <v>0</v>
      </c>
      <c r="D23" s="2">
        <v>3</v>
      </c>
      <c r="E23" s="2">
        <v>0</v>
      </c>
      <c r="F23" s="2">
        <v>0</v>
      </c>
      <c r="G23" s="2">
        <v>2.9</v>
      </c>
      <c r="H23" s="2">
        <v>0</v>
      </c>
      <c r="I23" s="2">
        <v>0</v>
      </c>
      <c r="J23" s="2">
        <v>0</v>
      </c>
      <c r="K23" s="2">
        <v>1</v>
      </c>
      <c r="L23" s="2">
        <v>0</v>
      </c>
      <c r="M23" s="2">
        <v>0</v>
      </c>
      <c r="N23" s="2">
        <v>0</v>
      </c>
      <c r="O23" s="2">
        <v>13951633</v>
      </c>
      <c r="P23" s="2">
        <v>3</v>
      </c>
      <c r="Q23" s="2">
        <v>0</v>
      </c>
      <c r="R23" s="2">
        <v>0</v>
      </c>
      <c r="S23" s="2">
        <v>0</v>
      </c>
      <c r="T23" s="2">
        <v>0</v>
      </c>
      <c r="U23" s="2">
        <v>13953577</v>
      </c>
      <c r="V23" s="2">
        <v>0</v>
      </c>
      <c r="W23" s="2">
        <v>0</v>
      </c>
      <c r="X23" s="2">
        <v>41854899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1">
        <v>0</v>
      </c>
      <c r="AN23" s="1">
        <v>9.4</v>
      </c>
      <c r="AO23" s="1">
        <v>4.9000000000000004</v>
      </c>
      <c r="AP23" s="1">
        <v>34</v>
      </c>
      <c r="AQ23" s="1">
        <v>1019.7</v>
      </c>
      <c r="AR23" s="1">
        <v>2.5</v>
      </c>
      <c r="AS23" s="1">
        <v>0</v>
      </c>
      <c r="AT23" s="2">
        <v>0</v>
      </c>
      <c r="AU23" s="2">
        <v>0</v>
      </c>
      <c r="AV23" s="2">
        <v>0</v>
      </c>
      <c r="AW23" s="2">
        <v>1</v>
      </c>
      <c r="AX23" s="2">
        <v>0</v>
      </c>
      <c r="AY23" s="2">
        <v>0</v>
      </c>
      <c r="AZ23" s="2">
        <v>0</v>
      </c>
      <c r="BA23" s="2" t="s">
        <v>10</v>
      </c>
      <c r="BB23" s="2" t="s">
        <v>45</v>
      </c>
      <c r="BC23" s="2" t="s">
        <v>46</v>
      </c>
      <c r="BD23" t="str">
        <f t="shared" si="0"/>
        <v>なし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</row>
    <row r="24" spans="1:64" x14ac:dyDescent="0.55000000000000004">
      <c r="A24" s="3">
        <v>43868</v>
      </c>
      <c r="B24" s="2">
        <v>0</v>
      </c>
      <c r="C24" s="2">
        <v>0</v>
      </c>
      <c r="D24" s="2">
        <v>3</v>
      </c>
      <c r="E24" s="2">
        <v>0</v>
      </c>
      <c r="F24" s="2">
        <v>0</v>
      </c>
      <c r="G24" s="2">
        <v>2.4</v>
      </c>
      <c r="H24" s="2">
        <v>0</v>
      </c>
      <c r="I24" s="2">
        <v>0</v>
      </c>
      <c r="J24" s="2">
        <v>0</v>
      </c>
      <c r="K24" s="2">
        <v>0</v>
      </c>
      <c r="L24" s="2">
        <v>1</v>
      </c>
      <c r="M24" s="2">
        <v>0</v>
      </c>
      <c r="N24" s="2">
        <v>0</v>
      </c>
      <c r="O24" s="2">
        <v>13951633</v>
      </c>
      <c r="P24" s="2">
        <v>3</v>
      </c>
      <c r="Q24" s="2">
        <v>0</v>
      </c>
      <c r="R24" s="2">
        <v>0</v>
      </c>
      <c r="S24" s="2">
        <v>0</v>
      </c>
      <c r="T24" s="2">
        <v>0</v>
      </c>
      <c r="U24" s="2">
        <v>13953577</v>
      </c>
      <c r="V24" s="2">
        <v>0</v>
      </c>
      <c r="W24" s="2">
        <v>0</v>
      </c>
      <c r="X24" s="2">
        <v>41854899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1">
        <v>0</v>
      </c>
      <c r="AN24" s="1">
        <v>8.4</v>
      </c>
      <c r="AO24" s="1">
        <v>2</v>
      </c>
      <c r="AP24" s="1">
        <v>48</v>
      </c>
      <c r="AQ24" s="1">
        <v>1022.8</v>
      </c>
      <c r="AR24" s="1">
        <v>7.3</v>
      </c>
      <c r="AS24" s="1">
        <v>0</v>
      </c>
      <c r="AT24" s="2">
        <v>0</v>
      </c>
      <c r="AU24" s="2">
        <v>0</v>
      </c>
      <c r="AV24" s="2">
        <v>0</v>
      </c>
      <c r="AW24" s="2">
        <v>0</v>
      </c>
      <c r="AX24" s="2">
        <v>1</v>
      </c>
      <c r="AY24" s="2">
        <v>0</v>
      </c>
      <c r="AZ24" s="2">
        <v>0</v>
      </c>
      <c r="BA24" s="2" t="s">
        <v>11</v>
      </c>
      <c r="BB24" s="2" t="s">
        <v>45</v>
      </c>
      <c r="BC24" s="2" t="s">
        <v>46</v>
      </c>
      <c r="BD24" t="str">
        <f t="shared" si="0"/>
        <v>なし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</row>
    <row r="25" spans="1:64" x14ac:dyDescent="0.55000000000000004">
      <c r="A25" s="3">
        <v>43869</v>
      </c>
      <c r="B25" s="2">
        <v>0</v>
      </c>
      <c r="C25" s="2">
        <v>0</v>
      </c>
      <c r="D25" s="2">
        <v>3</v>
      </c>
      <c r="E25" s="2">
        <v>0</v>
      </c>
      <c r="F25" s="2">
        <v>0</v>
      </c>
      <c r="G25" s="2">
        <v>6.2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1</v>
      </c>
      <c r="N25" s="2">
        <v>0</v>
      </c>
      <c r="O25" s="2">
        <v>13951633</v>
      </c>
      <c r="P25" s="2">
        <v>3</v>
      </c>
      <c r="Q25" s="2">
        <v>0</v>
      </c>
      <c r="R25" s="2">
        <v>0</v>
      </c>
      <c r="S25" s="2">
        <v>0</v>
      </c>
      <c r="T25" s="2">
        <v>0</v>
      </c>
      <c r="U25" s="2">
        <v>13953577</v>
      </c>
      <c r="V25" s="2">
        <v>0</v>
      </c>
      <c r="W25" s="2">
        <v>0</v>
      </c>
      <c r="X25" s="2">
        <v>41854899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1">
        <v>0</v>
      </c>
      <c r="AN25" s="1">
        <v>9.1999999999999993</v>
      </c>
      <c r="AO25" s="1">
        <v>2.4</v>
      </c>
      <c r="AP25" s="1">
        <v>45</v>
      </c>
      <c r="AQ25" s="1">
        <v>1010.6</v>
      </c>
      <c r="AR25" s="1">
        <v>5</v>
      </c>
      <c r="AS25" s="1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1</v>
      </c>
      <c r="AZ25" s="2">
        <v>0</v>
      </c>
      <c r="BA25" s="2" t="s">
        <v>12</v>
      </c>
      <c r="BB25" s="2" t="s">
        <v>47</v>
      </c>
      <c r="BC25" s="2" t="s">
        <v>46</v>
      </c>
      <c r="BD25" t="str">
        <f t="shared" si="0"/>
        <v>なし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</row>
    <row r="26" spans="1:64" x14ac:dyDescent="0.55000000000000004">
      <c r="A26" s="3">
        <v>43870</v>
      </c>
      <c r="B26" s="2">
        <v>0</v>
      </c>
      <c r="C26" s="2">
        <v>0</v>
      </c>
      <c r="D26" s="2">
        <v>3</v>
      </c>
      <c r="E26" s="2">
        <v>0</v>
      </c>
      <c r="F26" s="2">
        <v>0</v>
      </c>
      <c r="G26" s="2">
        <v>3.9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1</v>
      </c>
      <c r="O26" s="2">
        <v>13951633</v>
      </c>
      <c r="P26" s="2">
        <v>3</v>
      </c>
      <c r="Q26" s="2">
        <v>0</v>
      </c>
      <c r="R26" s="2">
        <v>0</v>
      </c>
      <c r="S26" s="2">
        <v>0</v>
      </c>
      <c r="T26" s="2">
        <v>0</v>
      </c>
      <c r="U26" s="2">
        <v>13953577</v>
      </c>
      <c r="V26" s="2">
        <v>0</v>
      </c>
      <c r="W26" s="2">
        <v>0</v>
      </c>
      <c r="X26" s="2">
        <v>41854899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1">
        <v>0</v>
      </c>
      <c r="AN26" s="1">
        <v>9.6999999999999993</v>
      </c>
      <c r="AO26" s="1">
        <v>4</v>
      </c>
      <c r="AP26" s="1">
        <v>37</v>
      </c>
      <c r="AQ26" s="1">
        <v>1013.1</v>
      </c>
      <c r="AR26" s="1">
        <v>0</v>
      </c>
      <c r="AS26" s="1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1</v>
      </c>
      <c r="BA26" s="2" t="s">
        <v>13</v>
      </c>
      <c r="BB26" s="2" t="s">
        <v>47</v>
      </c>
      <c r="BC26" s="2" t="s">
        <v>46</v>
      </c>
      <c r="BD26" t="str">
        <f t="shared" si="0"/>
        <v>なし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</row>
    <row r="27" spans="1:64" x14ac:dyDescent="0.55000000000000004">
      <c r="A27" s="3">
        <v>43871</v>
      </c>
      <c r="B27" s="2">
        <v>0</v>
      </c>
      <c r="C27" s="2">
        <v>0</v>
      </c>
      <c r="D27" s="2">
        <v>3</v>
      </c>
      <c r="E27" s="2">
        <v>0</v>
      </c>
      <c r="F27" s="2">
        <v>0</v>
      </c>
      <c r="G27" s="2">
        <v>4.5999999999999996</v>
      </c>
      <c r="H27" s="2">
        <v>1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13951633</v>
      </c>
      <c r="P27" s="2">
        <v>3</v>
      </c>
      <c r="Q27" s="2">
        <v>0</v>
      </c>
      <c r="R27" s="2">
        <v>0</v>
      </c>
      <c r="S27" s="2">
        <v>0</v>
      </c>
      <c r="T27" s="2">
        <v>0</v>
      </c>
      <c r="U27" s="2">
        <v>13953577</v>
      </c>
      <c r="V27" s="2">
        <v>0</v>
      </c>
      <c r="W27" s="2">
        <v>0</v>
      </c>
      <c r="X27" s="2">
        <v>41854899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1">
        <v>0</v>
      </c>
      <c r="AN27" s="1">
        <v>7.3</v>
      </c>
      <c r="AO27" s="1">
        <v>2.2000000000000002</v>
      </c>
      <c r="AP27" s="1">
        <v>46</v>
      </c>
      <c r="AQ27" s="1">
        <v>1011.8</v>
      </c>
      <c r="AR27" s="1">
        <v>2.8</v>
      </c>
      <c r="AS27" s="1">
        <v>0</v>
      </c>
      <c r="AT27" s="2">
        <v>1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 t="s">
        <v>7</v>
      </c>
      <c r="BB27" s="2" t="s">
        <v>45</v>
      </c>
      <c r="BC27" s="2" t="s">
        <v>46</v>
      </c>
      <c r="BD27" t="str">
        <f t="shared" si="0"/>
        <v>なし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</row>
    <row r="28" spans="1:64" x14ac:dyDescent="0.55000000000000004">
      <c r="A28" s="3">
        <v>43872</v>
      </c>
      <c r="B28" s="2">
        <v>0</v>
      </c>
      <c r="C28" s="2">
        <v>0</v>
      </c>
      <c r="D28" s="2">
        <v>3</v>
      </c>
      <c r="E28" s="2">
        <v>0</v>
      </c>
      <c r="F28" s="2">
        <v>0</v>
      </c>
      <c r="G28" s="2">
        <v>6.3</v>
      </c>
      <c r="H28" s="2">
        <v>0</v>
      </c>
      <c r="I28" s="2">
        <v>1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13951633</v>
      </c>
      <c r="P28" s="2">
        <v>3</v>
      </c>
      <c r="Q28" s="2">
        <v>0</v>
      </c>
      <c r="R28" s="2">
        <v>0</v>
      </c>
      <c r="S28" s="2">
        <v>0</v>
      </c>
      <c r="T28" s="2">
        <v>0</v>
      </c>
      <c r="U28" s="2">
        <v>13953577</v>
      </c>
      <c r="V28" s="2">
        <v>0</v>
      </c>
      <c r="W28" s="2">
        <v>0</v>
      </c>
      <c r="X28" s="2">
        <v>41854899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1">
        <v>0</v>
      </c>
      <c r="AN28" s="1">
        <v>9.6999999999999993</v>
      </c>
      <c r="AO28" s="1">
        <v>2.6</v>
      </c>
      <c r="AP28" s="1">
        <v>46</v>
      </c>
      <c r="AQ28" s="1">
        <v>1022.7</v>
      </c>
      <c r="AR28" s="1">
        <v>0.3</v>
      </c>
      <c r="AS28" s="1">
        <v>0</v>
      </c>
      <c r="AT28" s="2">
        <v>0</v>
      </c>
      <c r="AU28" s="2">
        <v>1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 t="s">
        <v>8</v>
      </c>
      <c r="BB28" s="2" t="s">
        <v>45</v>
      </c>
      <c r="BC28" s="2" t="s">
        <v>46</v>
      </c>
      <c r="BD28" t="str">
        <f t="shared" si="0"/>
        <v>なし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</row>
    <row r="29" spans="1:64" x14ac:dyDescent="0.55000000000000004">
      <c r="A29" s="3">
        <v>43873</v>
      </c>
      <c r="B29" s="2">
        <v>0</v>
      </c>
      <c r="C29" s="2">
        <v>0</v>
      </c>
      <c r="D29" s="2">
        <v>3</v>
      </c>
      <c r="E29" s="2">
        <v>0</v>
      </c>
      <c r="F29" s="2">
        <v>0</v>
      </c>
      <c r="G29" s="2">
        <v>8.6999999999999993</v>
      </c>
      <c r="H29" s="2">
        <v>0</v>
      </c>
      <c r="I29" s="2">
        <v>0</v>
      </c>
      <c r="J29" s="2">
        <v>1</v>
      </c>
      <c r="K29" s="2">
        <v>0</v>
      </c>
      <c r="L29" s="2">
        <v>0</v>
      </c>
      <c r="M29" s="2">
        <v>0</v>
      </c>
      <c r="N29" s="2">
        <v>0</v>
      </c>
      <c r="O29" s="2">
        <v>13951633</v>
      </c>
      <c r="P29" s="2">
        <v>3</v>
      </c>
      <c r="Q29" s="2">
        <v>0</v>
      </c>
      <c r="R29" s="2">
        <v>0</v>
      </c>
      <c r="S29" s="2">
        <v>0</v>
      </c>
      <c r="T29" s="2">
        <v>0</v>
      </c>
      <c r="U29" s="2">
        <v>13953577</v>
      </c>
      <c r="V29" s="2">
        <v>0</v>
      </c>
      <c r="W29" s="2">
        <v>0</v>
      </c>
      <c r="X29" s="2">
        <v>41854899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1">
        <v>0</v>
      </c>
      <c r="AN29" s="1">
        <v>8.8000000000000007</v>
      </c>
      <c r="AO29" s="1">
        <v>2</v>
      </c>
      <c r="AP29" s="1">
        <v>51</v>
      </c>
      <c r="AQ29" s="1">
        <v>1022.1</v>
      </c>
      <c r="AR29" s="1">
        <v>7.5</v>
      </c>
      <c r="AS29" s="1">
        <v>0</v>
      </c>
      <c r="AT29" s="2">
        <v>0</v>
      </c>
      <c r="AU29" s="2">
        <v>0</v>
      </c>
      <c r="AV29" s="2">
        <v>1</v>
      </c>
      <c r="AW29" s="2">
        <v>0</v>
      </c>
      <c r="AX29" s="2">
        <v>0</v>
      </c>
      <c r="AY29" s="2">
        <v>0</v>
      </c>
      <c r="AZ29" s="2">
        <v>0</v>
      </c>
      <c r="BA29" s="2" t="s">
        <v>9</v>
      </c>
      <c r="BB29" s="2" t="s">
        <v>45</v>
      </c>
      <c r="BC29" s="2" t="s">
        <v>46</v>
      </c>
      <c r="BD29" t="str">
        <f t="shared" si="0"/>
        <v>なし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</row>
    <row r="30" spans="1:64" x14ac:dyDescent="0.55000000000000004">
      <c r="A30" s="3">
        <v>43874</v>
      </c>
      <c r="B30" s="2">
        <v>1</v>
      </c>
      <c r="C30" s="2">
        <v>0</v>
      </c>
      <c r="D30" s="2">
        <v>4</v>
      </c>
      <c r="E30" s="2">
        <v>0</v>
      </c>
      <c r="F30" s="2">
        <v>0</v>
      </c>
      <c r="G30" s="2">
        <v>11.7</v>
      </c>
      <c r="H30" s="2">
        <v>0</v>
      </c>
      <c r="I30" s="2">
        <v>0</v>
      </c>
      <c r="J30" s="2">
        <v>0</v>
      </c>
      <c r="K30" s="2">
        <v>1</v>
      </c>
      <c r="L30" s="2">
        <v>0</v>
      </c>
      <c r="M30" s="2">
        <v>0</v>
      </c>
      <c r="N30" s="2">
        <v>0</v>
      </c>
      <c r="O30" s="2">
        <v>13951633</v>
      </c>
      <c r="P30" s="2">
        <v>3</v>
      </c>
      <c r="Q30" s="2">
        <v>0</v>
      </c>
      <c r="R30" s="2">
        <v>0</v>
      </c>
      <c r="S30" s="2">
        <v>0</v>
      </c>
      <c r="T30" s="2">
        <v>1</v>
      </c>
      <c r="U30" s="2">
        <v>13953577</v>
      </c>
      <c r="V30" s="2">
        <v>0</v>
      </c>
      <c r="W30" s="2">
        <v>0</v>
      </c>
      <c r="X30" s="2">
        <v>41854899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1">
        <v>0</v>
      </c>
      <c r="AN30" s="1">
        <v>5.7</v>
      </c>
      <c r="AO30" s="1">
        <v>1.7</v>
      </c>
      <c r="AP30" s="1">
        <v>61</v>
      </c>
      <c r="AQ30" s="1">
        <v>1011.8</v>
      </c>
      <c r="AR30" s="1">
        <v>5</v>
      </c>
      <c r="AS30" s="1">
        <v>0</v>
      </c>
      <c r="AT30" s="2">
        <v>0</v>
      </c>
      <c r="AU30" s="2">
        <v>0</v>
      </c>
      <c r="AV30" s="2">
        <v>0</v>
      </c>
      <c r="AW30" s="2">
        <v>1</v>
      </c>
      <c r="AX30" s="2">
        <v>0</v>
      </c>
      <c r="AY30" s="2">
        <v>0</v>
      </c>
      <c r="AZ30" s="2">
        <v>0</v>
      </c>
      <c r="BA30" s="2" t="s">
        <v>10</v>
      </c>
      <c r="BB30" s="2" t="s">
        <v>45</v>
      </c>
      <c r="BC30" s="2" t="s">
        <v>46</v>
      </c>
      <c r="BD30" t="str">
        <f t="shared" si="0"/>
        <v>なし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</row>
    <row r="31" spans="1:64" x14ac:dyDescent="0.55000000000000004">
      <c r="A31" s="3">
        <v>43875</v>
      </c>
      <c r="B31" s="2">
        <v>2</v>
      </c>
      <c r="C31" s="2">
        <v>1</v>
      </c>
      <c r="D31" s="2">
        <v>6</v>
      </c>
      <c r="E31" s="2">
        <v>0</v>
      </c>
      <c r="F31" s="2">
        <v>0</v>
      </c>
      <c r="G31" s="2">
        <v>12</v>
      </c>
      <c r="H31" s="2">
        <v>0</v>
      </c>
      <c r="I31" s="2">
        <v>0</v>
      </c>
      <c r="J31" s="2">
        <v>0</v>
      </c>
      <c r="K31" s="2">
        <v>0</v>
      </c>
      <c r="L31" s="2">
        <v>1</v>
      </c>
      <c r="M31" s="2">
        <v>0</v>
      </c>
      <c r="N31" s="2">
        <v>0</v>
      </c>
      <c r="O31" s="2">
        <v>13951632</v>
      </c>
      <c r="P31" s="2">
        <v>4</v>
      </c>
      <c r="Q31" s="2">
        <v>0</v>
      </c>
      <c r="R31" s="2">
        <v>0</v>
      </c>
      <c r="S31" s="2">
        <v>0</v>
      </c>
      <c r="T31" s="2">
        <v>2</v>
      </c>
      <c r="U31" s="2">
        <v>13953577</v>
      </c>
      <c r="V31" s="2">
        <v>0</v>
      </c>
      <c r="W31" s="2">
        <v>0</v>
      </c>
      <c r="X31" s="2">
        <v>55806528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1">
        <v>0</v>
      </c>
      <c r="AN31" s="1">
        <v>3.1</v>
      </c>
      <c r="AO31" s="1">
        <v>1.7</v>
      </c>
      <c r="AP31" s="1">
        <v>75</v>
      </c>
      <c r="AQ31" s="1">
        <v>1015.4</v>
      </c>
      <c r="AR31" s="1">
        <v>7.5</v>
      </c>
      <c r="AS31" s="1">
        <v>0</v>
      </c>
      <c r="AT31" s="2">
        <v>0</v>
      </c>
      <c r="AU31" s="2">
        <v>0</v>
      </c>
      <c r="AV31" s="2">
        <v>0</v>
      </c>
      <c r="AW31" s="2">
        <v>0</v>
      </c>
      <c r="AX31" s="2">
        <v>1</v>
      </c>
      <c r="AY31" s="2">
        <v>0</v>
      </c>
      <c r="AZ31" s="2">
        <v>0</v>
      </c>
      <c r="BA31" s="2" t="s">
        <v>11</v>
      </c>
      <c r="BB31" s="2" t="s">
        <v>45</v>
      </c>
      <c r="BC31" s="2" t="s">
        <v>46</v>
      </c>
      <c r="BD31" t="str">
        <f t="shared" si="0"/>
        <v>なし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</row>
    <row r="32" spans="1:64" x14ac:dyDescent="0.55000000000000004">
      <c r="A32" s="3">
        <v>43876</v>
      </c>
      <c r="B32" s="2">
        <v>8</v>
      </c>
      <c r="C32" s="2">
        <v>2</v>
      </c>
      <c r="D32" s="2">
        <v>14</v>
      </c>
      <c r="E32" s="2">
        <v>0</v>
      </c>
      <c r="F32" s="2">
        <v>0</v>
      </c>
      <c r="G32" s="2">
        <v>12.4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1</v>
      </c>
      <c r="N32" s="2">
        <v>0</v>
      </c>
      <c r="O32" s="2">
        <v>13951630</v>
      </c>
      <c r="P32" s="2">
        <v>6</v>
      </c>
      <c r="Q32" s="2">
        <v>0</v>
      </c>
      <c r="R32" s="2">
        <v>0</v>
      </c>
      <c r="S32" s="2">
        <v>0</v>
      </c>
      <c r="T32" s="2">
        <v>8</v>
      </c>
      <c r="U32" s="2">
        <v>13953577</v>
      </c>
      <c r="V32" s="2">
        <v>0</v>
      </c>
      <c r="W32" s="2">
        <v>0</v>
      </c>
      <c r="X32" s="2">
        <v>83709780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1">
        <v>8</v>
      </c>
      <c r="AF32" s="2">
        <v>0</v>
      </c>
      <c r="AG32" s="1">
        <v>122</v>
      </c>
      <c r="AH32" s="2">
        <v>0</v>
      </c>
      <c r="AI32" s="1">
        <v>0</v>
      </c>
      <c r="AJ32" s="2">
        <v>0</v>
      </c>
      <c r="AK32" s="2">
        <v>0</v>
      </c>
      <c r="AL32" s="2">
        <v>0</v>
      </c>
      <c r="AM32" s="1">
        <v>0</v>
      </c>
      <c r="AN32" s="1">
        <v>2.4</v>
      </c>
      <c r="AO32" s="1">
        <v>1.7</v>
      </c>
      <c r="AP32" s="1">
        <v>66</v>
      </c>
      <c r="AQ32" s="1">
        <v>1017</v>
      </c>
      <c r="AR32" s="1">
        <v>7.3</v>
      </c>
      <c r="AS32" s="1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1</v>
      </c>
      <c r="AZ32" s="2">
        <v>0</v>
      </c>
      <c r="BA32" s="2" t="s">
        <v>12</v>
      </c>
      <c r="BB32" s="2" t="s">
        <v>47</v>
      </c>
      <c r="BC32" s="2" t="s">
        <v>46</v>
      </c>
      <c r="BD32" t="str">
        <f t="shared" si="0"/>
        <v>なし</v>
      </c>
      <c r="BE32">
        <v>130</v>
      </c>
      <c r="BF32">
        <v>0</v>
      </c>
      <c r="BG32">
        <v>-2</v>
      </c>
      <c r="BH32">
        <v>5</v>
      </c>
      <c r="BI32">
        <v>9</v>
      </c>
      <c r="BJ32">
        <v>1</v>
      </c>
      <c r="BK32">
        <v>4</v>
      </c>
      <c r="BL32">
        <v>1</v>
      </c>
    </row>
    <row r="33" spans="1:64" x14ac:dyDescent="0.55000000000000004">
      <c r="A33" s="3">
        <v>43877</v>
      </c>
      <c r="B33" s="2">
        <v>5</v>
      </c>
      <c r="C33" s="2">
        <v>8</v>
      </c>
      <c r="D33" s="2">
        <v>19</v>
      </c>
      <c r="E33" s="2">
        <v>0</v>
      </c>
      <c r="F33" s="2">
        <v>0</v>
      </c>
      <c r="G33" s="2">
        <v>9.3000000000000007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1</v>
      </c>
      <c r="O33" s="2">
        <v>13951622</v>
      </c>
      <c r="P33" s="2">
        <v>14</v>
      </c>
      <c r="Q33" s="2">
        <v>0</v>
      </c>
      <c r="R33" s="2">
        <v>0</v>
      </c>
      <c r="S33" s="2">
        <v>0</v>
      </c>
      <c r="T33" s="2">
        <v>5</v>
      </c>
      <c r="U33" s="2">
        <v>13953577</v>
      </c>
      <c r="V33" s="2">
        <v>0</v>
      </c>
      <c r="W33" s="2">
        <v>0</v>
      </c>
      <c r="X33" s="2">
        <v>195322708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1">
        <v>5</v>
      </c>
      <c r="AF33" s="2">
        <v>0</v>
      </c>
      <c r="AG33" s="1">
        <v>69</v>
      </c>
      <c r="AH33" s="2">
        <v>0</v>
      </c>
      <c r="AI33" s="1">
        <v>0</v>
      </c>
      <c r="AJ33" s="2">
        <v>0</v>
      </c>
      <c r="AK33" s="2">
        <v>0</v>
      </c>
      <c r="AL33" s="2">
        <v>0</v>
      </c>
      <c r="AM33" s="1">
        <v>8.5</v>
      </c>
      <c r="AN33" s="1">
        <v>0</v>
      </c>
      <c r="AO33" s="1">
        <v>1.8</v>
      </c>
      <c r="AP33" s="1">
        <v>91</v>
      </c>
      <c r="AQ33" s="1">
        <v>1006</v>
      </c>
      <c r="AR33" s="1">
        <v>10</v>
      </c>
      <c r="AS33" s="1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1</v>
      </c>
      <c r="BA33" s="2" t="s">
        <v>13</v>
      </c>
      <c r="BB33" s="2" t="s">
        <v>47</v>
      </c>
      <c r="BC33" s="2" t="s">
        <v>46</v>
      </c>
      <c r="BD33" t="str">
        <f t="shared" si="0"/>
        <v>なし</v>
      </c>
      <c r="BE33">
        <v>74</v>
      </c>
      <c r="BF33">
        <v>0</v>
      </c>
      <c r="BG33">
        <v>-13</v>
      </c>
      <c r="BH33">
        <v>-9</v>
      </c>
      <c r="BI33">
        <v>-37</v>
      </c>
      <c r="BJ33">
        <v>-9</v>
      </c>
      <c r="BK33">
        <v>-1</v>
      </c>
      <c r="BL33">
        <v>3</v>
      </c>
    </row>
    <row r="34" spans="1:64" x14ac:dyDescent="0.55000000000000004">
      <c r="A34" s="3">
        <v>43878</v>
      </c>
      <c r="B34" s="2">
        <v>0</v>
      </c>
      <c r="C34" s="2">
        <v>5</v>
      </c>
      <c r="D34" s="2">
        <v>19</v>
      </c>
      <c r="E34" s="2">
        <v>0</v>
      </c>
      <c r="F34" s="2">
        <v>0</v>
      </c>
      <c r="G34" s="2">
        <v>10.3</v>
      </c>
      <c r="H34" s="2">
        <v>1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13951617</v>
      </c>
      <c r="P34" s="2">
        <v>19</v>
      </c>
      <c r="Q34" s="2">
        <v>0</v>
      </c>
      <c r="R34" s="2">
        <v>0</v>
      </c>
      <c r="S34" s="2">
        <v>0</v>
      </c>
      <c r="T34" s="2">
        <v>0</v>
      </c>
      <c r="U34" s="2">
        <v>13953577</v>
      </c>
      <c r="V34" s="2">
        <v>0</v>
      </c>
      <c r="W34" s="2">
        <v>0</v>
      </c>
      <c r="X34" s="2">
        <v>265080723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1">
        <v>3</v>
      </c>
      <c r="AF34" s="2">
        <v>0</v>
      </c>
      <c r="AG34" s="1">
        <v>4</v>
      </c>
      <c r="AH34" s="2">
        <v>0</v>
      </c>
      <c r="AI34" s="1">
        <v>0</v>
      </c>
      <c r="AJ34" s="2">
        <v>0</v>
      </c>
      <c r="AK34" s="2">
        <v>0</v>
      </c>
      <c r="AL34" s="2">
        <v>0</v>
      </c>
      <c r="AM34" s="1">
        <v>0</v>
      </c>
      <c r="AN34" s="1">
        <v>3.5</v>
      </c>
      <c r="AO34" s="1">
        <v>2.2999999999999998</v>
      </c>
      <c r="AP34" s="1">
        <v>86</v>
      </c>
      <c r="AQ34" s="1">
        <v>997.7</v>
      </c>
      <c r="AR34" s="1">
        <v>7.3</v>
      </c>
      <c r="AS34" s="1">
        <v>0</v>
      </c>
      <c r="AT34" s="2">
        <v>1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 t="s">
        <v>7</v>
      </c>
      <c r="BB34" s="2" t="s">
        <v>45</v>
      </c>
      <c r="BC34" s="2" t="s">
        <v>46</v>
      </c>
      <c r="BD34" t="str">
        <f t="shared" si="0"/>
        <v>なし</v>
      </c>
      <c r="BE34">
        <v>7</v>
      </c>
      <c r="BF34">
        <v>0</v>
      </c>
      <c r="BG34">
        <v>-4</v>
      </c>
      <c r="BH34">
        <v>3</v>
      </c>
      <c r="BI34">
        <v>-2</v>
      </c>
      <c r="BJ34">
        <v>-1</v>
      </c>
      <c r="BK34">
        <v>1</v>
      </c>
      <c r="BL34">
        <v>0</v>
      </c>
    </row>
    <row r="35" spans="1:64" x14ac:dyDescent="0.55000000000000004">
      <c r="A35" s="3">
        <v>43879</v>
      </c>
      <c r="B35" s="2">
        <v>3</v>
      </c>
      <c r="C35" s="2">
        <v>0</v>
      </c>
      <c r="D35" s="2">
        <v>22</v>
      </c>
      <c r="E35" s="2">
        <v>0</v>
      </c>
      <c r="F35" s="2">
        <v>0</v>
      </c>
      <c r="G35" s="2">
        <v>7.6</v>
      </c>
      <c r="H35" s="2">
        <v>0</v>
      </c>
      <c r="I35" s="2">
        <v>1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13951617</v>
      </c>
      <c r="P35" s="2">
        <v>19</v>
      </c>
      <c r="Q35" s="2">
        <v>0</v>
      </c>
      <c r="R35" s="2">
        <v>0</v>
      </c>
      <c r="S35" s="2">
        <v>0</v>
      </c>
      <c r="T35" s="2">
        <v>3</v>
      </c>
      <c r="U35" s="2">
        <v>13953577</v>
      </c>
      <c r="V35" s="2">
        <v>0</v>
      </c>
      <c r="W35" s="2">
        <v>0</v>
      </c>
      <c r="X35" s="2">
        <v>265080723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1">
        <v>0</v>
      </c>
      <c r="AF35" s="2">
        <v>0</v>
      </c>
      <c r="AG35" s="1">
        <v>24</v>
      </c>
      <c r="AH35" s="2">
        <v>0</v>
      </c>
      <c r="AI35" s="1">
        <v>0</v>
      </c>
      <c r="AJ35" s="2">
        <v>0</v>
      </c>
      <c r="AK35" s="2">
        <v>0</v>
      </c>
      <c r="AL35" s="2">
        <v>0</v>
      </c>
      <c r="AM35" s="1">
        <v>0</v>
      </c>
      <c r="AN35" s="1">
        <v>9.1999999999999993</v>
      </c>
      <c r="AO35" s="1">
        <v>2.7</v>
      </c>
      <c r="AP35" s="1">
        <v>44</v>
      </c>
      <c r="AQ35" s="1">
        <v>1008.2</v>
      </c>
      <c r="AR35" s="1">
        <v>2.8</v>
      </c>
      <c r="AS35" s="1">
        <v>0</v>
      </c>
      <c r="AT35" s="2">
        <v>0</v>
      </c>
      <c r="AU35" s="2">
        <v>1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 t="s">
        <v>8</v>
      </c>
      <c r="BB35" s="2" t="s">
        <v>45</v>
      </c>
      <c r="BC35" s="2" t="s">
        <v>46</v>
      </c>
      <c r="BD35" t="str">
        <f t="shared" si="0"/>
        <v>なし</v>
      </c>
      <c r="BE35">
        <v>24</v>
      </c>
      <c r="BF35">
        <v>0</v>
      </c>
      <c r="BG35">
        <v>-2</v>
      </c>
      <c r="BH35">
        <v>3</v>
      </c>
      <c r="BI35">
        <v>3</v>
      </c>
      <c r="BJ35">
        <v>-3</v>
      </c>
      <c r="BK35">
        <v>0</v>
      </c>
      <c r="BL35">
        <v>1</v>
      </c>
    </row>
    <row r="36" spans="1:64" x14ac:dyDescent="0.55000000000000004">
      <c r="A36" s="3">
        <v>43880</v>
      </c>
      <c r="B36" s="2">
        <v>3</v>
      </c>
      <c r="C36" s="2">
        <v>3</v>
      </c>
      <c r="D36" s="2">
        <v>25</v>
      </c>
      <c r="E36" s="2">
        <v>0</v>
      </c>
      <c r="F36" s="2">
        <v>0</v>
      </c>
      <c r="G36" s="2">
        <v>8.1</v>
      </c>
      <c r="H36" s="2">
        <v>0</v>
      </c>
      <c r="I36" s="2">
        <v>0</v>
      </c>
      <c r="J36" s="2">
        <v>1</v>
      </c>
      <c r="K36" s="2">
        <v>0</v>
      </c>
      <c r="L36" s="2">
        <v>0</v>
      </c>
      <c r="M36" s="2">
        <v>0</v>
      </c>
      <c r="N36" s="2">
        <v>0</v>
      </c>
      <c r="O36" s="2">
        <v>13951614</v>
      </c>
      <c r="P36" s="2">
        <v>22</v>
      </c>
      <c r="Q36" s="2">
        <v>0</v>
      </c>
      <c r="R36" s="2">
        <v>0</v>
      </c>
      <c r="S36" s="2">
        <v>0</v>
      </c>
      <c r="T36" s="2">
        <v>3</v>
      </c>
      <c r="U36" s="2">
        <v>13953577</v>
      </c>
      <c r="V36" s="2">
        <v>0</v>
      </c>
      <c r="W36" s="2">
        <v>0</v>
      </c>
      <c r="X36" s="2">
        <v>306935508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1">
        <v>3</v>
      </c>
      <c r="AF36" s="2">
        <v>0</v>
      </c>
      <c r="AG36" s="1">
        <v>77</v>
      </c>
      <c r="AH36" s="2">
        <v>0</v>
      </c>
      <c r="AI36" s="1">
        <v>0</v>
      </c>
      <c r="AJ36" s="2">
        <v>0</v>
      </c>
      <c r="AK36" s="2">
        <v>0</v>
      </c>
      <c r="AL36" s="2">
        <v>0</v>
      </c>
      <c r="AM36" s="1">
        <v>0</v>
      </c>
      <c r="AN36" s="1">
        <v>9.5</v>
      </c>
      <c r="AO36" s="1">
        <v>2.7</v>
      </c>
      <c r="AP36" s="1">
        <v>44</v>
      </c>
      <c r="AQ36" s="1">
        <v>1021.7</v>
      </c>
      <c r="AR36" s="1">
        <v>4</v>
      </c>
      <c r="AS36" s="1">
        <v>0</v>
      </c>
      <c r="AT36" s="2">
        <v>0</v>
      </c>
      <c r="AU36" s="2">
        <v>0</v>
      </c>
      <c r="AV36" s="2">
        <v>1</v>
      </c>
      <c r="AW36" s="2">
        <v>0</v>
      </c>
      <c r="AX36" s="2">
        <v>0</v>
      </c>
      <c r="AY36" s="2">
        <v>0</v>
      </c>
      <c r="AZ36" s="2">
        <v>0</v>
      </c>
      <c r="BA36" s="2" t="s">
        <v>9</v>
      </c>
      <c r="BB36" s="2" t="s">
        <v>45</v>
      </c>
      <c r="BC36" s="2" t="s">
        <v>46</v>
      </c>
      <c r="BD36" t="str">
        <f t="shared" si="0"/>
        <v>なし</v>
      </c>
      <c r="BE36">
        <v>80</v>
      </c>
      <c r="BF36">
        <v>0</v>
      </c>
      <c r="BG36">
        <v>-4</v>
      </c>
      <c r="BH36">
        <v>2</v>
      </c>
      <c r="BI36">
        <v>8</v>
      </c>
      <c r="BJ36">
        <v>-5</v>
      </c>
      <c r="BK36">
        <v>-1</v>
      </c>
      <c r="BL36">
        <v>1</v>
      </c>
    </row>
    <row r="37" spans="1:64" x14ac:dyDescent="0.55000000000000004">
      <c r="A37" s="3">
        <v>43881</v>
      </c>
      <c r="B37" s="2">
        <v>0</v>
      </c>
      <c r="C37" s="2">
        <v>3</v>
      </c>
      <c r="D37" s="2">
        <v>25</v>
      </c>
      <c r="E37" s="2">
        <v>0</v>
      </c>
      <c r="F37" s="2">
        <v>0</v>
      </c>
      <c r="G37" s="2">
        <v>9</v>
      </c>
      <c r="H37" s="2">
        <v>0</v>
      </c>
      <c r="I37" s="2">
        <v>0</v>
      </c>
      <c r="J37" s="2">
        <v>0</v>
      </c>
      <c r="K37" s="2">
        <v>1</v>
      </c>
      <c r="L37" s="2">
        <v>0</v>
      </c>
      <c r="M37" s="2">
        <v>0</v>
      </c>
      <c r="N37" s="2">
        <v>0</v>
      </c>
      <c r="O37" s="2">
        <v>13951611</v>
      </c>
      <c r="P37" s="2">
        <v>25</v>
      </c>
      <c r="Q37" s="2">
        <v>0</v>
      </c>
      <c r="R37" s="2">
        <v>0</v>
      </c>
      <c r="S37" s="2">
        <v>0</v>
      </c>
      <c r="T37" s="2">
        <v>0</v>
      </c>
      <c r="U37" s="2">
        <v>13953577</v>
      </c>
      <c r="V37" s="2">
        <v>0</v>
      </c>
      <c r="W37" s="2">
        <v>0</v>
      </c>
      <c r="X37" s="2">
        <v>348790275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1">
        <v>2</v>
      </c>
      <c r="AF37" s="2">
        <v>0</v>
      </c>
      <c r="AG37" s="1">
        <v>58</v>
      </c>
      <c r="AH37" s="2">
        <v>0</v>
      </c>
      <c r="AI37" s="1">
        <v>0</v>
      </c>
      <c r="AJ37" s="2">
        <v>0</v>
      </c>
      <c r="AK37" s="2">
        <v>0</v>
      </c>
      <c r="AL37" s="2">
        <v>0</v>
      </c>
      <c r="AM37" s="1">
        <v>0</v>
      </c>
      <c r="AN37" s="1">
        <v>4.5999999999999996</v>
      </c>
      <c r="AO37" s="1">
        <v>2.2000000000000002</v>
      </c>
      <c r="AP37" s="1">
        <v>58</v>
      </c>
      <c r="AQ37" s="1">
        <v>1025.7</v>
      </c>
      <c r="AR37" s="1">
        <v>7.8</v>
      </c>
      <c r="AS37" s="1">
        <v>0</v>
      </c>
      <c r="AT37" s="2">
        <v>0</v>
      </c>
      <c r="AU37" s="2">
        <v>0</v>
      </c>
      <c r="AV37" s="2">
        <v>0</v>
      </c>
      <c r="AW37" s="2">
        <v>1</v>
      </c>
      <c r="AX37" s="2">
        <v>0</v>
      </c>
      <c r="AY37" s="2">
        <v>0</v>
      </c>
      <c r="AZ37" s="2">
        <v>0</v>
      </c>
      <c r="BA37" s="2" t="s">
        <v>10</v>
      </c>
      <c r="BB37" s="2" t="s">
        <v>45</v>
      </c>
      <c r="BC37" s="2" t="s">
        <v>46</v>
      </c>
      <c r="BD37" t="str">
        <f t="shared" si="0"/>
        <v>なし</v>
      </c>
      <c r="BE37">
        <v>60</v>
      </c>
      <c r="BF37">
        <v>0</v>
      </c>
      <c r="BG37">
        <v>-4</v>
      </c>
      <c r="BH37">
        <v>2</v>
      </c>
      <c r="BI37">
        <v>-1</v>
      </c>
      <c r="BJ37">
        <v>-5</v>
      </c>
      <c r="BK37">
        <v>-1</v>
      </c>
      <c r="BL37">
        <v>1</v>
      </c>
    </row>
    <row r="38" spans="1:64" x14ac:dyDescent="0.55000000000000004">
      <c r="A38" s="3">
        <v>43882</v>
      </c>
      <c r="B38" s="2">
        <v>3</v>
      </c>
      <c r="C38" s="2">
        <v>0</v>
      </c>
      <c r="D38" s="2">
        <v>28</v>
      </c>
      <c r="E38" s="2">
        <v>0</v>
      </c>
      <c r="F38" s="2">
        <v>0</v>
      </c>
      <c r="G38" s="2">
        <v>10</v>
      </c>
      <c r="H38" s="2">
        <v>0</v>
      </c>
      <c r="I38" s="2">
        <v>0</v>
      </c>
      <c r="J38" s="2">
        <v>0</v>
      </c>
      <c r="K38" s="2">
        <v>0</v>
      </c>
      <c r="L38" s="2">
        <v>1</v>
      </c>
      <c r="M38" s="2">
        <v>0</v>
      </c>
      <c r="N38" s="2">
        <v>0</v>
      </c>
      <c r="O38" s="2">
        <v>13951611</v>
      </c>
      <c r="P38" s="2">
        <v>25</v>
      </c>
      <c r="Q38" s="2">
        <v>0</v>
      </c>
      <c r="R38" s="2">
        <v>0</v>
      </c>
      <c r="S38" s="2">
        <v>0</v>
      </c>
      <c r="T38" s="2">
        <v>3</v>
      </c>
      <c r="U38" s="2">
        <v>13953577</v>
      </c>
      <c r="V38" s="2">
        <v>0</v>
      </c>
      <c r="W38" s="2">
        <v>0</v>
      </c>
      <c r="X38" s="2">
        <v>348790275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1">
        <v>2</v>
      </c>
      <c r="AF38" s="2">
        <v>0</v>
      </c>
      <c r="AG38" s="1">
        <v>33</v>
      </c>
      <c r="AH38" s="2">
        <v>0</v>
      </c>
      <c r="AI38" s="1">
        <v>58.6</v>
      </c>
      <c r="AJ38" s="1">
        <v>5.6000000000000001E-2</v>
      </c>
      <c r="AK38" s="2">
        <v>0</v>
      </c>
      <c r="AL38" s="2">
        <v>0</v>
      </c>
      <c r="AM38" s="1">
        <v>0</v>
      </c>
      <c r="AN38" s="1">
        <v>9.1</v>
      </c>
      <c r="AO38" s="1">
        <v>2.8</v>
      </c>
      <c r="AP38" s="1">
        <v>64</v>
      </c>
      <c r="AQ38" s="1">
        <v>1030.5</v>
      </c>
      <c r="AR38" s="1">
        <v>2.8</v>
      </c>
      <c r="AS38" s="1">
        <v>0</v>
      </c>
      <c r="AT38" s="2">
        <v>0</v>
      </c>
      <c r="AU38" s="2">
        <v>0</v>
      </c>
      <c r="AV38" s="2">
        <v>0</v>
      </c>
      <c r="AW38" s="2">
        <v>0</v>
      </c>
      <c r="AX38" s="2">
        <v>1</v>
      </c>
      <c r="AY38" s="2">
        <v>0</v>
      </c>
      <c r="AZ38" s="2">
        <v>0</v>
      </c>
      <c r="BA38" s="2" t="s">
        <v>11</v>
      </c>
      <c r="BB38" s="2" t="s">
        <v>45</v>
      </c>
      <c r="BC38" s="2" t="s">
        <v>46</v>
      </c>
      <c r="BD38" t="str">
        <f t="shared" si="0"/>
        <v>なし</v>
      </c>
      <c r="BE38">
        <v>35</v>
      </c>
      <c r="BF38">
        <v>0</v>
      </c>
      <c r="BG38">
        <v>-4</v>
      </c>
      <c r="BH38">
        <v>2</v>
      </c>
      <c r="BI38">
        <v>0</v>
      </c>
      <c r="BJ38">
        <v>-5</v>
      </c>
      <c r="BK38">
        <v>-2</v>
      </c>
      <c r="BL38">
        <v>2</v>
      </c>
    </row>
    <row r="39" spans="1:64" x14ac:dyDescent="0.55000000000000004">
      <c r="A39" s="3">
        <v>43883</v>
      </c>
      <c r="B39" s="2">
        <v>1</v>
      </c>
      <c r="C39" s="2">
        <v>3</v>
      </c>
      <c r="D39" s="2">
        <v>29</v>
      </c>
      <c r="E39" s="2">
        <v>0</v>
      </c>
      <c r="F39" s="2">
        <v>0</v>
      </c>
      <c r="G39" s="2">
        <v>12.5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1</v>
      </c>
      <c r="N39" s="2">
        <v>0</v>
      </c>
      <c r="O39" s="2">
        <v>13951608</v>
      </c>
      <c r="P39" s="2">
        <v>28</v>
      </c>
      <c r="Q39" s="2">
        <v>0</v>
      </c>
      <c r="R39" s="2">
        <v>0</v>
      </c>
      <c r="S39" s="2">
        <v>0</v>
      </c>
      <c r="T39" s="2">
        <v>1</v>
      </c>
      <c r="U39" s="2">
        <v>13953577</v>
      </c>
      <c r="V39" s="2">
        <v>0</v>
      </c>
      <c r="W39" s="2">
        <v>0</v>
      </c>
      <c r="X39" s="2">
        <v>390645024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1">
        <v>1</v>
      </c>
      <c r="AF39" s="2">
        <v>0</v>
      </c>
      <c r="AG39" s="1">
        <v>33</v>
      </c>
      <c r="AH39" s="2">
        <v>0</v>
      </c>
      <c r="AI39" s="1">
        <v>44.9</v>
      </c>
      <c r="AJ39" s="1">
        <v>5.0999999999999997E-2</v>
      </c>
      <c r="AK39" s="2">
        <v>0</v>
      </c>
      <c r="AL39" s="2">
        <v>0</v>
      </c>
      <c r="AM39" s="1">
        <v>2.5</v>
      </c>
      <c r="AN39" s="1">
        <v>4.0999999999999996</v>
      </c>
      <c r="AO39" s="1">
        <v>4.0999999999999996</v>
      </c>
      <c r="AP39" s="1">
        <v>77</v>
      </c>
      <c r="AQ39" s="1">
        <v>1016.7</v>
      </c>
      <c r="AR39" s="1">
        <v>6.8</v>
      </c>
      <c r="AS39" s="1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1</v>
      </c>
      <c r="AZ39" s="2">
        <v>0</v>
      </c>
      <c r="BA39" s="2" t="s">
        <v>12</v>
      </c>
      <c r="BB39" s="2" t="s">
        <v>47</v>
      </c>
      <c r="BC39" s="2" t="s">
        <v>46</v>
      </c>
      <c r="BD39" t="str">
        <f t="shared" si="0"/>
        <v>なし</v>
      </c>
      <c r="BE39">
        <v>34</v>
      </c>
      <c r="BF39">
        <v>0</v>
      </c>
      <c r="BG39">
        <v>-9</v>
      </c>
      <c r="BH39">
        <v>0</v>
      </c>
      <c r="BI39">
        <v>-7</v>
      </c>
      <c r="BJ39">
        <v>-5</v>
      </c>
      <c r="BK39">
        <v>-1</v>
      </c>
      <c r="BL39">
        <v>2</v>
      </c>
    </row>
    <row r="40" spans="1:64" x14ac:dyDescent="0.55000000000000004">
      <c r="A40" s="3">
        <v>43884</v>
      </c>
      <c r="B40" s="2">
        <v>0</v>
      </c>
      <c r="C40" s="2">
        <v>1</v>
      </c>
      <c r="D40" s="2">
        <v>29</v>
      </c>
      <c r="E40" s="2">
        <v>0</v>
      </c>
      <c r="F40" s="2">
        <v>0</v>
      </c>
      <c r="G40" s="2">
        <v>10.4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1</v>
      </c>
      <c r="O40" s="2">
        <v>13951607</v>
      </c>
      <c r="P40" s="2">
        <v>29</v>
      </c>
      <c r="Q40" s="2">
        <v>0</v>
      </c>
      <c r="R40" s="2">
        <v>0</v>
      </c>
      <c r="S40" s="2">
        <v>0</v>
      </c>
      <c r="T40" s="2">
        <v>0</v>
      </c>
      <c r="U40" s="2">
        <v>13953577</v>
      </c>
      <c r="V40" s="2">
        <v>0</v>
      </c>
      <c r="W40" s="2">
        <v>0</v>
      </c>
      <c r="X40" s="2">
        <v>404596603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1">
        <v>1</v>
      </c>
      <c r="AF40" s="2">
        <v>0</v>
      </c>
      <c r="AG40" s="1">
        <v>6</v>
      </c>
      <c r="AH40" s="2">
        <v>0</v>
      </c>
      <c r="AI40" s="1">
        <v>35.299999999999997</v>
      </c>
      <c r="AJ40" s="1">
        <v>4.9000000000000002E-2</v>
      </c>
      <c r="AK40" s="2">
        <v>0</v>
      </c>
      <c r="AL40" s="2">
        <v>0</v>
      </c>
      <c r="AM40" s="1">
        <v>0</v>
      </c>
      <c r="AN40" s="1">
        <v>9.6999999999999993</v>
      </c>
      <c r="AO40" s="1">
        <v>3.3</v>
      </c>
      <c r="AP40" s="1">
        <v>35</v>
      </c>
      <c r="AQ40" s="1">
        <v>1012.9</v>
      </c>
      <c r="AR40" s="1">
        <v>1.8</v>
      </c>
      <c r="AS40" s="1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1</v>
      </c>
      <c r="BA40" s="2" t="s">
        <v>13</v>
      </c>
      <c r="BB40" s="2" t="s">
        <v>47</v>
      </c>
      <c r="BC40" s="2" t="s">
        <v>46</v>
      </c>
      <c r="BD40" t="str">
        <f t="shared" si="0"/>
        <v>なし</v>
      </c>
      <c r="BE40">
        <v>7</v>
      </c>
      <c r="BF40">
        <v>0</v>
      </c>
      <c r="BG40">
        <v>-3</v>
      </c>
      <c r="BH40">
        <v>3</v>
      </c>
      <c r="BI40">
        <v>14</v>
      </c>
      <c r="BJ40">
        <v>-5</v>
      </c>
      <c r="BK40">
        <v>-1</v>
      </c>
      <c r="BL40">
        <v>0</v>
      </c>
    </row>
    <row r="41" spans="1:64" x14ac:dyDescent="0.55000000000000004">
      <c r="A41" s="3">
        <v>43885</v>
      </c>
      <c r="B41" s="2">
        <v>3</v>
      </c>
      <c r="C41" s="2">
        <v>0</v>
      </c>
      <c r="D41" s="2">
        <v>32</v>
      </c>
      <c r="E41" s="2">
        <v>0</v>
      </c>
      <c r="F41" s="2">
        <v>0</v>
      </c>
      <c r="G41" s="2">
        <v>9.8000000000000007</v>
      </c>
      <c r="H41" s="2">
        <v>1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13951607</v>
      </c>
      <c r="P41" s="2">
        <v>29</v>
      </c>
      <c r="Q41" s="2">
        <v>0</v>
      </c>
      <c r="R41" s="2">
        <v>0</v>
      </c>
      <c r="S41" s="2">
        <v>0</v>
      </c>
      <c r="T41" s="2">
        <v>3</v>
      </c>
      <c r="U41" s="2">
        <v>13953577</v>
      </c>
      <c r="V41" s="2">
        <v>0</v>
      </c>
      <c r="W41" s="2">
        <v>0</v>
      </c>
      <c r="X41" s="2">
        <v>404596603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1">
        <v>1</v>
      </c>
      <c r="AF41" s="2">
        <v>0</v>
      </c>
      <c r="AG41" s="1">
        <v>13</v>
      </c>
      <c r="AH41" s="2">
        <v>0</v>
      </c>
      <c r="AI41" s="1">
        <v>36.299999999999997</v>
      </c>
      <c r="AJ41" s="1">
        <v>3.9E-2</v>
      </c>
      <c r="AK41" s="2">
        <v>0</v>
      </c>
      <c r="AL41" s="2">
        <v>0</v>
      </c>
      <c r="AM41" s="1">
        <v>0</v>
      </c>
      <c r="AN41" s="1">
        <v>9.5</v>
      </c>
      <c r="AO41" s="1">
        <v>2.5</v>
      </c>
      <c r="AP41" s="1">
        <v>50</v>
      </c>
      <c r="AQ41" s="1">
        <v>1018.3</v>
      </c>
      <c r="AR41" s="1">
        <v>3.3</v>
      </c>
      <c r="AS41" s="1">
        <v>0</v>
      </c>
      <c r="AT41" s="2">
        <v>1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 t="s">
        <v>7</v>
      </c>
      <c r="BB41" s="2" t="s">
        <v>45</v>
      </c>
      <c r="BC41" s="2" t="s">
        <v>46</v>
      </c>
      <c r="BD41" t="str">
        <f t="shared" si="0"/>
        <v>なし</v>
      </c>
      <c r="BE41">
        <v>14</v>
      </c>
      <c r="BF41">
        <v>0</v>
      </c>
      <c r="BG41">
        <v>-5</v>
      </c>
      <c r="BH41">
        <v>-1</v>
      </c>
      <c r="BI41">
        <v>31</v>
      </c>
      <c r="BJ41">
        <v>-40</v>
      </c>
      <c r="BK41">
        <v>-66</v>
      </c>
      <c r="BL41">
        <v>19</v>
      </c>
    </row>
    <row r="42" spans="1:64" x14ac:dyDescent="0.55000000000000004">
      <c r="A42" s="3">
        <v>43886</v>
      </c>
      <c r="B42" s="2">
        <v>0</v>
      </c>
      <c r="C42" s="2">
        <v>3</v>
      </c>
      <c r="D42" s="2">
        <v>32</v>
      </c>
      <c r="E42" s="2">
        <v>0</v>
      </c>
      <c r="F42" s="2">
        <v>0</v>
      </c>
      <c r="G42" s="2">
        <v>10.5</v>
      </c>
      <c r="H42" s="2">
        <v>0</v>
      </c>
      <c r="I42" s="2">
        <v>1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13951604</v>
      </c>
      <c r="P42" s="2">
        <v>32</v>
      </c>
      <c r="Q42" s="2">
        <v>0</v>
      </c>
      <c r="R42" s="2">
        <v>0</v>
      </c>
      <c r="S42" s="2">
        <v>0</v>
      </c>
      <c r="T42" s="2">
        <v>0</v>
      </c>
      <c r="U42" s="2">
        <v>13953577</v>
      </c>
      <c r="V42" s="2">
        <v>0</v>
      </c>
      <c r="W42" s="2">
        <v>1</v>
      </c>
      <c r="X42" s="2">
        <v>446451328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1">
        <v>0</v>
      </c>
      <c r="AF42" s="2">
        <v>0</v>
      </c>
      <c r="AG42" s="1">
        <v>44</v>
      </c>
      <c r="AH42" s="2">
        <v>0</v>
      </c>
      <c r="AI42" s="1">
        <v>39.1</v>
      </c>
      <c r="AJ42" s="1">
        <v>3.5999999999999997E-2</v>
      </c>
      <c r="AK42" s="2">
        <v>0</v>
      </c>
      <c r="AL42" s="2">
        <v>0</v>
      </c>
      <c r="AM42" s="1">
        <v>0</v>
      </c>
      <c r="AN42" s="1">
        <v>3.6</v>
      </c>
      <c r="AO42" s="1">
        <v>2.1</v>
      </c>
      <c r="AP42" s="1">
        <v>60</v>
      </c>
      <c r="AQ42" s="1">
        <v>1016.2</v>
      </c>
      <c r="AR42" s="1">
        <v>10</v>
      </c>
      <c r="AS42" s="1">
        <v>0</v>
      </c>
      <c r="AT42" s="2">
        <v>0</v>
      </c>
      <c r="AU42" s="2">
        <v>1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 t="s">
        <v>8</v>
      </c>
      <c r="BB42" s="2" t="s">
        <v>45</v>
      </c>
      <c r="BC42" s="2" t="s">
        <v>46</v>
      </c>
      <c r="BD42" t="str">
        <f t="shared" si="0"/>
        <v>なし</v>
      </c>
      <c r="BE42">
        <v>44</v>
      </c>
      <c r="BF42">
        <v>0</v>
      </c>
      <c r="BG42">
        <v>-6</v>
      </c>
      <c r="BH42">
        <v>5</v>
      </c>
      <c r="BI42">
        <v>-5</v>
      </c>
      <c r="BJ42">
        <v>-5</v>
      </c>
      <c r="BK42">
        <v>-1</v>
      </c>
      <c r="BL42">
        <v>1</v>
      </c>
    </row>
    <row r="43" spans="1:64" x14ac:dyDescent="0.55000000000000004">
      <c r="A43" s="3">
        <v>43887</v>
      </c>
      <c r="B43" s="2">
        <v>3</v>
      </c>
      <c r="C43" s="2">
        <v>0</v>
      </c>
      <c r="D43" s="2">
        <v>35</v>
      </c>
      <c r="E43" s="2">
        <v>1</v>
      </c>
      <c r="F43" s="2">
        <v>1</v>
      </c>
      <c r="G43" s="2">
        <v>8.1</v>
      </c>
      <c r="H43" s="2">
        <v>0</v>
      </c>
      <c r="I43" s="2">
        <v>0</v>
      </c>
      <c r="J43" s="2">
        <v>1</v>
      </c>
      <c r="K43" s="2">
        <v>0</v>
      </c>
      <c r="L43" s="2">
        <v>0</v>
      </c>
      <c r="M43" s="2">
        <v>0</v>
      </c>
      <c r="N43" s="2">
        <v>0</v>
      </c>
      <c r="O43" s="2">
        <v>13951604</v>
      </c>
      <c r="P43" s="2">
        <v>31</v>
      </c>
      <c r="Q43" s="2">
        <v>0</v>
      </c>
      <c r="R43" s="2">
        <v>1</v>
      </c>
      <c r="S43" s="2">
        <v>0</v>
      </c>
      <c r="T43" s="2">
        <v>3</v>
      </c>
      <c r="U43" s="2">
        <v>13953577</v>
      </c>
      <c r="V43" s="2">
        <v>0</v>
      </c>
      <c r="W43" s="2">
        <v>0</v>
      </c>
      <c r="X43" s="2">
        <v>432499724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1">
        <v>3</v>
      </c>
      <c r="AF43" s="2">
        <v>0</v>
      </c>
      <c r="AG43" s="1">
        <v>48</v>
      </c>
      <c r="AH43" s="2">
        <v>0</v>
      </c>
      <c r="AI43" s="1">
        <v>35</v>
      </c>
      <c r="AJ43" s="1">
        <v>4.1000000000000002E-2</v>
      </c>
      <c r="AK43" s="2">
        <v>0</v>
      </c>
      <c r="AL43" s="2">
        <v>0</v>
      </c>
      <c r="AM43" s="1">
        <v>3</v>
      </c>
      <c r="AN43" s="1">
        <v>0</v>
      </c>
      <c r="AO43" s="1">
        <v>2.2000000000000002</v>
      </c>
      <c r="AP43" s="1">
        <v>88</v>
      </c>
      <c r="AQ43" s="1">
        <v>1011.6</v>
      </c>
      <c r="AR43" s="1">
        <v>10</v>
      </c>
      <c r="AS43" s="1">
        <v>0</v>
      </c>
      <c r="AT43" s="2">
        <v>0</v>
      </c>
      <c r="AU43" s="2">
        <v>0</v>
      </c>
      <c r="AV43" s="2">
        <v>1</v>
      </c>
      <c r="AW43" s="2">
        <v>0</v>
      </c>
      <c r="AX43" s="2">
        <v>0</v>
      </c>
      <c r="AY43" s="2">
        <v>0</v>
      </c>
      <c r="AZ43" s="2">
        <v>0</v>
      </c>
      <c r="BA43" s="2" t="s">
        <v>9</v>
      </c>
      <c r="BB43" s="2" t="s">
        <v>45</v>
      </c>
      <c r="BC43" s="2" t="s">
        <v>46</v>
      </c>
      <c r="BD43" t="str">
        <f t="shared" si="0"/>
        <v>なし</v>
      </c>
      <c r="BE43">
        <v>51</v>
      </c>
      <c r="BF43">
        <v>0</v>
      </c>
      <c r="BG43">
        <v>-11</v>
      </c>
      <c r="BH43">
        <v>1</v>
      </c>
      <c r="BI43">
        <v>-15</v>
      </c>
      <c r="BJ43">
        <v>-8</v>
      </c>
      <c r="BK43">
        <v>-1</v>
      </c>
      <c r="BL43">
        <v>2</v>
      </c>
    </row>
    <row r="44" spans="1:64" x14ac:dyDescent="0.55000000000000004">
      <c r="A44" s="3">
        <v>43888</v>
      </c>
      <c r="B44" s="2">
        <v>1</v>
      </c>
      <c r="C44" s="2">
        <v>3</v>
      </c>
      <c r="D44" s="2">
        <v>36</v>
      </c>
      <c r="E44" s="2">
        <v>0</v>
      </c>
      <c r="F44" s="2">
        <v>1</v>
      </c>
      <c r="G44" s="2">
        <v>7</v>
      </c>
      <c r="H44" s="2">
        <v>0</v>
      </c>
      <c r="I44" s="2">
        <v>0</v>
      </c>
      <c r="J44" s="2">
        <v>0</v>
      </c>
      <c r="K44" s="2">
        <v>1</v>
      </c>
      <c r="L44" s="2">
        <v>0</v>
      </c>
      <c r="M44" s="2">
        <v>0</v>
      </c>
      <c r="N44" s="2">
        <v>0</v>
      </c>
      <c r="O44" s="2">
        <v>13951601</v>
      </c>
      <c r="P44" s="2">
        <v>34</v>
      </c>
      <c r="Q44" s="2">
        <v>0</v>
      </c>
      <c r="R44" s="2">
        <v>1</v>
      </c>
      <c r="S44" s="2">
        <v>0</v>
      </c>
      <c r="T44" s="2">
        <v>1</v>
      </c>
      <c r="U44" s="2">
        <v>13953577</v>
      </c>
      <c r="V44" s="2">
        <v>15</v>
      </c>
      <c r="W44" s="2">
        <v>0</v>
      </c>
      <c r="X44" s="2">
        <v>474354434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1">
        <v>1</v>
      </c>
      <c r="AF44" s="2">
        <v>0</v>
      </c>
      <c r="AG44" s="1">
        <v>67</v>
      </c>
      <c r="AH44" s="2">
        <v>0</v>
      </c>
      <c r="AI44" s="1">
        <v>36.1</v>
      </c>
      <c r="AJ44" s="1">
        <v>3.5999999999999997E-2</v>
      </c>
      <c r="AK44" s="2">
        <v>0</v>
      </c>
      <c r="AL44" s="2">
        <v>0</v>
      </c>
      <c r="AM44" s="1">
        <v>0</v>
      </c>
      <c r="AN44" s="1">
        <v>10.6</v>
      </c>
      <c r="AO44" s="1">
        <v>4.2</v>
      </c>
      <c r="AP44" s="1">
        <v>49</v>
      </c>
      <c r="AQ44" s="1">
        <v>1014.9</v>
      </c>
      <c r="AR44" s="1">
        <v>0.8</v>
      </c>
      <c r="AS44" s="1">
        <v>0</v>
      </c>
      <c r="AT44" s="2">
        <v>0</v>
      </c>
      <c r="AU44" s="2">
        <v>0</v>
      </c>
      <c r="AV44" s="2">
        <v>0</v>
      </c>
      <c r="AW44" s="2">
        <v>1</v>
      </c>
      <c r="AX44" s="2">
        <v>0</v>
      </c>
      <c r="AY44" s="2">
        <v>0</v>
      </c>
      <c r="AZ44" s="2">
        <v>0</v>
      </c>
      <c r="BA44" s="2" t="s">
        <v>10</v>
      </c>
      <c r="BB44" s="2" t="s">
        <v>45</v>
      </c>
      <c r="BC44" s="2" t="s">
        <v>46</v>
      </c>
      <c r="BD44" t="str">
        <f t="shared" si="0"/>
        <v>なし</v>
      </c>
      <c r="BE44">
        <v>68</v>
      </c>
      <c r="BF44">
        <v>0</v>
      </c>
      <c r="BG44">
        <v>-8</v>
      </c>
      <c r="BH44">
        <v>5</v>
      </c>
      <c r="BI44">
        <v>-9</v>
      </c>
      <c r="BJ44">
        <v>-10</v>
      </c>
      <c r="BK44">
        <v>-2</v>
      </c>
      <c r="BL44">
        <v>3</v>
      </c>
    </row>
    <row r="45" spans="1:64" x14ac:dyDescent="0.55000000000000004">
      <c r="A45" s="3">
        <v>43889</v>
      </c>
      <c r="B45" s="2">
        <v>0</v>
      </c>
      <c r="C45" s="2">
        <v>1</v>
      </c>
      <c r="D45" s="2">
        <v>36</v>
      </c>
      <c r="E45" s="2">
        <v>0</v>
      </c>
      <c r="F45" s="2">
        <v>1</v>
      </c>
      <c r="G45" s="2">
        <v>7</v>
      </c>
      <c r="H45" s="2">
        <v>0</v>
      </c>
      <c r="I45" s="2">
        <v>0</v>
      </c>
      <c r="J45" s="2">
        <v>0</v>
      </c>
      <c r="K45" s="2">
        <v>0</v>
      </c>
      <c r="L45" s="2">
        <v>1</v>
      </c>
      <c r="M45" s="2">
        <v>0</v>
      </c>
      <c r="N45" s="2">
        <v>0</v>
      </c>
      <c r="O45" s="2">
        <v>13951600</v>
      </c>
      <c r="P45" s="2">
        <v>20</v>
      </c>
      <c r="Q45" s="2">
        <v>15</v>
      </c>
      <c r="R45" s="2">
        <v>1</v>
      </c>
      <c r="S45" s="2">
        <v>0</v>
      </c>
      <c r="T45" s="2">
        <v>0</v>
      </c>
      <c r="U45" s="2">
        <v>13953577</v>
      </c>
      <c r="V45" s="2">
        <v>0</v>
      </c>
      <c r="W45" s="2">
        <v>0</v>
      </c>
      <c r="X45" s="2">
        <v>279032000</v>
      </c>
      <c r="Y45" s="1">
        <v>21</v>
      </c>
      <c r="Z45" s="1">
        <v>16</v>
      </c>
      <c r="AA45" s="1">
        <v>5</v>
      </c>
      <c r="AB45" s="2">
        <v>0</v>
      </c>
      <c r="AC45" s="2">
        <v>0</v>
      </c>
      <c r="AD45" s="2">
        <v>0</v>
      </c>
      <c r="AE45" s="1">
        <v>0</v>
      </c>
      <c r="AF45" s="2">
        <v>0</v>
      </c>
      <c r="AG45" s="1">
        <v>64</v>
      </c>
      <c r="AH45" s="2">
        <v>0</v>
      </c>
      <c r="AI45" s="1">
        <v>40.299999999999997</v>
      </c>
      <c r="AJ45" s="1">
        <v>2.5000000000000001E-2</v>
      </c>
      <c r="AK45" s="2">
        <v>0</v>
      </c>
      <c r="AL45" s="2">
        <v>0</v>
      </c>
      <c r="AM45" s="1">
        <v>0</v>
      </c>
      <c r="AN45" s="1">
        <v>9</v>
      </c>
      <c r="AO45" s="1">
        <v>2.7</v>
      </c>
      <c r="AP45" s="1">
        <v>48</v>
      </c>
      <c r="AQ45" s="1">
        <v>1019.7</v>
      </c>
      <c r="AR45" s="1">
        <v>6</v>
      </c>
      <c r="AS45" s="1">
        <v>0</v>
      </c>
      <c r="AT45" s="2">
        <v>0</v>
      </c>
      <c r="AU45" s="2">
        <v>0</v>
      </c>
      <c r="AV45" s="2">
        <v>0</v>
      </c>
      <c r="AW45" s="2">
        <v>0</v>
      </c>
      <c r="AX45" s="2">
        <v>1</v>
      </c>
      <c r="AY45" s="2">
        <v>0</v>
      </c>
      <c r="AZ45" s="2">
        <v>0</v>
      </c>
      <c r="BA45" s="2" t="s">
        <v>11</v>
      </c>
      <c r="BB45" s="2" t="s">
        <v>45</v>
      </c>
      <c r="BC45" s="2" t="s">
        <v>46</v>
      </c>
      <c r="BD45" t="str">
        <f t="shared" si="0"/>
        <v>なし</v>
      </c>
      <c r="BE45">
        <v>64</v>
      </c>
      <c r="BF45">
        <v>0</v>
      </c>
      <c r="BG45">
        <v>-9</v>
      </c>
      <c r="BH45">
        <v>15</v>
      </c>
      <c r="BI45">
        <v>-6</v>
      </c>
      <c r="BJ45">
        <v>-12</v>
      </c>
      <c r="BK45">
        <v>-1</v>
      </c>
      <c r="BL45">
        <v>4</v>
      </c>
    </row>
    <row r="46" spans="1:64" x14ac:dyDescent="0.55000000000000004">
      <c r="A46" s="3">
        <v>43890</v>
      </c>
      <c r="B46" s="2">
        <v>1</v>
      </c>
      <c r="C46" s="2">
        <v>0</v>
      </c>
      <c r="D46" s="2">
        <v>37</v>
      </c>
      <c r="E46" s="2">
        <v>0</v>
      </c>
      <c r="F46" s="2">
        <v>1</v>
      </c>
      <c r="G46" s="2">
        <v>9.4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1</v>
      </c>
      <c r="N46" s="2">
        <v>0</v>
      </c>
      <c r="O46" s="2">
        <v>13951600</v>
      </c>
      <c r="P46" s="2">
        <v>20</v>
      </c>
      <c r="Q46" s="2">
        <v>15</v>
      </c>
      <c r="R46" s="2">
        <v>1</v>
      </c>
      <c r="S46" s="2">
        <v>0</v>
      </c>
      <c r="T46" s="2">
        <v>1</v>
      </c>
      <c r="U46" s="2">
        <v>13953577</v>
      </c>
      <c r="V46" s="2">
        <v>0</v>
      </c>
      <c r="W46" s="2">
        <v>0</v>
      </c>
      <c r="X46" s="2">
        <v>279032000</v>
      </c>
      <c r="Y46" s="1">
        <v>21</v>
      </c>
      <c r="Z46" s="1">
        <v>16</v>
      </c>
      <c r="AA46" s="1">
        <v>5</v>
      </c>
      <c r="AB46" s="2">
        <v>0</v>
      </c>
      <c r="AC46" s="2">
        <v>0</v>
      </c>
      <c r="AD46" s="2">
        <v>0</v>
      </c>
      <c r="AE46" s="1">
        <v>1</v>
      </c>
      <c r="AF46" s="2">
        <v>0</v>
      </c>
      <c r="AG46" s="1">
        <v>55</v>
      </c>
      <c r="AH46" s="2">
        <v>0</v>
      </c>
      <c r="AI46" s="1">
        <v>43.4</v>
      </c>
      <c r="AJ46" s="1">
        <v>2.3E-2</v>
      </c>
      <c r="AK46" s="2">
        <v>0</v>
      </c>
      <c r="AL46" s="2">
        <v>0</v>
      </c>
      <c r="AM46" s="1">
        <v>1</v>
      </c>
      <c r="AN46" s="1">
        <v>6</v>
      </c>
      <c r="AO46" s="1">
        <v>2.2000000000000002</v>
      </c>
      <c r="AP46" s="1">
        <v>64</v>
      </c>
      <c r="AQ46" s="1">
        <v>1015</v>
      </c>
      <c r="AR46" s="1">
        <v>8</v>
      </c>
      <c r="AS46" s="1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1</v>
      </c>
      <c r="AZ46" s="2">
        <v>0</v>
      </c>
      <c r="BA46" s="2" t="s">
        <v>12</v>
      </c>
      <c r="BB46" s="2" t="s">
        <v>47</v>
      </c>
      <c r="BC46" s="2" t="s">
        <v>46</v>
      </c>
      <c r="BD46" t="str">
        <f t="shared" si="0"/>
        <v>なし</v>
      </c>
      <c r="BE46">
        <v>56</v>
      </c>
      <c r="BF46">
        <v>0</v>
      </c>
      <c r="BG46">
        <v>-13</v>
      </c>
      <c r="BH46">
        <v>11</v>
      </c>
      <c r="BI46">
        <v>-8</v>
      </c>
      <c r="BJ46">
        <v>-19</v>
      </c>
      <c r="BK46">
        <v>1</v>
      </c>
      <c r="BL46">
        <v>5</v>
      </c>
    </row>
    <row r="47" spans="1:64" x14ac:dyDescent="0.55000000000000004">
      <c r="A47" s="3">
        <v>43891</v>
      </c>
      <c r="B47" s="2">
        <v>2</v>
      </c>
      <c r="C47" s="2">
        <v>1</v>
      </c>
      <c r="D47" s="2">
        <v>39</v>
      </c>
      <c r="E47" s="2">
        <v>0</v>
      </c>
      <c r="F47" s="2">
        <v>1</v>
      </c>
      <c r="G47" s="2">
        <v>12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1</v>
      </c>
      <c r="O47" s="2">
        <v>13951599</v>
      </c>
      <c r="P47" s="2">
        <v>21</v>
      </c>
      <c r="Q47" s="2">
        <v>15</v>
      </c>
      <c r="R47" s="2">
        <v>1</v>
      </c>
      <c r="S47" s="2">
        <v>0</v>
      </c>
      <c r="T47" s="2">
        <v>2</v>
      </c>
      <c r="U47" s="2">
        <v>13951791</v>
      </c>
      <c r="V47" s="2">
        <v>0</v>
      </c>
      <c r="W47" s="2">
        <v>0</v>
      </c>
      <c r="X47" s="2">
        <v>292983579</v>
      </c>
      <c r="Y47" s="1">
        <v>23</v>
      </c>
      <c r="Z47" s="1">
        <v>18</v>
      </c>
      <c r="AA47" s="1">
        <v>5</v>
      </c>
      <c r="AB47" s="2">
        <v>0</v>
      </c>
      <c r="AC47" s="2">
        <v>0</v>
      </c>
      <c r="AD47" s="2">
        <v>0</v>
      </c>
      <c r="AE47" s="1">
        <v>2</v>
      </c>
      <c r="AF47" s="2">
        <v>0</v>
      </c>
      <c r="AG47" s="1">
        <v>12</v>
      </c>
      <c r="AH47" s="2">
        <v>0</v>
      </c>
      <c r="AI47" s="1">
        <v>44.4</v>
      </c>
      <c r="AJ47" s="1">
        <v>2.5999999999999999E-2</v>
      </c>
      <c r="AK47" s="1">
        <v>47</v>
      </c>
      <c r="AL47" s="2">
        <v>0</v>
      </c>
      <c r="AM47" s="1">
        <v>0.5</v>
      </c>
      <c r="AN47" s="1">
        <v>9.5</v>
      </c>
      <c r="AO47" s="1">
        <v>2.4</v>
      </c>
      <c r="AP47" s="1">
        <v>65</v>
      </c>
      <c r="AQ47" s="1">
        <v>1012.7</v>
      </c>
      <c r="AR47" s="1">
        <v>7.3</v>
      </c>
      <c r="AS47" s="1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1</v>
      </c>
      <c r="BA47" s="2" t="s">
        <v>13</v>
      </c>
      <c r="BB47" s="2" t="s">
        <v>47</v>
      </c>
      <c r="BC47" s="2" t="s">
        <v>46</v>
      </c>
      <c r="BD47" t="str">
        <f t="shared" si="0"/>
        <v>なし</v>
      </c>
      <c r="BE47">
        <v>14</v>
      </c>
      <c r="BF47">
        <v>0</v>
      </c>
      <c r="BG47">
        <v>-15</v>
      </c>
      <c r="BH47">
        <v>10</v>
      </c>
      <c r="BI47">
        <v>12</v>
      </c>
      <c r="BJ47">
        <v>-25</v>
      </c>
      <c r="BK47">
        <v>-1</v>
      </c>
      <c r="BL47">
        <v>4</v>
      </c>
    </row>
    <row r="48" spans="1:64" x14ac:dyDescent="0.55000000000000004">
      <c r="A48" s="3">
        <v>43892</v>
      </c>
      <c r="B48" s="2">
        <v>0</v>
      </c>
      <c r="C48" s="2">
        <v>2</v>
      </c>
      <c r="D48" s="2">
        <v>39</v>
      </c>
      <c r="E48" s="2">
        <v>0</v>
      </c>
      <c r="F48" s="2">
        <v>1</v>
      </c>
      <c r="G48" s="2">
        <v>7.3</v>
      </c>
      <c r="H48" s="2">
        <v>1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13951597</v>
      </c>
      <c r="P48" s="2">
        <v>23</v>
      </c>
      <c r="Q48" s="2">
        <v>15</v>
      </c>
      <c r="R48" s="2">
        <v>1</v>
      </c>
      <c r="S48" s="2">
        <v>0</v>
      </c>
      <c r="T48" s="2">
        <v>0</v>
      </c>
      <c r="U48" s="2">
        <v>13951791</v>
      </c>
      <c r="V48" s="2">
        <v>2</v>
      </c>
      <c r="W48" s="2">
        <v>0</v>
      </c>
      <c r="X48" s="2">
        <v>320886731</v>
      </c>
      <c r="Y48" s="1">
        <v>23</v>
      </c>
      <c r="Z48" s="1">
        <v>18</v>
      </c>
      <c r="AA48" s="1">
        <v>5</v>
      </c>
      <c r="AB48" s="2">
        <v>0</v>
      </c>
      <c r="AC48" s="2">
        <v>0</v>
      </c>
      <c r="AD48" s="2">
        <v>0</v>
      </c>
      <c r="AE48" s="1">
        <v>0</v>
      </c>
      <c r="AF48" s="2">
        <v>0</v>
      </c>
      <c r="AG48" s="1">
        <v>32</v>
      </c>
      <c r="AH48" s="2">
        <v>0</v>
      </c>
      <c r="AI48" s="1">
        <v>47</v>
      </c>
      <c r="AJ48" s="1">
        <v>2.1000000000000001E-2</v>
      </c>
      <c r="AK48" s="1">
        <v>20</v>
      </c>
      <c r="AL48" s="2">
        <v>0</v>
      </c>
      <c r="AM48" s="1">
        <v>10</v>
      </c>
      <c r="AN48" s="1">
        <v>0</v>
      </c>
      <c r="AO48" s="1">
        <v>2.5</v>
      </c>
      <c r="AP48" s="1">
        <v>94</v>
      </c>
      <c r="AQ48" s="1">
        <v>1013.5</v>
      </c>
      <c r="AR48" s="1">
        <v>10</v>
      </c>
      <c r="AS48" s="1">
        <v>0</v>
      </c>
      <c r="AT48" s="2">
        <v>1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 t="s">
        <v>7</v>
      </c>
      <c r="BB48" s="2" t="s">
        <v>45</v>
      </c>
      <c r="BC48" s="2" t="s">
        <v>46</v>
      </c>
      <c r="BD48" t="str">
        <f t="shared" si="0"/>
        <v>なし</v>
      </c>
      <c r="BE48">
        <v>32</v>
      </c>
      <c r="BF48">
        <v>0</v>
      </c>
      <c r="BG48">
        <v>-21</v>
      </c>
      <c r="BH48">
        <v>-5</v>
      </c>
      <c r="BI48">
        <v>-38</v>
      </c>
      <c r="BJ48">
        <v>-16</v>
      </c>
      <c r="BK48">
        <v>-5</v>
      </c>
      <c r="BL48">
        <v>6</v>
      </c>
    </row>
    <row r="49" spans="1:64" x14ac:dyDescent="0.55000000000000004">
      <c r="A49" s="3">
        <v>43893</v>
      </c>
      <c r="B49" s="2">
        <v>1</v>
      </c>
      <c r="C49" s="2">
        <v>0</v>
      </c>
      <c r="D49" s="2">
        <v>40</v>
      </c>
      <c r="E49" s="2">
        <v>0</v>
      </c>
      <c r="F49" s="2">
        <v>1</v>
      </c>
      <c r="G49" s="2">
        <v>11.3</v>
      </c>
      <c r="H49" s="2">
        <v>0</v>
      </c>
      <c r="I49" s="2">
        <v>1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13951597</v>
      </c>
      <c r="P49" s="2">
        <v>21</v>
      </c>
      <c r="Q49" s="2">
        <v>17</v>
      </c>
      <c r="R49" s="2">
        <v>1</v>
      </c>
      <c r="S49" s="2">
        <v>0</v>
      </c>
      <c r="T49" s="2">
        <v>1</v>
      </c>
      <c r="U49" s="2">
        <v>13951791</v>
      </c>
      <c r="V49" s="2">
        <v>0</v>
      </c>
      <c r="W49" s="2">
        <v>0</v>
      </c>
      <c r="X49" s="2">
        <v>292983537</v>
      </c>
      <c r="Y49" s="1">
        <v>22</v>
      </c>
      <c r="Z49" s="1">
        <v>17</v>
      </c>
      <c r="AA49" s="1">
        <v>5</v>
      </c>
      <c r="AB49" s="2">
        <v>0</v>
      </c>
      <c r="AC49" s="2">
        <v>0</v>
      </c>
      <c r="AD49" s="2">
        <v>0</v>
      </c>
      <c r="AE49" s="1">
        <v>1</v>
      </c>
      <c r="AF49" s="2">
        <v>0</v>
      </c>
      <c r="AG49" s="1">
        <v>73</v>
      </c>
      <c r="AH49" s="2">
        <v>0</v>
      </c>
      <c r="AI49" s="1">
        <v>51.3</v>
      </c>
      <c r="AJ49" s="1">
        <v>2.1999999999999999E-2</v>
      </c>
      <c r="AK49" s="1">
        <v>25</v>
      </c>
      <c r="AL49" s="2">
        <v>0</v>
      </c>
      <c r="AM49" s="1">
        <v>0</v>
      </c>
      <c r="AN49" s="1">
        <v>10.1</v>
      </c>
      <c r="AO49" s="1">
        <v>3.2</v>
      </c>
      <c r="AP49" s="1">
        <v>59</v>
      </c>
      <c r="AQ49" s="1">
        <v>1017.3</v>
      </c>
      <c r="AR49" s="1">
        <v>6.5</v>
      </c>
      <c r="AS49" s="1">
        <v>0</v>
      </c>
      <c r="AT49" s="2">
        <v>0</v>
      </c>
      <c r="AU49" s="2">
        <v>1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 t="s">
        <v>8</v>
      </c>
      <c r="BB49" s="2" t="s">
        <v>45</v>
      </c>
      <c r="BC49" s="2" t="s">
        <v>46</v>
      </c>
      <c r="BD49" t="str">
        <f t="shared" si="0"/>
        <v>なし</v>
      </c>
      <c r="BE49">
        <v>74</v>
      </c>
      <c r="BF49">
        <v>0</v>
      </c>
      <c r="BG49">
        <v>-8</v>
      </c>
      <c r="BH49">
        <v>10</v>
      </c>
      <c r="BI49">
        <v>11</v>
      </c>
      <c r="BJ49">
        <v>-16</v>
      </c>
      <c r="BK49">
        <v>-6</v>
      </c>
      <c r="BL49">
        <v>5</v>
      </c>
    </row>
    <row r="50" spans="1:64" x14ac:dyDescent="0.55000000000000004">
      <c r="A50" s="3">
        <v>43894</v>
      </c>
      <c r="B50" s="2">
        <v>4</v>
      </c>
      <c r="C50" s="2">
        <v>1</v>
      </c>
      <c r="D50" s="2">
        <v>44</v>
      </c>
      <c r="E50" s="2">
        <v>0</v>
      </c>
      <c r="F50" s="2">
        <v>1</v>
      </c>
      <c r="G50" s="2">
        <v>8.9</v>
      </c>
      <c r="H50" s="2">
        <v>0</v>
      </c>
      <c r="I50" s="2">
        <v>0</v>
      </c>
      <c r="J50" s="2">
        <v>1</v>
      </c>
      <c r="K50" s="2">
        <v>0</v>
      </c>
      <c r="L50" s="2">
        <v>0</v>
      </c>
      <c r="M50" s="2">
        <v>0</v>
      </c>
      <c r="N50" s="2">
        <v>0</v>
      </c>
      <c r="O50" s="2">
        <v>13951596</v>
      </c>
      <c r="P50" s="2">
        <v>22</v>
      </c>
      <c r="Q50" s="2">
        <v>17</v>
      </c>
      <c r="R50" s="2">
        <v>1</v>
      </c>
      <c r="S50" s="2">
        <v>0</v>
      </c>
      <c r="T50" s="2">
        <v>4</v>
      </c>
      <c r="U50" s="2">
        <v>13951791</v>
      </c>
      <c r="V50" s="2">
        <v>2</v>
      </c>
      <c r="W50" s="2">
        <v>0</v>
      </c>
      <c r="X50" s="2">
        <v>306935112</v>
      </c>
      <c r="Y50" s="1">
        <v>26</v>
      </c>
      <c r="Z50" s="1">
        <v>20</v>
      </c>
      <c r="AA50" s="1">
        <v>6</v>
      </c>
      <c r="AB50" s="2">
        <v>0</v>
      </c>
      <c r="AC50" s="2">
        <v>0</v>
      </c>
      <c r="AD50" s="2">
        <v>0</v>
      </c>
      <c r="AE50" s="1">
        <v>4</v>
      </c>
      <c r="AF50" s="2">
        <v>0</v>
      </c>
      <c r="AG50" s="1">
        <v>78</v>
      </c>
      <c r="AH50" s="2">
        <v>0</v>
      </c>
      <c r="AI50" s="1">
        <v>55.7</v>
      </c>
      <c r="AJ50" s="1">
        <v>2.3E-2</v>
      </c>
      <c r="AK50" s="1">
        <v>25</v>
      </c>
      <c r="AL50" s="2">
        <v>0</v>
      </c>
      <c r="AM50" s="1">
        <v>1.5</v>
      </c>
      <c r="AN50" s="1">
        <v>0</v>
      </c>
      <c r="AO50" s="1">
        <v>2.1</v>
      </c>
      <c r="AP50" s="1">
        <v>85</v>
      </c>
      <c r="AQ50" s="1">
        <v>1015.4</v>
      </c>
      <c r="AR50" s="1">
        <v>10</v>
      </c>
      <c r="AS50" s="1">
        <v>0</v>
      </c>
      <c r="AT50" s="2">
        <v>0</v>
      </c>
      <c r="AU50" s="2">
        <v>0</v>
      </c>
      <c r="AV50" s="2">
        <v>1</v>
      </c>
      <c r="AW50" s="2">
        <v>0</v>
      </c>
      <c r="AX50" s="2">
        <v>0</v>
      </c>
      <c r="AY50" s="2">
        <v>0</v>
      </c>
      <c r="AZ50" s="2">
        <v>0</v>
      </c>
      <c r="BA50" s="2" t="s">
        <v>9</v>
      </c>
      <c r="BB50" s="2" t="s">
        <v>45</v>
      </c>
      <c r="BC50" s="2" t="s">
        <v>46</v>
      </c>
      <c r="BD50" t="str">
        <f t="shared" si="0"/>
        <v>なし</v>
      </c>
      <c r="BE50">
        <v>82</v>
      </c>
      <c r="BF50">
        <v>0</v>
      </c>
      <c r="BG50">
        <v>-20</v>
      </c>
      <c r="BH50">
        <v>-4</v>
      </c>
      <c r="BI50">
        <v>-26</v>
      </c>
      <c r="BJ50">
        <v>-20</v>
      </c>
      <c r="BK50">
        <v>-8</v>
      </c>
      <c r="BL50">
        <v>7</v>
      </c>
    </row>
    <row r="51" spans="1:64" x14ac:dyDescent="0.55000000000000004">
      <c r="A51" s="3">
        <v>43895</v>
      </c>
      <c r="B51" s="2">
        <v>8</v>
      </c>
      <c r="C51" s="2">
        <v>4</v>
      </c>
      <c r="D51" s="2">
        <v>52</v>
      </c>
      <c r="E51" s="2">
        <v>0</v>
      </c>
      <c r="F51" s="2">
        <v>1</v>
      </c>
      <c r="G51" s="2">
        <v>9.1999999999999993</v>
      </c>
      <c r="H51" s="2">
        <v>0</v>
      </c>
      <c r="I51" s="2">
        <v>0</v>
      </c>
      <c r="J51" s="2">
        <v>0</v>
      </c>
      <c r="K51" s="2">
        <v>1</v>
      </c>
      <c r="L51" s="2">
        <v>0</v>
      </c>
      <c r="M51" s="2">
        <v>0</v>
      </c>
      <c r="N51" s="2">
        <v>0</v>
      </c>
      <c r="O51" s="2">
        <v>13951592</v>
      </c>
      <c r="P51" s="2">
        <v>24</v>
      </c>
      <c r="Q51" s="2">
        <v>19</v>
      </c>
      <c r="R51" s="2">
        <v>1</v>
      </c>
      <c r="S51" s="2">
        <v>0</v>
      </c>
      <c r="T51" s="2">
        <v>8</v>
      </c>
      <c r="U51" s="2">
        <v>13951791</v>
      </c>
      <c r="V51" s="2">
        <v>1</v>
      </c>
      <c r="W51" s="2">
        <v>0</v>
      </c>
      <c r="X51" s="2">
        <v>334838208</v>
      </c>
      <c r="Y51" s="1">
        <v>32</v>
      </c>
      <c r="Z51" s="1">
        <v>25</v>
      </c>
      <c r="AA51" s="1">
        <v>7</v>
      </c>
      <c r="AB51" s="2">
        <v>0</v>
      </c>
      <c r="AC51" s="2">
        <v>0</v>
      </c>
      <c r="AD51" s="2">
        <v>0</v>
      </c>
      <c r="AE51" s="1">
        <v>8</v>
      </c>
      <c r="AF51" s="2">
        <v>0</v>
      </c>
      <c r="AG51" s="1">
        <v>71</v>
      </c>
      <c r="AH51" s="2">
        <v>0</v>
      </c>
      <c r="AI51" s="1">
        <v>57.3</v>
      </c>
      <c r="AJ51" s="1">
        <v>0.04</v>
      </c>
      <c r="AK51" s="1">
        <v>23</v>
      </c>
      <c r="AL51" s="2">
        <v>0</v>
      </c>
      <c r="AM51" s="1">
        <v>1</v>
      </c>
      <c r="AN51" s="1">
        <v>5.9</v>
      </c>
      <c r="AO51" s="1">
        <v>5.0999999999999996</v>
      </c>
      <c r="AP51" s="1">
        <v>53</v>
      </c>
      <c r="AQ51" s="1">
        <v>1003.7</v>
      </c>
      <c r="AR51" s="1">
        <v>4.8</v>
      </c>
      <c r="AS51" s="1">
        <v>0</v>
      </c>
      <c r="AT51" s="2">
        <v>0</v>
      </c>
      <c r="AU51" s="2">
        <v>0</v>
      </c>
      <c r="AV51" s="2">
        <v>0</v>
      </c>
      <c r="AW51" s="2">
        <v>1</v>
      </c>
      <c r="AX51" s="2">
        <v>0</v>
      </c>
      <c r="AY51" s="2">
        <v>0</v>
      </c>
      <c r="AZ51" s="2">
        <v>0</v>
      </c>
      <c r="BA51" s="2" t="s">
        <v>10</v>
      </c>
      <c r="BB51" s="2" t="s">
        <v>45</v>
      </c>
      <c r="BC51" s="2" t="s">
        <v>46</v>
      </c>
      <c r="BD51" t="str">
        <f t="shared" si="0"/>
        <v>なし</v>
      </c>
      <c r="BE51">
        <v>79</v>
      </c>
      <c r="BF51">
        <v>0</v>
      </c>
      <c r="BG51">
        <v>-14</v>
      </c>
      <c r="BH51">
        <v>2</v>
      </c>
      <c r="BI51">
        <v>-10</v>
      </c>
      <c r="BJ51">
        <v>-18</v>
      </c>
      <c r="BK51">
        <v>-7</v>
      </c>
      <c r="BL51">
        <v>7</v>
      </c>
    </row>
    <row r="52" spans="1:64" x14ac:dyDescent="0.55000000000000004">
      <c r="A52" s="3">
        <v>43896</v>
      </c>
      <c r="B52" s="2">
        <v>6</v>
      </c>
      <c r="C52" s="2">
        <v>8</v>
      </c>
      <c r="D52" s="2">
        <v>58</v>
      </c>
      <c r="E52" s="2">
        <v>0</v>
      </c>
      <c r="F52" s="2">
        <v>1</v>
      </c>
      <c r="G52" s="2">
        <v>9.4</v>
      </c>
      <c r="H52" s="2">
        <v>0</v>
      </c>
      <c r="I52" s="2">
        <v>0</v>
      </c>
      <c r="J52" s="2">
        <v>0</v>
      </c>
      <c r="K52" s="2">
        <v>0</v>
      </c>
      <c r="L52" s="2">
        <v>1</v>
      </c>
      <c r="M52" s="2">
        <v>0</v>
      </c>
      <c r="N52" s="2">
        <v>0</v>
      </c>
      <c r="O52" s="2">
        <v>13951584</v>
      </c>
      <c r="P52" s="2">
        <v>31</v>
      </c>
      <c r="Q52" s="2">
        <v>20</v>
      </c>
      <c r="R52" s="2">
        <v>1</v>
      </c>
      <c r="S52" s="2">
        <v>0</v>
      </c>
      <c r="T52" s="2">
        <v>6</v>
      </c>
      <c r="U52" s="2">
        <v>13951791</v>
      </c>
      <c r="V52" s="2">
        <v>0</v>
      </c>
      <c r="W52" s="2">
        <v>0</v>
      </c>
      <c r="X52" s="2">
        <v>432499104</v>
      </c>
      <c r="Y52" s="1">
        <v>37</v>
      </c>
      <c r="Z52" s="1">
        <v>29</v>
      </c>
      <c r="AA52" s="1">
        <v>8</v>
      </c>
      <c r="AB52" s="2">
        <v>0</v>
      </c>
      <c r="AC52" s="2">
        <v>0</v>
      </c>
      <c r="AD52" s="2">
        <v>0</v>
      </c>
      <c r="AE52" s="1">
        <v>6</v>
      </c>
      <c r="AF52" s="2">
        <v>0</v>
      </c>
      <c r="AG52" s="1">
        <v>65</v>
      </c>
      <c r="AH52" s="2">
        <v>0</v>
      </c>
      <c r="AI52" s="1">
        <v>58.3</v>
      </c>
      <c r="AJ52" s="1">
        <v>5.3999999999999999E-2</v>
      </c>
      <c r="AK52" s="1">
        <v>28</v>
      </c>
      <c r="AL52" s="2">
        <v>0</v>
      </c>
      <c r="AM52" s="1">
        <v>0</v>
      </c>
      <c r="AN52" s="1">
        <v>10.7</v>
      </c>
      <c r="AO52" s="1">
        <v>4</v>
      </c>
      <c r="AP52" s="1">
        <v>33</v>
      </c>
      <c r="AQ52" s="1">
        <v>1014.4</v>
      </c>
      <c r="AR52" s="1">
        <v>0.3</v>
      </c>
      <c r="AS52" s="1">
        <v>0</v>
      </c>
      <c r="AT52" s="2">
        <v>0</v>
      </c>
      <c r="AU52" s="2">
        <v>0</v>
      </c>
      <c r="AV52" s="2">
        <v>0</v>
      </c>
      <c r="AW52" s="2">
        <v>0</v>
      </c>
      <c r="AX52" s="2">
        <v>1</v>
      </c>
      <c r="AY52" s="2">
        <v>0</v>
      </c>
      <c r="AZ52" s="2">
        <v>0</v>
      </c>
      <c r="BA52" s="2" t="s">
        <v>11</v>
      </c>
      <c r="BB52" s="2" t="s">
        <v>45</v>
      </c>
      <c r="BC52" s="2" t="s">
        <v>46</v>
      </c>
      <c r="BD52" t="str">
        <f t="shared" si="0"/>
        <v>なし</v>
      </c>
      <c r="BE52">
        <v>71</v>
      </c>
      <c r="BF52">
        <v>0</v>
      </c>
      <c r="BG52">
        <v>-14</v>
      </c>
      <c r="BH52">
        <v>4</v>
      </c>
      <c r="BI52">
        <v>1</v>
      </c>
      <c r="BJ52">
        <v>-20</v>
      </c>
      <c r="BK52">
        <v>-8</v>
      </c>
      <c r="BL52">
        <v>7</v>
      </c>
    </row>
    <row r="53" spans="1:64" x14ac:dyDescent="0.55000000000000004">
      <c r="A53" s="3">
        <v>43897</v>
      </c>
      <c r="B53" s="2">
        <v>6</v>
      </c>
      <c r="C53" s="2">
        <v>6</v>
      </c>
      <c r="D53" s="2">
        <v>64</v>
      </c>
      <c r="E53" s="2">
        <v>0</v>
      </c>
      <c r="F53" s="2">
        <v>1</v>
      </c>
      <c r="G53" s="2">
        <v>7.3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1</v>
      </c>
      <c r="N53" s="2">
        <v>0</v>
      </c>
      <c r="O53" s="2">
        <v>13951578</v>
      </c>
      <c r="P53" s="2">
        <v>37</v>
      </c>
      <c r="Q53" s="2">
        <v>20</v>
      </c>
      <c r="R53" s="2">
        <v>1</v>
      </c>
      <c r="S53" s="2">
        <v>0</v>
      </c>
      <c r="T53" s="2">
        <v>6</v>
      </c>
      <c r="U53" s="2">
        <v>13951791</v>
      </c>
      <c r="V53" s="2">
        <v>0</v>
      </c>
      <c r="W53" s="2">
        <v>0</v>
      </c>
      <c r="X53" s="2">
        <v>516208386</v>
      </c>
      <c r="Y53" s="1">
        <v>43</v>
      </c>
      <c r="Z53" s="1">
        <v>35</v>
      </c>
      <c r="AA53" s="1">
        <v>8</v>
      </c>
      <c r="AB53" s="2">
        <v>0</v>
      </c>
      <c r="AC53" s="2">
        <v>0</v>
      </c>
      <c r="AD53" s="2">
        <v>0</v>
      </c>
      <c r="AE53" s="1">
        <v>6</v>
      </c>
      <c r="AF53" s="2">
        <v>0</v>
      </c>
      <c r="AG53" s="1">
        <v>88</v>
      </c>
      <c r="AH53" s="2">
        <v>0</v>
      </c>
      <c r="AI53" s="1">
        <v>63.7</v>
      </c>
      <c r="AJ53" s="1">
        <v>6.0999999999999999E-2</v>
      </c>
      <c r="AK53" s="1">
        <v>34</v>
      </c>
      <c r="AL53" s="1">
        <v>28.9</v>
      </c>
      <c r="AM53" s="1">
        <v>1.5</v>
      </c>
      <c r="AN53" s="1">
        <v>0</v>
      </c>
      <c r="AO53" s="1">
        <v>2.4</v>
      </c>
      <c r="AP53" s="1">
        <v>68</v>
      </c>
      <c r="AQ53" s="1">
        <v>1020.2</v>
      </c>
      <c r="AR53" s="1">
        <v>10</v>
      </c>
      <c r="AS53" s="1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1</v>
      </c>
      <c r="AZ53" s="2">
        <v>0</v>
      </c>
      <c r="BA53" s="2" t="s">
        <v>12</v>
      </c>
      <c r="BB53" s="2" t="s">
        <v>47</v>
      </c>
      <c r="BC53" s="2" t="s">
        <v>46</v>
      </c>
      <c r="BD53" t="str">
        <f t="shared" si="0"/>
        <v>なし</v>
      </c>
      <c r="BE53">
        <v>94</v>
      </c>
      <c r="BF53">
        <v>0</v>
      </c>
      <c r="BG53">
        <v>-18</v>
      </c>
      <c r="BH53">
        <v>2</v>
      </c>
      <c r="BI53">
        <v>-16</v>
      </c>
      <c r="BJ53">
        <v>-25</v>
      </c>
      <c r="BK53">
        <v>-6</v>
      </c>
      <c r="BL53">
        <v>6</v>
      </c>
    </row>
    <row r="54" spans="1:64" x14ac:dyDescent="0.55000000000000004">
      <c r="A54" s="3">
        <v>43898</v>
      </c>
      <c r="B54" s="2">
        <v>0</v>
      </c>
      <c r="C54" s="2">
        <v>6</v>
      </c>
      <c r="D54" s="2">
        <v>64</v>
      </c>
      <c r="E54" s="2">
        <v>0</v>
      </c>
      <c r="F54" s="2">
        <v>1</v>
      </c>
      <c r="G54" s="2">
        <v>7.2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1</v>
      </c>
      <c r="O54" s="2">
        <v>13951572</v>
      </c>
      <c r="P54" s="2">
        <v>43</v>
      </c>
      <c r="Q54" s="2">
        <v>20</v>
      </c>
      <c r="R54" s="2">
        <v>1</v>
      </c>
      <c r="S54" s="2">
        <v>0</v>
      </c>
      <c r="T54" s="2">
        <v>0</v>
      </c>
      <c r="U54" s="2">
        <v>13951791</v>
      </c>
      <c r="V54" s="2">
        <v>2</v>
      </c>
      <c r="W54" s="2">
        <v>1</v>
      </c>
      <c r="X54" s="2">
        <v>599917596</v>
      </c>
      <c r="Y54" s="1">
        <v>43</v>
      </c>
      <c r="Z54" s="1">
        <v>35</v>
      </c>
      <c r="AA54" s="1">
        <v>8</v>
      </c>
      <c r="AB54" s="2">
        <v>0</v>
      </c>
      <c r="AC54" s="2">
        <v>0</v>
      </c>
      <c r="AD54" s="2">
        <v>0</v>
      </c>
      <c r="AE54" s="1">
        <v>0</v>
      </c>
      <c r="AF54" s="2">
        <v>0</v>
      </c>
      <c r="AG54" s="1">
        <v>0</v>
      </c>
      <c r="AH54" s="2">
        <v>0</v>
      </c>
      <c r="AI54" s="1">
        <v>61.7</v>
      </c>
      <c r="AJ54" s="1">
        <v>5.8000000000000003E-2</v>
      </c>
      <c r="AK54" s="1">
        <v>25</v>
      </c>
      <c r="AL54" s="1">
        <v>25.7</v>
      </c>
      <c r="AM54" s="1">
        <v>6</v>
      </c>
      <c r="AN54" s="1">
        <v>0</v>
      </c>
      <c r="AO54" s="1">
        <v>2.5</v>
      </c>
      <c r="AP54" s="1">
        <v>94</v>
      </c>
      <c r="AQ54" s="1">
        <v>1015.5</v>
      </c>
      <c r="AR54" s="1">
        <v>10</v>
      </c>
      <c r="AS54" s="1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1</v>
      </c>
      <c r="BA54" s="2" t="s">
        <v>13</v>
      </c>
      <c r="BB54" s="2" t="s">
        <v>47</v>
      </c>
      <c r="BC54" s="2" t="s">
        <v>46</v>
      </c>
      <c r="BD54" t="str">
        <f t="shared" si="0"/>
        <v>なし</v>
      </c>
      <c r="BE54">
        <v>0</v>
      </c>
      <c r="BF54">
        <v>0</v>
      </c>
      <c r="BG54">
        <v>-26</v>
      </c>
      <c r="BH54">
        <v>-9</v>
      </c>
      <c r="BI54">
        <v>-54</v>
      </c>
      <c r="BJ54">
        <v>-34</v>
      </c>
      <c r="BK54">
        <v>-8</v>
      </c>
      <c r="BL54">
        <v>7</v>
      </c>
    </row>
    <row r="55" spans="1:64" x14ac:dyDescent="0.55000000000000004">
      <c r="A55" s="3">
        <v>43899</v>
      </c>
      <c r="B55" s="2">
        <v>0</v>
      </c>
      <c r="C55" s="2">
        <v>0</v>
      </c>
      <c r="D55" s="2">
        <v>64</v>
      </c>
      <c r="E55" s="2">
        <v>1</v>
      </c>
      <c r="F55" s="2">
        <v>2</v>
      </c>
      <c r="G55" s="2">
        <v>13.1</v>
      </c>
      <c r="H55" s="2">
        <v>1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13951572</v>
      </c>
      <c r="P55" s="2">
        <v>40</v>
      </c>
      <c r="Q55" s="2">
        <v>22</v>
      </c>
      <c r="R55" s="2">
        <v>2</v>
      </c>
      <c r="S55" s="2">
        <v>0</v>
      </c>
      <c r="T55" s="2">
        <v>0</v>
      </c>
      <c r="U55" s="2">
        <v>13951791</v>
      </c>
      <c r="V55" s="2">
        <v>0</v>
      </c>
      <c r="W55" s="2">
        <v>0</v>
      </c>
      <c r="X55" s="2">
        <v>558062880</v>
      </c>
      <c r="Y55" s="1">
        <v>40</v>
      </c>
      <c r="Z55" s="1">
        <v>33</v>
      </c>
      <c r="AA55" s="1">
        <v>7</v>
      </c>
      <c r="AB55" s="2">
        <v>0</v>
      </c>
      <c r="AC55" s="2">
        <v>0</v>
      </c>
      <c r="AD55" s="2">
        <v>0</v>
      </c>
      <c r="AE55" s="1">
        <v>0</v>
      </c>
      <c r="AF55" s="2">
        <v>0</v>
      </c>
      <c r="AG55" s="1">
        <v>23</v>
      </c>
      <c r="AH55" s="2">
        <v>0</v>
      </c>
      <c r="AI55" s="1">
        <v>60.4</v>
      </c>
      <c r="AJ55" s="1">
        <v>5.8999999999999997E-2</v>
      </c>
      <c r="AK55" s="1">
        <v>38</v>
      </c>
      <c r="AL55" s="1">
        <v>28.3</v>
      </c>
      <c r="AM55" s="1">
        <v>0</v>
      </c>
      <c r="AN55" s="1">
        <v>3.9</v>
      </c>
      <c r="AO55" s="1">
        <v>2.7</v>
      </c>
      <c r="AP55" s="1">
        <v>79</v>
      </c>
      <c r="AQ55" s="1">
        <v>1013.7</v>
      </c>
      <c r="AR55" s="1">
        <v>7.5</v>
      </c>
      <c r="AS55" s="1">
        <v>0</v>
      </c>
      <c r="AT55" s="2">
        <v>1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 t="s">
        <v>7</v>
      </c>
      <c r="BB55" s="2" t="s">
        <v>45</v>
      </c>
      <c r="BC55" s="2" t="s">
        <v>46</v>
      </c>
      <c r="BD55" t="str">
        <f t="shared" si="0"/>
        <v>なし</v>
      </c>
      <c r="BE55">
        <v>23</v>
      </c>
      <c r="BF55">
        <v>0</v>
      </c>
      <c r="BG55">
        <v>-13</v>
      </c>
      <c r="BH55">
        <v>4</v>
      </c>
      <c r="BI55">
        <v>6</v>
      </c>
      <c r="BJ55">
        <v>-17</v>
      </c>
      <c r="BK55">
        <v>-6</v>
      </c>
      <c r="BL55">
        <v>5</v>
      </c>
    </row>
    <row r="56" spans="1:64" x14ac:dyDescent="0.55000000000000004">
      <c r="A56" s="3">
        <v>43900</v>
      </c>
      <c r="B56" s="2">
        <v>3</v>
      </c>
      <c r="C56" s="2">
        <v>0</v>
      </c>
      <c r="D56" s="2">
        <v>67</v>
      </c>
      <c r="E56" s="2">
        <v>0</v>
      </c>
      <c r="F56" s="2">
        <v>2</v>
      </c>
      <c r="G56" s="2">
        <v>14.7</v>
      </c>
      <c r="H56" s="2">
        <v>0</v>
      </c>
      <c r="I56" s="2">
        <v>1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13951572</v>
      </c>
      <c r="P56" s="2">
        <v>40</v>
      </c>
      <c r="Q56" s="2">
        <v>22</v>
      </c>
      <c r="R56" s="2">
        <v>2</v>
      </c>
      <c r="S56" s="2">
        <v>0</v>
      </c>
      <c r="T56" s="2">
        <v>3</v>
      </c>
      <c r="U56" s="2">
        <v>13951791</v>
      </c>
      <c r="V56" s="2">
        <v>0</v>
      </c>
      <c r="W56" s="2">
        <v>0</v>
      </c>
      <c r="X56" s="2">
        <v>558062880</v>
      </c>
      <c r="Y56" s="1">
        <v>43</v>
      </c>
      <c r="Z56" s="1">
        <v>35</v>
      </c>
      <c r="AA56" s="1">
        <v>8</v>
      </c>
      <c r="AB56" s="2">
        <v>0</v>
      </c>
      <c r="AC56" s="2">
        <v>0</v>
      </c>
      <c r="AD56" s="2">
        <v>0</v>
      </c>
      <c r="AE56" s="1">
        <v>3</v>
      </c>
      <c r="AF56" s="2">
        <v>0</v>
      </c>
      <c r="AG56" s="1">
        <v>62</v>
      </c>
      <c r="AH56" s="2">
        <v>0</v>
      </c>
      <c r="AI56" s="1">
        <v>59.1</v>
      </c>
      <c r="AJ56" s="1">
        <v>6.5000000000000002E-2</v>
      </c>
      <c r="AK56" s="1">
        <v>19</v>
      </c>
      <c r="AL56" s="1">
        <v>27.4</v>
      </c>
      <c r="AM56" s="1">
        <v>24.5</v>
      </c>
      <c r="AN56" s="1">
        <v>0</v>
      </c>
      <c r="AO56" s="1">
        <v>2.5</v>
      </c>
      <c r="AP56" s="1">
        <v>97</v>
      </c>
      <c r="AQ56" s="1">
        <v>1000.1</v>
      </c>
      <c r="AR56" s="1">
        <v>7.5</v>
      </c>
      <c r="AS56" s="1">
        <v>0</v>
      </c>
      <c r="AT56" s="2">
        <v>0</v>
      </c>
      <c r="AU56" s="2">
        <v>1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 t="s">
        <v>8</v>
      </c>
      <c r="BB56" s="2" t="s">
        <v>45</v>
      </c>
      <c r="BC56" s="2" t="s">
        <v>46</v>
      </c>
      <c r="BD56" t="str">
        <f t="shared" si="0"/>
        <v>なし</v>
      </c>
      <c r="BE56">
        <v>65</v>
      </c>
      <c r="BF56">
        <v>0</v>
      </c>
      <c r="BG56">
        <v>-20</v>
      </c>
      <c r="BH56">
        <v>-10</v>
      </c>
      <c r="BI56">
        <v>-36</v>
      </c>
      <c r="BJ56">
        <v>-19</v>
      </c>
      <c r="BK56">
        <v>-10</v>
      </c>
      <c r="BL56">
        <v>8</v>
      </c>
    </row>
    <row r="57" spans="1:64" x14ac:dyDescent="0.55000000000000004">
      <c r="A57" s="3">
        <v>43901</v>
      </c>
      <c r="B57" s="2">
        <v>6</v>
      </c>
      <c r="C57" s="2">
        <v>3</v>
      </c>
      <c r="D57" s="2">
        <v>73</v>
      </c>
      <c r="E57" s="2">
        <v>0</v>
      </c>
      <c r="F57" s="2">
        <v>2</v>
      </c>
      <c r="G57" s="2">
        <v>15.3</v>
      </c>
      <c r="H57" s="2">
        <v>0</v>
      </c>
      <c r="I57" s="2">
        <v>0</v>
      </c>
      <c r="J57" s="2">
        <v>1</v>
      </c>
      <c r="K57" s="2">
        <v>0</v>
      </c>
      <c r="L57" s="2">
        <v>0</v>
      </c>
      <c r="M57" s="2">
        <v>0</v>
      </c>
      <c r="N57" s="2">
        <v>0</v>
      </c>
      <c r="O57" s="2">
        <v>13951569</v>
      </c>
      <c r="P57" s="2">
        <v>43</v>
      </c>
      <c r="Q57" s="2">
        <v>22</v>
      </c>
      <c r="R57" s="2">
        <v>2</v>
      </c>
      <c r="S57" s="2">
        <v>0</v>
      </c>
      <c r="T57" s="2">
        <v>6</v>
      </c>
      <c r="U57" s="2">
        <v>13951791</v>
      </c>
      <c r="V57" s="2">
        <v>0</v>
      </c>
      <c r="W57" s="2">
        <v>0</v>
      </c>
      <c r="X57" s="2">
        <v>599917467</v>
      </c>
      <c r="Y57" s="1">
        <v>49</v>
      </c>
      <c r="Z57" s="1">
        <v>42</v>
      </c>
      <c r="AA57" s="1">
        <v>7</v>
      </c>
      <c r="AB57" s="2">
        <v>0</v>
      </c>
      <c r="AC57" s="2">
        <v>0</v>
      </c>
      <c r="AD57" s="2">
        <v>0</v>
      </c>
      <c r="AE57" s="1">
        <v>5</v>
      </c>
      <c r="AF57" s="2">
        <v>0</v>
      </c>
      <c r="AG57" s="1">
        <v>114</v>
      </c>
      <c r="AH57" s="2">
        <v>0</v>
      </c>
      <c r="AI57" s="1">
        <v>64.400000000000006</v>
      </c>
      <c r="AJ57" s="1">
        <v>6.2E-2</v>
      </c>
      <c r="AK57" s="1">
        <v>19</v>
      </c>
      <c r="AL57" s="1">
        <v>26.6</v>
      </c>
      <c r="AM57" s="1">
        <v>0</v>
      </c>
      <c r="AN57" s="1">
        <v>7.9</v>
      </c>
      <c r="AO57" s="1">
        <v>3.3</v>
      </c>
      <c r="AP57" s="1">
        <v>58</v>
      </c>
      <c r="AQ57" s="1">
        <v>997.3</v>
      </c>
      <c r="AR57" s="1">
        <v>6.3</v>
      </c>
      <c r="AS57" s="1">
        <v>0</v>
      </c>
      <c r="AT57" s="2">
        <v>0</v>
      </c>
      <c r="AU57" s="2">
        <v>0</v>
      </c>
      <c r="AV57" s="2">
        <v>1</v>
      </c>
      <c r="AW57" s="2">
        <v>0</v>
      </c>
      <c r="AX57" s="2">
        <v>0</v>
      </c>
      <c r="AY57" s="2">
        <v>0</v>
      </c>
      <c r="AZ57" s="2">
        <v>0</v>
      </c>
      <c r="BA57" s="2" t="s">
        <v>9</v>
      </c>
      <c r="BB57" s="2" t="s">
        <v>45</v>
      </c>
      <c r="BC57" s="2" t="s">
        <v>46</v>
      </c>
      <c r="BD57" t="str">
        <f t="shared" si="0"/>
        <v>なし</v>
      </c>
      <c r="BE57">
        <v>119</v>
      </c>
      <c r="BF57">
        <v>0</v>
      </c>
      <c r="BG57">
        <v>-9</v>
      </c>
      <c r="BH57">
        <v>6</v>
      </c>
      <c r="BI57">
        <v>18</v>
      </c>
      <c r="BJ57">
        <v>-18</v>
      </c>
      <c r="BK57">
        <v>-8</v>
      </c>
      <c r="BL57">
        <v>5</v>
      </c>
    </row>
    <row r="58" spans="1:64" x14ac:dyDescent="0.55000000000000004">
      <c r="A58" s="3">
        <v>43902</v>
      </c>
      <c r="B58" s="2">
        <v>2</v>
      </c>
      <c r="C58" s="2">
        <v>6</v>
      </c>
      <c r="D58" s="2">
        <v>75</v>
      </c>
      <c r="E58" s="2">
        <v>0</v>
      </c>
      <c r="F58" s="2">
        <v>2</v>
      </c>
      <c r="G58" s="2">
        <v>11.4</v>
      </c>
      <c r="H58" s="2">
        <v>0</v>
      </c>
      <c r="I58" s="2">
        <v>0</v>
      </c>
      <c r="J58" s="2">
        <v>0</v>
      </c>
      <c r="K58" s="2">
        <v>1</v>
      </c>
      <c r="L58" s="2">
        <v>0</v>
      </c>
      <c r="M58" s="2">
        <v>0</v>
      </c>
      <c r="N58" s="2">
        <v>0</v>
      </c>
      <c r="O58" s="2">
        <v>13951563</v>
      </c>
      <c r="P58" s="2">
        <v>49</v>
      </c>
      <c r="Q58" s="2">
        <v>22</v>
      </c>
      <c r="R58" s="2">
        <v>2</v>
      </c>
      <c r="S58" s="2">
        <v>0</v>
      </c>
      <c r="T58" s="2">
        <v>2</v>
      </c>
      <c r="U58" s="2">
        <v>13951791</v>
      </c>
      <c r="V58" s="2">
        <v>0</v>
      </c>
      <c r="W58" s="2">
        <v>0</v>
      </c>
      <c r="X58" s="2">
        <v>683626587</v>
      </c>
      <c r="Y58" s="1">
        <v>51</v>
      </c>
      <c r="Z58" s="1">
        <v>44</v>
      </c>
      <c r="AA58" s="1">
        <v>7</v>
      </c>
      <c r="AB58" s="2">
        <v>0</v>
      </c>
      <c r="AC58" s="2">
        <v>0</v>
      </c>
      <c r="AD58" s="2">
        <v>0</v>
      </c>
      <c r="AE58" s="1">
        <v>2</v>
      </c>
      <c r="AF58" s="2">
        <v>0</v>
      </c>
      <c r="AG58" s="1">
        <v>82</v>
      </c>
      <c r="AH58" s="2">
        <v>0</v>
      </c>
      <c r="AI58" s="1">
        <v>65.099999999999994</v>
      </c>
      <c r="AJ58" s="1">
        <v>4.8000000000000001E-2</v>
      </c>
      <c r="AK58" s="1">
        <v>23</v>
      </c>
      <c r="AL58" s="1">
        <v>26.6</v>
      </c>
      <c r="AM58" s="1">
        <v>0</v>
      </c>
      <c r="AN58" s="1">
        <v>10</v>
      </c>
      <c r="AO58" s="1">
        <v>4.0999999999999996</v>
      </c>
      <c r="AP58" s="1">
        <v>48</v>
      </c>
      <c r="AQ58" s="1">
        <v>1016.7</v>
      </c>
      <c r="AR58" s="1">
        <v>1</v>
      </c>
      <c r="AS58" s="1">
        <v>0</v>
      </c>
      <c r="AT58" s="2">
        <v>0</v>
      </c>
      <c r="AU58" s="2">
        <v>0</v>
      </c>
      <c r="AV58" s="2">
        <v>0</v>
      </c>
      <c r="AW58" s="2">
        <v>1</v>
      </c>
      <c r="AX58" s="2">
        <v>0</v>
      </c>
      <c r="AY58" s="2">
        <v>0</v>
      </c>
      <c r="AZ58" s="2">
        <v>0</v>
      </c>
      <c r="BA58" s="2" t="s">
        <v>10</v>
      </c>
      <c r="BB58" s="2" t="s">
        <v>45</v>
      </c>
      <c r="BC58" s="2" t="s">
        <v>46</v>
      </c>
      <c r="BD58" t="str">
        <f t="shared" si="0"/>
        <v>なし</v>
      </c>
      <c r="BE58">
        <v>84</v>
      </c>
      <c r="BF58">
        <v>0</v>
      </c>
      <c r="BG58">
        <v>-10</v>
      </c>
      <c r="BH58">
        <v>4</v>
      </c>
      <c r="BI58">
        <v>9</v>
      </c>
      <c r="BJ58">
        <v>-18</v>
      </c>
      <c r="BK58">
        <v>-8</v>
      </c>
      <c r="BL58">
        <v>6</v>
      </c>
    </row>
    <row r="59" spans="1:64" x14ac:dyDescent="0.55000000000000004">
      <c r="A59" s="3">
        <v>43903</v>
      </c>
      <c r="B59" s="2">
        <v>2</v>
      </c>
      <c r="C59" s="2">
        <v>2</v>
      </c>
      <c r="D59" s="2">
        <v>77</v>
      </c>
      <c r="E59" s="2">
        <v>0</v>
      </c>
      <c r="F59" s="2">
        <v>2</v>
      </c>
      <c r="G59" s="2">
        <v>12.5</v>
      </c>
      <c r="H59" s="2">
        <v>0</v>
      </c>
      <c r="I59" s="2">
        <v>0</v>
      </c>
      <c r="J59" s="2">
        <v>0</v>
      </c>
      <c r="K59" s="2">
        <v>0</v>
      </c>
      <c r="L59" s="2">
        <v>1</v>
      </c>
      <c r="M59" s="2">
        <v>0</v>
      </c>
      <c r="N59" s="2">
        <v>0</v>
      </c>
      <c r="O59" s="2">
        <v>13951561</v>
      </c>
      <c r="P59" s="2">
        <v>51</v>
      </c>
      <c r="Q59" s="2">
        <v>22</v>
      </c>
      <c r="R59" s="2">
        <v>2</v>
      </c>
      <c r="S59" s="2">
        <v>0</v>
      </c>
      <c r="T59" s="2">
        <v>2</v>
      </c>
      <c r="U59" s="2">
        <v>13951791</v>
      </c>
      <c r="V59" s="2">
        <v>0</v>
      </c>
      <c r="W59" s="2">
        <v>0</v>
      </c>
      <c r="X59" s="2">
        <v>711529611</v>
      </c>
      <c r="Y59" s="1">
        <v>53</v>
      </c>
      <c r="Z59" s="1">
        <v>45</v>
      </c>
      <c r="AA59" s="1">
        <v>8</v>
      </c>
      <c r="AB59" s="2">
        <v>0</v>
      </c>
      <c r="AC59" s="2">
        <v>0</v>
      </c>
      <c r="AD59" s="2">
        <v>0</v>
      </c>
      <c r="AE59" s="1">
        <v>2</v>
      </c>
      <c r="AF59" s="2">
        <v>0</v>
      </c>
      <c r="AG59" s="1">
        <v>56</v>
      </c>
      <c r="AH59" s="2">
        <v>0</v>
      </c>
      <c r="AI59" s="1">
        <v>63.3</v>
      </c>
      <c r="AJ59" s="1">
        <v>4.1000000000000002E-2</v>
      </c>
      <c r="AK59" s="1">
        <v>25</v>
      </c>
      <c r="AL59" s="1">
        <v>26.1</v>
      </c>
      <c r="AM59" s="1">
        <v>0</v>
      </c>
      <c r="AN59" s="1">
        <v>7</v>
      </c>
      <c r="AO59" s="1">
        <v>2.4</v>
      </c>
      <c r="AP59" s="1">
        <v>62</v>
      </c>
      <c r="AQ59" s="1">
        <v>1012.5</v>
      </c>
      <c r="AR59" s="1">
        <v>7.5</v>
      </c>
      <c r="AS59" s="1">
        <v>0</v>
      </c>
      <c r="AT59" s="2">
        <v>0</v>
      </c>
      <c r="AU59" s="2">
        <v>0</v>
      </c>
      <c r="AV59" s="2">
        <v>0</v>
      </c>
      <c r="AW59" s="2">
        <v>0</v>
      </c>
      <c r="AX59" s="2">
        <v>1</v>
      </c>
      <c r="AY59" s="2">
        <v>0</v>
      </c>
      <c r="AZ59" s="2">
        <v>0</v>
      </c>
      <c r="BA59" s="2" t="s">
        <v>11</v>
      </c>
      <c r="BB59" s="2" t="s">
        <v>45</v>
      </c>
      <c r="BC59" s="2" t="s">
        <v>46</v>
      </c>
      <c r="BD59" t="str">
        <f t="shared" si="0"/>
        <v>なし</v>
      </c>
      <c r="BE59">
        <v>58</v>
      </c>
      <c r="BF59">
        <v>0</v>
      </c>
      <c r="BG59">
        <v>-10</v>
      </c>
      <c r="BH59">
        <v>5</v>
      </c>
      <c r="BI59">
        <v>8</v>
      </c>
      <c r="BJ59">
        <v>-19</v>
      </c>
      <c r="BK59">
        <v>-8</v>
      </c>
      <c r="BL59">
        <v>7</v>
      </c>
    </row>
    <row r="60" spans="1:64" x14ac:dyDescent="0.55000000000000004">
      <c r="A60" s="3">
        <v>43904</v>
      </c>
      <c r="B60" s="2">
        <v>10</v>
      </c>
      <c r="C60" s="2">
        <v>2</v>
      </c>
      <c r="D60" s="2">
        <v>87</v>
      </c>
      <c r="E60" s="2">
        <v>0</v>
      </c>
      <c r="F60" s="2">
        <v>2</v>
      </c>
      <c r="G60" s="2">
        <v>5.5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1</v>
      </c>
      <c r="N60" s="2">
        <v>0</v>
      </c>
      <c r="O60" s="2">
        <v>13951559</v>
      </c>
      <c r="P60" s="2">
        <v>53</v>
      </c>
      <c r="Q60" s="2">
        <v>22</v>
      </c>
      <c r="R60" s="2">
        <v>2</v>
      </c>
      <c r="S60" s="2">
        <v>0</v>
      </c>
      <c r="T60" s="2">
        <v>10</v>
      </c>
      <c r="U60" s="2">
        <v>13951791</v>
      </c>
      <c r="V60" s="2">
        <v>0</v>
      </c>
      <c r="W60" s="2">
        <v>0</v>
      </c>
      <c r="X60" s="2">
        <v>739432627</v>
      </c>
      <c r="Y60" s="1">
        <v>63</v>
      </c>
      <c r="Z60" s="1">
        <v>55</v>
      </c>
      <c r="AA60" s="1">
        <v>8</v>
      </c>
      <c r="AB60" s="2">
        <v>0</v>
      </c>
      <c r="AC60" s="2">
        <v>0</v>
      </c>
      <c r="AD60" s="2">
        <v>0</v>
      </c>
      <c r="AE60" s="1">
        <v>7</v>
      </c>
      <c r="AF60" s="2">
        <v>0</v>
      </c>
      <c r="AG60" s="1">
        <v>64</v>
      </c>
      <c r="AH60" s="2">
        <v>0</v>
      </c>
      <c r="AI60" s="1">
        <v>60</v>
      </c>
      <c r="AJ60" s="1">
        <v>4.4999999999999998E-2</v>
      </c>
      <c r="AK60" s="1">
        <v>22</v>
      </c>
      <c r="AL60" s="1">
        <v>24.4</v>
      </c>
      <c r="AM60" s="1">
        <v>25</v>
      </c>
      <c r="AN60" s="1">
        <v>0</v>
      </c>
      <c r="AO60" s="1">
        <v>3.2</v>
      </c>
      <c r="AP60" s="1">
        <v>88</v>
      </c>
      <c r="AQ60" s="1">
        <v>1006.1</v>
      </c>
      <c r="AR60" s="1">
        <v>9.3000000000000007</v>
      </c>
      <c r="AS60" s="1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1</v>
      </c>
      <c r="AZ60" s="2">
        <v>0</v>
      </c>
      <c r="BA60" s="2" t="s">
        <v>12</v>
      </c>
      <c r="BB60" s="2" t="s">
        <v>47</v>
      </c>
      <c r="BC60" s="2" t="s">
        <v>46</v>
      </c>
      <c r="BD60" t="str">
        <f t="shared" si="0"/>
        <v>なし</v>
      </c>
      <c r="BE60">
        <v>71</v>
      </c>
      <c r="BF60">
        <v>0</v>
      </c>
      <c r="BG60">
        <v>-29</v>
      </c>
      <c r="BH60">
        <v>-17</v>
      </c>
      <c r="BI60">
        <v>-58</v>
      </c>
      <c r="BJ60">
        <v>-30</v>
      </c>
      <c r="BK60">
        <v>-11</v>
      </c>
      <c r="BL60">
        <v>9</v>
      </c>
    </row>
    <row r="61" spans="1:64" x14ac:dyDescent="0.55000000000000004">
      <c r="A61" s="3">
        <v>43905</v>
      </c>
      <c r="B61" s="2">
        <v>3</v>
      </c>
      <c r="C61" s="2">
        <v>10</v>
      </c>
      <c r="D61" s="2">
        <v>90</v>
      </c>
      <c r="E61" s="2">
        <v>0</v>
      </c>
      <c r="F61" s="2">
        <v>2</v>
      </c>
      <c r="G61" s="2">
        <v>7.1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1</v>
      </c>
      <c r="O61" s="2">
        <v>13951549</v>
      </c>
      <c r="P61" s="2">
        <v>63</v>
      </c>
      <c r="Q61" s="2">
        <v>22</v>
      </c>
      <c r="R61" s="2">
        <v>2</v>
      </c>
      <c r="S61" s="2">
        <v>0</v>
      </c>
      <c r="T61" s="2">
        <v>3</v>
      </c>
      <c r="U61" s="2">
        <v>13951791</v>
      </c>
      <c r="V61" s="2">
        <v>0</v>
      </c>
      <c r="W61" s="2">
        <v>0</v>
      </c>
      <c r="X61" s="2">
        <v>878947587</v>
      </c>
      <c r="Y61" s="1">
        <v>66</v>
      </c>
      <c r="Z61" s="1">
        <v>58</v>
      </c>
      <c r="AA61" s="1">
        <v>8</v>
      </c>
      <c r="AB61" s="2">
        <v>0</v>
      </c>
      <c r="AC61" s="2">
        <v>0</v>
      </c>
      <c r="AD61" s="2">
        <v>0</v>
      </c>
      <c r="AE61" s="1">
        <v>0</v>
      </c>
      <c r="AF61" s="2">
        <v>0</v>
      </c>
      <c r="AG61" s="1">
        <v>0</v>
      </c>
      <c r="AH61" s="2">
        <v>0</v>
      </c>
      <c r="AI61" s="1">
        <v>60</v>
      </c>
      <c r="AJ61" s="1">
        <v>4.4999999999999998E-2</v>
      </c>
      <c r="AK61" s="1">
        <v>32</v>
      </c>
      <c r="AL61" s="1">
        <v>25.4</v>
      </c>
      <c r="AM61" s="1">
        <v>0</v>
      </c>
      <c r="AN61" s="1">
        <v>8.4</v>
      </c>
      <c r="AO61" s="1">
        <v>2.6</v>
      </c>
      <c r="AP61" s="1">
        <v>67</v>
      </c>
      <c r="AQ61" s="1">
        <v>1002.6</v>
      </c>
      <c r="AR61" s="1">
        <v>4</v>
      </c>
      <c r="AS61" s="1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1</v>
      </c>
      <c r="BA61" s="2" t="s">
        <v>13</v>
      </c>
      <c r="BB61" s="2" t="s">
        <v>47</v>
      </c>
      <c r="BC61" s="2" t="s">
        <v>46</v>
      </c>
      <c r="BD61" t="str">
        <f t="shared" si="0"/>
        <v>なし</v>
      </c>
      <c r="BE61">
        <v>0</v>
      </c>
      <c r="BF61">
        <v>0</v>
      </c>
      <c r="BG61">
        <v>-10</v>
      </c>
      <c r="BH61">
        <v>10</v>
      </c>
      <c r="BI61">
        <v>16</v>
      </c>
      <c r="BJ61">
        <v>-24</v>
      </c>
      <c r="BK61">
        <v>-3</v>
      </c>
      <c r="BL61">
        <v>4</v>
      </c>
    </row>
    <row r="62" spans="1:64" x14ac:dyDescent="0.55000000000000004">
      <c r="A62" s="3">
        <v>43906</v>
      </c>
      <c r="B62" s="2">
        <v>0</v>
      </c>
      <c r="C62" s="2">
        <v>3</v>
      </c>
      <c r="D62" s="2">
        <v>90</v>
      </c>
      <c r="E62" s="2">
        <v>0</v>
      </c>
      <c r="F62" s="2">
        <v>2</v>
      </c>
      <c r="G62" s="2">
        <v>7.1</v>
      </c>
      <c r="H62" s="2">
        <v>1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13951546</v>
      </c>
      <c r="P62" s="2">
        <v>66</v>
      </c>
      <c r="Q62" s="2">
        <v>22</v>
      </c>
      <c r="R62" s="2">
        <v>2</v>
      </c>
      <c r="S62" s="2">
        <v>0</v>
      </c>
      <c r="T62" s="2">
        <v>0</v>
      </c>
      <c r="U62" s="2">
        <v>13951791</v>
      </c>
      <c r="V62" s="2">
        <v>8</v>
      </c>
      <c r="W62" s="2">
        <v>0</v>
      </c>
      <c r="X62" s="2">
        <v>920802036</v>
      </c>
      <c r="Y62" s="1">
        <v>66</v>
      </c>
      <c r="Z62" s="1">
        <v>58</v>
      </c>
      <c r="AA62" s="1">
        <v>8</v>
      </c>
      <c r="AB62" s="2">
        <v>0</v>
      </c>
      <c r="AC62" s="2">
        <v>0</v>
      </c>
      <c r="AD62" s="2">
        <v>0</v>
      </c>
      <c r="AE62" s="1">
        <v>0</v>
      </c>
      <c r="AF62" s="2">
        <v>0</v>
      </c>
      <c r="AG62" s="1">
        <v>19</v>
      </c>
      <c r="AH62" s="2">
        <v>0</v>
      </c>
      <c r="AI62" s="1">
        <v>59.4</v>
      </c>
      <c r="AJ62" s="1">
        <v>4.5999999999999999E-2</v>
      </c>
      <c r="AK62" s="1">
        <v>42</v>
      </c>
      <c r="AL62" s="1">
        <v>26</v>
      </c>
      <c r="AM62" s="1">
        <v>0</v>
      </c>
      <c r="AN62" s="1">
        <v>9.1999999999999993</v>
      </c>
      <c r="AO62" s="1">
        <v>4.7</v>
      </c>
      <c r="AP62" s="1">
        <v>55</v>
      </c>
      <c r="AQ62" s="1">
        <v>1003.9</v>
      </c>
      <c r="AR62" s="1">
        <v>2</v>
      </c>
      <c r="AS62" s="1">
        <v>0</v>
      </c>
      <c r="AT62" s="2">
        <v>1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 t="s">
        <v>7</v>
      </c>
      <c r="BB62" s="2" t="s">
        <v>45</v>
      </c>
      <c r="BC62" s="2" t="s">
        <v>46</v>
      </c>
      <c r="BD62" t="str">
        <f t="shared" si="0"/>
        <v>なし</v>
      </c>
      <c r="BE62">
        <v>19</v>
      </c>
      <c r="BF62">
        <v>0</v>
      </c>
      <c r="BG62">
        <v>-13</v>
      </c>
      <c r="BH62">
        <v>0</v>
      </c>
      <c r="BI62">
        <v>-8</v>
      </c>
      <c r="BJ62">
        <v>-16</v>
      </c>
      <c r="BK62">
        <v>-5</v>
      </c>
      <c r="BL62">
        <v>5</v>
      </c>
    </row>
    <row r="63" spans="1:64" x14ac:dyDescent="0.55000000000000004">
      <c r="A63" s="3">
        <v>43907</v>
      </c>
      <c r="B63" s="2">
        <v>12</v>
      </c>
      <c r="C63" s="2">
        <v>0</v>
      </c>
      <c r="D63" s="2">
        <v>102</v>
      </c>
      <c r="E63" s="2">
        <v>0</v>
      </c>
      <c r="F63" s="2">
        <v>2</v>
      </c>
      <c r="G63" s="2">
        <v>7.7</v>
      </c>
      <c r="H63" s="2">
        <v>0</v>
      </c>
      <c r="I63" s="2">
        <v>1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13951546</v>
      </c>
      <c r="P63" s="2">
        <v>58</v>
      </c>
      <c r="Q63" s="2">
        <v>30</v>
      </c>
      <c r="R63" s="2">
        <v>2</v>
      </c>
      <c r="S63" s="2">
        <v>0</v>
      </c>
      <c r="T63" s="2">
        <v>12</v>
      </c>
      <c r="U63" s="2">
        <v>13951791</v>
      </c>
      <c r="V63" s="2">
        <v>0</v>
      </c>
      <c r="W63" s="2">
        <v>0</v>
      </c>
      <c r="X63" s="2">
        <v>809189668</v>
      </c>
      <c r="Y63" s="1">
        <v>70</v>
      </c>
      <c r="Z63" s="1">
        <v>62</v>
      </c>
      <c r="AA63" s="1">
        <v>8</v>
      </c>
      <c r="AB63" s="2">
        <v>0</v>
      </c>
      <c r="AC63" s="2">
        <v>0</v>
      </c>
      <c r="AD63" s="2">
        <v>0</v>
      </c>
      <c r="AE63" s="1">
        <v>11</v>
      </c>
      <c r="AF63" s="2">
        <v>0</v>
      </c>
      <c r="AG63" s="1">
        <v>60</v>
      </c>
      <c r="AH63" s="2">
        <v>0</v>
      </c>
      <c r="AI63" s="1">
        <v>60.3</v>
      </c>
      <c r="AJ63" s="1">
        <v>6.4000000000000001E-2</v>
      </c>
      <c r="AK63" s="1">
        <v>15</v>
      </c>
      <c r="AL63" s="1">
        <v>25.4</v>
      </c>
      <c r="AM63" s="1">
        <v>0</v>
      </c>
      <c r="AN63" s="1">
        <v>8.4</v>
      </c>
      <c r="AO63" s="1">
        <v>3.3</v>
      </c>
      <c r="AP63" s="1">
        <v>47</v>
      </c>
      <c r="AQ63" s="1">
        <v>1012.1</v>
      </c>
      <c r="AR63" s="1">
        <v>2.5</v>
      </c>
      <c r="AS63" s="1">
        <v>0</v>
      </c>
      <c r="AT63" s="2">
        <v>0</v>
      </c>
      <c r="AU63" s="2">
        <v>1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 t="s">
        <v>8</v>
      </c>
      <c r="BB63" s="2" t="s">
        <v>45</v>
      </c>
      <c r="BC63" s="2" t="s">
        <v>46</v>
      </c>
      <c r="BD63" t="str">
        <f t="shared" si="0"/>
        <v>なし</v>
      </c>
      <c r="BE63">
        <v>71</v>
      </c>
      <c r="BF63">
        <v>0</v>
      </c>
      <c r="BG63">
        <v>-9</v>
      </c>
      <c r="BH63">
        <v>4</v>
      </c>
      <c r="BI63">
        <v>6</v>
      </c>
      <c r="BJ63">
        <v>-17</v>
      </c>
      <c r="BK63">
        <v>-7</v>
      </c>
      <c r="BL63">
        <v>5</v>
      </c>
    </row>
    <row r="64" spans="1:64" x14ac:dyDescent="0.55000000000000004">
      <c r="A64" s="3">
        <v>43908</v>
      </c>
      <c r="B64" s="2">
        <v>9</v>
      </c>
      <c r="C64" s="2">
        <v>12</v>
      </c>
      <c r="D64" s="2">
        <v>111</v>
      </c>
      <c r="E64" s="2">
        <v>0</v>
      </c>
      <c r="F64" s="2">
        <v>2</v>
      </c>
      <c r="G64" s="2">
        <v>11.9</v>
      </c>
      <c r="H64" s="2">
        <v>0</v>
      </c>
      <c r="I64" s="2">
        <v>0</v>
      </c>
      <c r="J64" s="2">
        <v>1</v>
      </c>
      <c r="K64" s="2">
        <v>0</v>
      </c>
      <c r="L64" s="2">
        <v>0</v>
      </c>
      <c r="M64" s="2">
        <v>0</v>
      </c>
      <c r="N64" s="2">
        <v>0</v>
      </c>
      <c r="O64" s="2">
        <v>13951534</v>
      </c>
      <c r="P64" s="2">
        <v>70</v>
      </c>
      <c r="Q64" s="2">
        <v>30</v>
      </c>
      <c r="R64" s="2">
        <v>2</v>
      </c>
      <c r="S64" s="2">
        <v>0</v>
      </c>
      <c r="T64" s="2">
        <v>9</v>
      </c>
      <c r="U64" s="2">
        <v>13951791</v>
      </c>
      <c r="V64" s="2">
        <v>1</v>
      </c>
      <c r="W64" s="2">
        <v>0</v>
      </c>
      <c r="X64" s="2">
        <v>976607380</v>
      </c>
      <c r="Y64" s="1">
        <v>79</v>
      </c>
      <c r="Z64" s="1">
        <v>71</v>
      </c>
      <c r="AA64" s="1">
        <v>8</v>
      </c>
      <c r="AB64" s="2">
        <v>0</v>
      </c>
      <c r="AC64" s="2">
        <v>0</v>
      </c>
      <c r="AD64" s="2">
        <v>0</v>
      </c>
      <c r="AE64" s="1">
        <v>4</v>
      </c>
      <c r="AF64" s="2">
        <v>0</v>
      </c>
      <c r="AG64" s="1">
        <v>101</v>
      </c>
      <c r="AH64" s="2">
        <v>0</v>
      </c>
      <c r="AI64" s="1">
        <v>58.3</v>
      </c>
      <c r="AJ64" s="1">
        <v>6.4000000000000001E-2</v>
      </c>
      <c r="AK64" s="1">
        <v>28</v>
      </c>
      <c r="AL64" s="1">
        <v>26.7</v>
      </c>
      <c r="AM64" s="1">
        <v>0</v>
      </c>
      <c r="AN64" s="1">
        <v>10.7</v>
      </c>
      <c r="AO64" s="1">
        <v>2.7</v>
      </c>
      <c r="AP64" s="1">
        <v>52</v>
      </c>
      <c r="AQ64" s="1">
        <v>1010</v>
      </c>
      <c r="AR64" s="1">
        <v>0.3</v>
      </c>
      <c r="AS64" s="1">
        <v>0</v>
      </c>
      <c r="AT64" s="2">
        <v>0</v>
      </c>
      <c r="AU64" s="2">
        <v>0</v>
      </c>
      <c r="AV64" s="2">
        <v>1</v>
      </c>
      <c r="AW64" s="2">
        <v>0</v>
      </c>
      <c r="AX64" s="2">
        <v>0</v>
      </c>
      <c r="AY64" s="2">
        <v>0</v>
      </c>
      <c r="AZ64" s="2">
        <v>0</v>
      </c>
      <c r="BA64" s="2" t="s">
        <v>9</v>
      </c>
      <c r="BB64" s="2" t="s">
        <v>45</v>
      </c>
      <c r="BC64" s="2" t="s">
        <v>46</v>
      </c>
      <c r="BD64" t="str">
        <f t="shared" si="0"/>
        <v>なし</v>
      </c>
      <c r="BE64">
        <v>105</v>
      </c>
      <c r="BF64">
        <v>0</v>
      </c>
      <c r="BG64">
        <v>-9</v>
      </c>
      <c r="BH64">
        <v>4</v>
      </c>
      <c r="BI64">
        <v>21</v>
      </c>
      <c r="BJ64">
        <v>-15</v>
      </c>
      <c r="BK64">
        <v>-7</v>
      </c>
      <c r="BL64">
        <v>5</v>
      </c>
    </row>
    <row r="65" spans="1:64" x14ac:dyDescent="0.55000000000000004">
      <c r="A65" s="3">
        <v>43909</v>
      </c>
      <c r="B65" s="2">
        <v>7</v>
      </c>
      <c r="C65" s="2">
        <v>9</v>
      </c>
      <c r="D65" s="2">
        <v>118</v>
      </c>
      <c r="E65" s="2">
        <v>0</v>
      </c>
      <c r="F65" s="2">
        <v>2</v>
      </c>
      <c r="G65" s="2">
        <v>14.6</v>
      </c>
      <c r="H65" s="2">
        <v>0</v>
      </c>
      <c r="I65" s="2">
        <v>0</v>
      </c>
      <c r="J65" s="2">
        <v>0</v>
      </c>
      <c r="K65" s="2">
        <v>1</v>
      </c>
      <c r="L65" s="2">
        <v>0</v>
      </c>
      <c r="M65" s="2">
        <v>0</v>
      </c>
      <c r="N65" s="2">
        <v>0</v>
      </c>
      <c r="O65" s="2">
        <v>13951525</v>
      </c>
      <c r="P65" s="2">
        <v>78</v>
      </c>
      <c r="Q65" s="2">
        <v>31</v>
      </c>
      <c r="R65" s="2">
        <v>2</v>
      </c>
      <c r="S65" s="2">
        <v>0</v>
      </c>
      <c r="T65" s="2">
        <v>7</v>
      </c>
      <c r="U65" s="2">
        <v>13951791</v>
      </c>
      <c r="V65" s="2">
        <v>0</v>
      </c>
      <c r="W65" s="2">
        <v>1</v>
      </c>
      <c r="X65" s="2">
        <v>1088218950</v>
      </c>
      <c r="Y65" s="1">
        <v>85</v>
      </c>
      <c r="Z65" s="1">
        <v>76</v>
      </c>
      <c r="AA65" s="1">
        <v>9</v>
      </c>
      <c r="AB65" s="2">
        <v>0</v>
      </c>
      <c r="AC65" s="2">
        <v>0</v>
      </c>
      <c r="AD65" s="2">
        <v>0</v>
      </c>
      <c r="AE65" s="1">
        <v>5</v>
      </c>
      <c r="AF65" s="2">
        <v>0</v>
      </c>
      <c r="AG65" s="1">
        <v>44</v>
      </c>
      <c r="AH65" s="2">
        <v>0</v>
      </c>
      <c r="AI65" s="1">
        <v>53.3</v>
      </c>
      <c r="AJ65" s="1">
        <v>7.8E-2</v>
      </c>
      <c r="AK65" s="1">
        <v>24</v>
      </c>
      <c r="AL65" s="1">
        <v>26.9</v>
      </c>
      <c r="AM65" s="1">
        <v>1</v>
      </c>
      <c r="AN65" s="1">
        <v>11</v>
      </c>
      <c r="AO65" s="1">
        <v>3.7</v>
      </c>
      <c r="AP65" s="1">
        <v>65</v>
      </c>
      <c r="AQ65" s="1">
        <v>1006.7</v>
      </c>
      <c r="AR65" s="1">
        <v>2.5</v>
      </c>
      <c r="AS65" s="1">
        <v>0</v>
      </c>
      <c r="AT65" s="2">
        <v>0</v>
      </c>
      <c r="AU65" s="2">
        <v>0</v>
      </c>
      <c r="AV65" s="2">
        <v>0</v>
      </c>
      <c r="AW65" s="2">
        <v>1</v>
      </c>
      <c r="AX65" s="2">
        <v>0</v>
      </c>
      <c r="AY65" s="2">
        <v>0</v>
      </c>
      <c r="AZ65" s="2">
        <v>0</v>
      </c>
      <c r="BA65" s="2" t="s">
        <v>10</v>
      </c>
      <c r="BB65" s="2" t="s">
        <v>45</v>
      </c>
      <c r="BC65" s="2" t="s">
        <v>46</v>
      </c>
      <c r="BD65" t="str">
        <f t="shared" si="0"/>
        <v>なし</v>
      </c>
      <c r="BE65">
        <v>49</v>
      </c>
      <c r="BF65">
        <v>0</v>
      </c>
      <c r="BG65">
        <v>-3</v>
      </c>
      <c r="BH65">
        <v>4</v>
      </c>
      <c r="BI65">
        <v>14</v>
      </c>
      <c r="BJ65">
        <v>-13</v>
      </c>
      <c r="BK65">
        <v>-8</v>
      </c>
      <c r="BL65">
        <v>4</v>
      </c>
    </row>
    <row r="66" spans="1:64" x14ac:dyDescent="0.55000000000000004">
      <c r="A66" s="3">
        <v>43910</v>
      </c>
      <c r="B66" s="2">
        <v>11</v>
      </c>
      <c r="C66" s="2">
        <v>7</v>
      </c>
      <c r="D66" s="2">
        <v>129</v>
      </c>
      <c r="E66" s="2">
        <v>1</v>
      </c>
      <c r="F66" s="2">
        <v>3</v>
      </c>
      <c r="G66" s="2">
        <v>14.5</v>
      </c>
      <c r="H66" s="2">
        <v>0</v>
      </c>
      <c r="I66" s="2">
        <v>0</v>
      </c>
      <c r="J66" s="2">
        <v>0</v>
      </c>
      <c r="K66" s="2">
        <v>0</v>
      </c>
      <c r="L66" s="2">
        <v>1</v>
      </c>
      <c r="M66" s="2">
        <v>0</v>
      </c>
      <c r="N66" s="2">
        <v>0</v>
      </c>
      <c r="O66" s="2">
        <v>13951518</v>
      </c>
      <c r="P66" s="2">
        <v>84</v>
      </c>
      <c r="Q66" s="2">
        <v>31</v>
      </c>
      <c r="R66" s="2">
        <v>3</v>
      </c>
      <c r="S66" s="2">
        <v>0</v>
      </c>
      <c r="T66" s="2">
        <v>11</v>
      </c>
      <c r="U66" s="2">
        <v>13951791</v>
      </c>
      <c r="V66" s="2">
        <v>0</v>
      </c>
      <c r="W66" s="2">
        <v>1</v>
      </c>
      <c r="X66" s="2">
        <v>1171927512</v>
      </c>
      <c r="Y66" s="1">
        <v>95</v>
      </c>
      <c r="Z66" s="1">
        <v>86</v>
      </c>
      <c r="AA66" s="1">
        <v>9</v>
      </c>
      <c r="AB66" s="2">
        <v>0</v>
      </c>
      <c r="AC66" s="2">
        <v>0</v>
      </c>
      <c r="AD66" s="2">
        <v>0</v>
      </c>
      <c r="AE66" s="1">
        <v>6</v>
      </c>
      <c r="AF66" s="2">
        <v>0</v>
      </c>
      <c r="AG66" s="1">
        <v>9</v>
      </c>
      <c r="AH66" s="2">
        <v>0</v>
      </c>
      <c r="AI66" s="1">
        <v>47.1</v>
      </c>
      <c r="AJ66" s="1">
        <v>0.1</v>
      </c>
      <c r="AK66" s="1">
        <v>38</v>
      </c>
      <c r="AL66" s="1">
        <v>28.7</v>
      </c>
      <c r="AM66" s="1">
        <v>0</v>
      </c>
      <c r="AN66" s="1">
        <v>8.9</v>
      </c>
      <c r="AO66" s="1">
        <v>3.5</v>
      </c>
      <c r="AP66" s="1">
        <v>48</v>
      </c>
      <c r="AQ66" s="1">
        <v>999.7</v>
      </c>
      <c r="AR66" s="1">
        <v>3</v>
      </c>
      <c r="AS66" s="1">
        <v>0</v>
      </c>
      <c r="AT66" s="2">
        <v>0</v>
      </c>
      <c r="AU66" s="2">
        <v>0</v>
      </c>
      <c r="AV66" s="2">
        <v>0</v>
      </c>
      <c r="AW66" s="2">
        <v>0</v>
      </c>
      <c r="AX66" s="2">
        <v>1</v>
      </c>
      <c r="AY66" s="2">
        <v>0</v>
      </c>
      <c r="AZ66" s="2">
        <v>0</v>
      </c>
      <c r="BA66" s="2" t="s">
        <v>11</v>
      </c>
      <c r="BB66" s="2" t="s">
        <v>45</v>
      </c>
      <c r="BC66" s="2" t="s">
        <v>46</v>
      </c>
      <c r="BD66" t="str">
        <f t="shared" si="0"/>
        <v>なし</v>
      </c>
      <c r="BE66">
        <v>15</v>
      </c>
      <c r="BF66">
        <v>0</v>
      </c>
      <c r="BG66">
        <v>-15</v>
      </c>
      <c r="BH66">
        <v>2</v>
      </c>
      <c r="BI66">
        <v>37</v>
      </c>
      <c r="BJ66">
        <v>-44</v>
      </c>
      <c r="BK66">
        <v>-66</v>
      </c>
      <c r="BL66">
        <v>22</v>
      </c>
    </row>
    <row r="67" spans="1:64" x14ac:dyDescent="0.55000000000000004">
      <c r="A67" s="3">
        <v>43911</v>
      </c>
      <c r="B67" s="2">
        <v>7</v>
      </c>
      <c r="C67" s="2">
        <v>11</v>
      </c>
      <c r="D67" s="2">
        <v>136</v>
      </c>
      <c r="E67" s="2">
        <v>1</v>
      </c>
      <c r="F67" s="2">
        <v>4</v>
      </c>
      <c r="G67" s="2">
        <v>13.8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1</v>
      </c>
      <c r="N67" s="2">
        <v>0</v>
      </c>
      <c r="O67" s="2">
        <v>13951507</v>
      </c>
      <c r="P67" s="2">
        <v>94</v>
      </c>
      <c r="Q67" s="2">
        <v>31</v>
      </c>
      <c r="R67" s="2">
        <v>4</v>
      </c>
      <c r="S67" s="2">
        <v>0</v>
      </c>
      <c r="T67" s="2">
        <v>7</v>
      </c>
      <c r="U67" s="2">
        <v>13951791</v>
      </c>
      <c r="V67" s="2">
        <v>0</v>
      </c>
      <c r="W67" s="2">
        <v>0</v>
      </c>
      <c r="X67" s="2">
        <v>1311441658</v>
      </c>
      <c r="Y67" s="1">
        <v>101</v>
      </c>
      <c r="Z67" s="1">
        <v>92</v>
      </c>
      <c r="AA67" s="1">
        <v>9</v>
      </c>
      <c r="AB67" s="2">
        <v>0</v>
      </c>
      <c r="AC67" s="2">
        <v>0</v>
      </c>
      <c r="AD67" s="2">
        <v>0</v>
      </c>
      <c r="AE67" s="1">
        <v>0</v>
      </c>
      <c r="AF67" s="2">
        <v>0</v>
      </c>
      <c r="AG67" s="1">
        <v>44</v>
      </c>
      <c r="AH67" s="2">
        <v>0</v>
      </c>
      <c r="AI67" s="1">
        <v>43.3</v>
      </c>
      <c r="AJ67" s="1">
        <v>8.5999999999999993E-2</v>
      </c>
      <c r="AK67" s="1">
        <v>29</v>
      </c>
      <c r="AL67" s="1">
        <v>29.7</v>
      </c>
      <c r="AM67" s="1">
        <v>0</v>
      </c>
      <c r="AN67" s="1">
        <v>11</v>
      </c>
      <c r="AO67" s="1">
        <v>2.9</v>
      </c>
      <c r="AP67" s="1">
        <v>44</v>
      </c>
      <c r="AQ67" s="1">
        <v>1007.9</v>
      </c>
      <c r="AR67" s="1">
        <v>0.5</v>
      </c>
      <c r="AS67" s="1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1</v>
      </c>
      <c r="AZ67" s="2">
        <v>0</v>
      </c>
      <c r="BA67" s="2" t="s">
        <v>12</v>
      </c>
      <c r="BB67" s="2" t="s">
        <v>47</v>
      </c>
      <c r="BC67" s="2" t="s">
        <v>46</v>
      </c>
      <c r="BD67" t="str">
        <f t="shared" ref="BD67:BD130" si="1">IF(BC67="no", "なし", "あり")</f>
        <v>なし</v>
      </c>
      <c r="BE67">
        <v>44</v>
      </c>
      <c r="BF67">
        <v>0</v>
      </c>
      <c r="BG67">
        <v>-13</v>
      </c>
      <c r="BH67">
        <v>4</v>
      </c>
      <c r="BI67">
        <v>38</v>
      </c>
      <c r="BJ67">
        <v>-21</v>
      </c>
      <c r="BK67">
        <v>-10</v>
      </c>
      <c r="BL67">
        <v>4</v>
      </c>
    </row>
    <row r="68" spans="1:64" x14ac:dyDescent="0.55000000000000004">
      <c r="A68" s="3">
        <v>43912</v>
      </c>
      <c r="B68" s="2">
        <v>3</v>
      </c>
      <c r="C68" s="2">
        <v>7</v>
      </c>
      <c r="D68" s="2">
        <v>139</v>
      </c>
      <c r="E68" s="2">
        <v>0</v>
      </c>
      <c r="F68" s="2">
        <v>4</v>
      </c>
      <c r="G68" s="2">
        <v>16.8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1</v>
      </c>
      <c r="O68" s="2">
        <v>13951500</v>
      </c>
      <c r="P68" s="2">
        <v>101</v>
      </c>
      <c r="Q68" s="2">
        <v>31</v>
      </c>
      <c r="R68" s="2">
        <v>4</v>
      </c>
      <c r="S68" s="2">
        <v>0</v>
      </c>
      <c r="T68" s="2">
        <v>3</v>
      </c>
      <c r="U68" s="2">
        <v>13951791</v>
      </c>
      <c r="V68" s="2">
        <v>0</v>
      </c>
      <c r="W68" s="2">
        <v>0</v>
      </c>
      <c r="X68" s="2">
        <v>1409101500</v>
      </c>
      <c r="Y68" s="1">
        <v>103</v>
      </c>
      <c r="Z68" s="1">
        <v>94</v>
      </c>
      <c r="AA68" s="1">
        <v>9</v>
      </c>
      <c r="AB68" s="2">
        <v>0</v>
      </c>
      <c r="AC68" s="2">
        <v>0</v>
      </c>
      <c r="AD68" s="2">
        <v>0</v>
      </c>
      <c r="AE68" s="1">
        <v>0</v>
      </c>
      <c r="AF68" s="2">
        <v>0</v>
      </c>
      <c r="AG68" s="1">
        <v>1</v>
      </c>
      <c r="AH68" s="2">
        <v>0</v>
      </c>
      <c r="AI68" s="1">
        <v>43.4</v>
      </c>
      <c r="AJ68" s="1">
        <v>8.5999999999999993E-2</v>
      </c>
      <c r="AK68" s="1">
        <v>37</v>
      </c>
      <c r="AL68" s="1">
        <v>30.4</v>
      </c>
      <c r="AM68" s="1">
        <v>0</v>
      </c>
      <c r="AN68" s="1">
        <v>9.8000000000000007</v>
      </c>
      <c r="AO68" s="1">
        <v>3.5</v>
      </c>
      <c r="AP68" s="1">
        <v>49</v>
      </c>
      <c r="AQ68" s="1">
        <v>1003.9</v>
      </c>
      <c r="AR68" s="1">
        <v>6.8</v>
      </c>
      <c r="AS68" s="1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1</v>
      </c>
      <c r="BA68" s="2" t="s">
        <v>13</v>
      </c>
      <c r="BB68" s="2" t="s">
        <v>47</v>
      </c>
      <c r="BC68" s="2" t="s">
        <v>46</v>
      </c>
      <c r="BD68" t="str">
        <f t="shared" si="1"/>
        <v>なし</v>
      </c>
      <c r="BE68">
        <v>1</v>
      </c>
      <c r="BF68">
        <v>0</v>
      </c>
      <c r="BG68">
        <v>-13</v>
      </c>
      <c r="BH68">
        <v>4</v>
      </c>
      <c r="BI68">
        <v>51</v>
      </c>
      <c r="BJ68">
        <v>-21</v>
      </c>
      <c r="BK68">
        <v>-5</v>
      </c>
      <c r="BL68">
        <v>2</v>
      </c>
    </row>
    <row r="69" spans="1:64" x14ac:dyDescent="0.55000000000000004">
      <c r="A69" s="3">
        <v>43913</v>
      </c>
      <c r="B69" s="2">
        <v>16</v>
      </c>
      <c r="C69" s="2">
        <v>3</v>
      </c>
      <c r="D69" s="2">
        <v>155</v>
      </c>
      <c r="E69" s="2">
        <v>0</v>
      </c>
      <c r="F69" s="2">
        <v>4</v>
      </c>
      <c r="G69" s="2">
        <v>10.3</v>
      </c>
      <c r="H69" s="2">
        <v>1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13951497</v>
      </c>
      <c r="P69" s="2">
        <v>104</v>
      </c>
      <c r="Q69" s="2">
        <v>31</v>
      </c>
      <c r="R69" s="2">
        <v>4</v>
      </c>
      <c r="S69" s="2">
        <v>0</v>
      </c>
      <c r="T69" s="2">
        <v>16</v>
      </c>
      <c r="U69" s="2">
        <v>13951791</v>
      </c>
      <c r="V69" s="2">
        <v>0</v>
      </c>
      <c r="W69" s="2">
        <v>1</v>
      </c>
      <c r="X69" s="2">
        <v>1450955688</v>
      </c>
      <c r="Y69" s="1">
        <v>119</v>
      </c>
      <c r="Z69" s="1">
        <v>108</v>
      </c>
      <c r="AA69" s="1">
        <v>11</v>
      </c>
      <c r="AB69" s="2">
        <v>0</v>
      </c>
      <c r="AC69" s="2">
        <v>0</v>
      </c>
      <c r="AD69" s="2">
        <v>0</v>
      </c>
      <c r="AE69" s="1">
        <v>12</v>
      </c>
      <c r="AF69" s="2">
        <v>0</v>
      </c>
      <c r="AG69" s="1">
        <v>44</v>
      </c>
      <c r="AH69" s="2">
        <v>0</v>
      </c>
      <c r="AI69" s="1">
        <v>48.7</v>
      </c>
      <c r="AJ69" s="1">
        <v>0.111</v>
      </c>
      <c r="AK69" s="1">
        <v>24</v>
      </c>
      <c r="AL69" s="1">
        <v>27.9</v>
      </c>
      <c r="AM69" s="1">
        <v>0</v>
      </c>
      <c r="AN69" s="1">
        <v>2.4</v>
      </c>
      <c r="AO69" s="1">
        <v>2.7</v>
      </c>
      <c r="AP69" s="1">
        <v>59</v>
      </c>
      <c r="AQ69" s="1">
        <v>1007.3</v>
      </c>
      <c r="AR69" s="1">
        <v>8.5</v>
      </c>
      <c r="AS69" s="1">
        <v>0</v>
      </c>
      <c r="AT69" s="2">
        <v>1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 t="s">
        <v>7</v>
      </c>
      <c r="BB69" s="2" t="s">
        <v>45</v>
      </c>
      <c r="BC69" s="2" t="s">
        <v>46</v>
      </c>
      <c r="BD69" t="str">
        <f t="shared" si="1"/>
        <v>なし</v>
      </c>
      <c r="BE69">
        <v>56</v>
      </c>
      <c r="BF69">
        <v>0</v>
      </c>
      <c r="BG69">
        <v>-13</v>
      </c>
      <c r="BH69">
        <v>0</v>
      </c>
      <c r="BI69">
        <v>2</v>
      </c>
      <c r="BJ69">
        <v>-15</v>
      </c>
      <c r="BK69">
        <v>-6</v>
      </c>
      <c r="BL69">
        <v>5</v>
      </c>
    </row>
    <row r="70" spans="1:64" x14ac:dyDescent="0.55000000000000004">
      <c r="A70" s="3">
        <v>43914</v>
      </c>
      <c r="B70" s="2">
        <v>18</v>
      </c>
      <c r="C70" s="2">
        <v>16</v>
      </c>
      <c r="D70" s="2">
        <v>173</v>
      </c>
      <c r="E70" s="2">
        <v>1</v>
      </c>
      <c r="F70" s="2">
        <v>5</v>
      </c>
      <c r="G70" s="2">
        <v>8.1999999999999993</v>
      </c>
      <c r="H70" s="2">
        <v>0</v>
      </c>
      <c r="I70" s="2">
        <v>1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13951481</v>
      </c>
      <c r="P70" s="2">
        <v>119</v>
      </c>
      <c r="Q70" s="2">
        <v>31</v>
      </c>
      <c r="R70" s="2">
        <v>5</v>
      </c>
      <c r="S70" s="2">
        <v>0</v>
      </c>
      <c r="T70" s="2">
        <v>18</v>
      </c>
      <c r="U70" s="2">
        <v>13951791</v>
      </c>
      <c r="V70" s="2">
        <v>0</v>
      </c>
      <c r="W70" s="2">
        <v>0</v>
      </c>
      <c r="X70" s="2">
        <v>1660226239</v>
      </c>
      <c r="Y70" s="1">
        <v>135</v>
      </c>
      <c r="Z70" s="1">
        <v>124</v>
      </c>
      <c r="AA70" s="1">
        <v>11</v>
      </c>
      <c r="AB70" s="2">
        <v>0</v>
      </c>
      <c r="AC70" s="2">
        <v>0</v>
      </c>
      <c r="AD70" s="2">
        <v>0</v>
      </c>
      <c r="AE70" s="1">
        <v>14</v>
      </c>
      <c r="AF70" s="2">
        <v>0</v>
      </c>
      <c r="AG70" s="1">
        <v>60</v>
      </c>
      <c r="AH70" s="2">
        <v>0</v>
      </c>
      <c r="AI70" s="1">
        <v>49.1</v>
      </c>
      <c r="AJ70" s="1">
        <v>0.11899999999999999</v>
      </c>
      <c r="AK70" s="1">
        <v>26</v>
      </c>
      <c r="AL70" s="1">
        <v>29.4</v>
      </c>
      <c r="AM70" s="1">
        <v>0</v>
      </c>
      <c r="AN70" s="1">
        <v>11.3</v>
      </c>
      <c r="AO70" s="1">
        <v>4.7</v>
      </c>
      <c r="AP70" s="1">
        <v>44</v>
      </c>
      <c r="AQ70" s="1">
        <v>1011.6</v>
      </c>
      <c r="AR70" s="1">
        <v>2.5</v>
      </c>
      <c r="AS70" s="1">
        <v>0</v>
      </c>
      <c r="AT70" s="2">
        <v>0</v>
      </c>
      <c r="AU70" s="2">
        <v>1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 t="s">
        <v>8</v>
      </c>
      <c r="BB70" s="2" t="s">
        <v>45</v>
      </c>
      <c r="BC70" s="2" t="s">
        <v>46</v>
      </c>
      <c r="BD70" t="str">
        <f t="shared" si="1"/>
        <v>なし</v>
      </c>
      <c r="BE70">
        <v>74</v>
      </c>
      <c r="BF70">
        <v>0</v>
      </c>
      <c r="BG70">
        <v>-8</v>
      </c>
      <c r="BH70">
        <v>3</v>
      </c>
      <c r="BI70">
        <v>12</v>
      </c>
      <c r="BJ70">
        <v>-16</v>
      </c>
      <c r="BK70">
        <v>-9</v>
      </c>
      <c r="BL70">
        <v>6</v>
      </c>
    </row>
    <row r="71" spans="1:64" x14ac:dyDescent="0.55000000000000004">
      <c r="A71" s="3">
        <v>43915</v>
      </c>
      <c r="B71" s="2">
        <v>41</v>
      </c>
      <c r="C71" s="2">
        <v>18</v>
      </c>
      <c r="D71" s="2">
        <v>214</v>
      </c>
      <c r="E71" s="2">
        <v>0</v>
      </c>
      <c r="F71" s="2">
        <v>5</v>
      </c>
      <c r="G71" s="2">
        <v>10</v>
      </c>
      <c r="H71" s="2">
        <v>0</v>
      </c>
      <c r="I71" s="2">
        <v>0</v>
      </c>
      <c r="J71" s="2">
        <v>1</v>
      </c>
      <c r="K71" s="2">
        <v>0</v>
      </c>
      <c r="L71" s="2">
        <v>0</v>
      </c>
      <c r="M71" s="2">
        <v>0</v>
      </c>
      <c r="N71" s="2">
        <v>0</v>
      </c>
      <c r="O71" s="2">
        <v>13951463</v>
      </c>
      <c r="P71" s="2">
        <v>137</v>
      </c>
      <c r="Q71" s="2">
        <v>31</v>
      </c>
      <c r="R71" s="2">
        <v>5</v>
      </c>
      <c r="S71" s="2">
        <v>0</v>
      </c>
      <c r="T71" s="2">
        <v>41</v>
      </c>
      <c r="U71" s="2">
        <v>13951791</v>
      </c>
      <c r="V71" s="2">
        <v>0</v>
      </c>
      <c r="W71" s="2">
        <v>0</v>
      </c>
      <c r="X71" s="2">
        <v>1911350431</v>
      </c>
      <c r="Y71" s="1">
        <v>176</v>
      </c>
      <c r="Z71" s="1">
        <v>164</v>
      </c>
      <c r="AA71" s="1">
        <v>12</v>
      </c>
      <c r="AB71" s="2">
        <v>0</v>
      </c>
      <c r="AC71" s="2">
        <v>0</v>
      </c>
      <c r="AD71" s="2">
        <v>0</v>
      </c>
      <c r="AE71" s="1">
        <v>27</v>
      </c>
      <c r="AF71" s="2">
        <v>0</v>
      </c>
      <c r="AG71" s="1">
        <v>68</v>
      </c>
      <c r="AH71" s="2">
        <v>0</v>
      </c>
      <c r="AI71" s="1">
        <v>47.7</v>
      </c>
      <c r="AJ71" s="1">
        <v>0.192</v>
      </c>
      <c r="AK71" s="1">
        <v>27</v>
      </c>
      <c r="AL71" s="1">
        <v>29.3</v>
      </c>
      <c r="AM71" s="1">
        <v>0</v>
      </c>
      <c r="AN71" s="1">
        <v>11.9</v>
      </c>
      <c r="AO71" s="1">
        <v>3</v>
      </c>
      <c r="AP71" s="1">
        <v>45</v>
      </c>
      <c r="AQ71" s="1">
        <v>1017.4</v>
      </c>
      <c r="AR71" s="1">
        <v>0.5</v>
      </c>
      <c r="AS71" s="1">
        <v>0</v>
      </c>
      <c r="AT71" s="2">
        <v>0</v>
      </c>
      <c r="AU71" s="2">
        <v>0</v>
      </c>
      <c r="AV71" s="2">
        <v>1</v>
      </c>
      <c r="AW71" s="2">
        <v>0</v>
      </c>
      <c r="AX71" s="2">
        <v>0</v>
      </c>
      <c r="AY71" s="2">
        <v>0</v>
      </c>
      <c r="AZ71" s="2">
        <v>0</v>
      </c>
      <c r="BA71" s="2" t="s">
        <v>9</v>
      </c>
      <c r="BB71" s="2" t="s">
        <v>45</v>
      </c>
      <c r="BC71" s="2" t="s">
        <v>46</v>
      </c>
      <c r="BD71" t="str">
        <f t="shared" si="1"/>
        <v>なし</v>
      </c>
      <c r="BE71">
        <v>95</v>
      </c>
      <c r="BF71">
        <v>0</v>
      </c>
      <c r="BG71">
        <v>-6</v>
      </c>
      <c r="BH71">
        <v>14</v>
      </c>
      <c r="BI71">
        <v>37</v>
      </c>
      <c r="BJ71">
        <v>-14</v>
      </c>
      <c r="BK71">
        <v>-8</v>
      </c>
      <c r="BL71">
        <v>4</v>
      </c>
    </row>
    <row r="72" spans="1:64" x14ac:dyDescent="0.55000000000000004">
      <c r="A72" s="3">
        <v>43916</v>
      </c>
      <c r="B72" s="2">
        <v>46</v>
      </c>
      <c r="C72" s="2">
        <v>41</v>
      </c>
      <c r="D72" s="2">
        <v>260</v>
      </c>
      <c r="E72" s="2">
        <v>0</v>
      </c>
      <c r="F72" s="2">
        <v>5</v>
      </c>
      <c r="G72" s="2">
        <v>13</v>
      </c>
      <c r="H72" s="2">
        <v>0</v>
      </c>
      <c r="I72" s="2">
        <v>0</v>
      </c>
      <c r="J72" s="2">
        <v>0</v>
      </c>
      <c r="K72" s="2">
        <v>1</v>
      </c>
      <c r="L72" s="2">
        <v>0</v>
      </c>
      <c r="M72" s="2">
        <v>0</v>
      </c>
      <c r="N72" s="2">
        <v>0</v>
      </c>
      <c r="O72" s="2">
        <v>13951422</v>
      </c>
      <c r="P72" s="2">
        <v>178</v>
      </c>
      <c r="Q72" s="2">
        <v>31</v>
      </c>
      <c r="R72" s="2">
        <v>5</v>
      </c>
      <c r="S72" s="2">
        <v>0</v>
      </c>
      <c r="T72" s="2">
        <v>46</v>
      </c>
      <c r="U72" s="2">
        <v>13951791</v>
      </c>
      <c r="V72" s="2">
        <v>8</v>
      </c>
      <c r="W72" s="2">
        <v>1</v>
      </c>
      <c r="X72" s="2">
        <v>2483353116</v>
      </c>
      <c r="Y72" s="1">
        <v>223</v>
      </c>
      <c r="Z72" s="1">
        <v>208</v>
      </c>
      <c r="AA72" s="1">
        <v>15</v>
      </c>
      <c r="AB72" s="2">
        <v>0</v>
      </c>
      <c r="AC72" s="2">
        <v>0</v>
      </c>
      <c r="AD72" s="2">
        <v>0</v>
      </c>
      <c r="AE72" s="1">
        <v>27</v>
      </c>
      <c r="AF72" s="2">
        <v>0</v>
      </c>
      <c r="AG72" s="1">
        <v>60</v>
      </c>
      <c r="AH72" s="2">
        <v>0</v>
      </c>
      <c r="AI72" s="1">
        <v>53.1</v>
      </c>
      <c r="AJ72" s="1">
        <v>0.23100000000000001</v>
      </c>
      <c r="AK72" s="1">
        <v>24</v>
      </c>
      <c r="AL72" s="1">
        <v>29.3</v>
      </c>
      <c r="AM72" s="1">
        <v>0</v>
      </c>
      <c r="AN72" s="1">
        <v>10.6</v>
      </c>
      <c r="AO72" s="1">
        <v>2.2000000000000002</v>
      </c>
      <c r="AP72" s="1">
        <v>50</v>
      </c>
      <c r="AQ72" s="1">
        <v>1017.9</v>
      </c>
      <c r="AR72" s="1">
        <v>3.5</v>
      </c>
      <c r="AS72" s="1">
        <v>0</v>
      </c>
      <c r="AT72" s="2">
        <v>0</v>
      </c>
      <c r="AU72" s="2">
        <v>0</v>
      </c>
      <c r="AV72" s="2">
        <v>0</v>
      </c>
      <c r="AW72" s="2">
        <v>1</v>
      </c>
      <c r="AX72" s="2">
        <v>0</v>
      </c>
      <c r="AY72" s="2">
        <v>0</v>
      </c>
      <c r="AZ72" s="2">
        <v>0</v>
      </c>
      <c r="BA72" s="2" t="s">
        <v>10</v>
      </c>
      <c r="BB72" s="2" t="s">
        <v>45</v>
      </c>
      <c r="BC72" s="2" t="s">
        <v>46</v>
      </c>
      <c r="BD72" t="str">
        <f t="shared" si="1"/>
        <v>なし</v>
      </c>
      <c r="BE72">
        <v>87</v>
      </c>
      <c r="BF72">
        <v>0</v>
      </c>
      <c r="BG72">
        <v>-10</v>
      </c>
      <c r="BH72">
        <v>25</v>
      </c>
      <c r="BI72">
        <v>26</v>
      </c>
      <c r="BJ72">
        <v>-17</v>
      </c>
      <c r="BK72">
        <v>-10</v>
      </c>
      <c r="BL72">
        <v>6</v>
      </c>
    </row>
    <row r="73" spans="1:64" x14ac:dyDescent="0.55000000000000004">
      <c r="A73" s="3">
        <v>43917</v>
      </c>
      <c r="B73" s="2">
        <v>40</v>
      </c>
      <c r="C73" s="2">
        <v>46</v>
      </c>
      <c r="D73" s="2">
        <v>300</v>
      </c>
      <c r="E73" s="2">
        <v>1</v>
      </c>
      <c r="F73" s="2">
        <v>6</v>
      </c>
      <c r="G73" s="2">
        <v>16.2</v>
      </c>
      <c r="H73" s="2">
        <v>0</v>
      </c>
      <c r="I73" s="2">
        <v>0</v>
      </c>
      <c r="J73" s="2">
        <v>0</v>
      </c>
      <c r="K73" s="2">
        <v>0</v>
      </c>
      <c r="L73" s="2">
        <v>1</v>
      </c>
      <c r="M73" s="2">
        <v>0</v>
      </c>
      <c r="N73" s="2">
        <v>0</v>
      </c>
      <c r="O73" s="2">
        <v>13951376</v>
      </c>
      <c r="P73" s="2">
        <v>215</v>
      </c>
      <c r="Q73" s="2">
        <v>39</v>
      </c>
      <c r="R73" s="2">
        <v>6</v>
      </c>
      <c r="S73" s="2">
        <v>0</v>
      </c>
      <c r="T73" s="2">
        <v>40</v>
      </c>
      <c r="U73" s="2">
        <v>13951791</v>
      </c>
      <c r="V73" s="2">
        <v>1</v>
      </c>
      <c r="W73" s="2">
        <v>1</v>
      </c>
      <c r="X73" s="2">
        <v>2999545840</v>
      </c>
      <c r="Y73" s="1">
        <v>254</v>
      </c>
      <c r="Z73" s="1">
        <v>239</v>
      </c>
      <c r="AA73" s="1">
        <v>15</v>
      </c>
      <c r="AB73" s="2">
        <v>0</v>
      </c>
      <c r="AC73" s="2">
        <v>0</v>
      </c>
      <c r="AD73" s="2">
        <v>0</v>
      </c>
      <c r="AE73" s="1">
        <v>32</v>
      </c>
      <c r="AF73" s="2">
        <v>0</v>
      </c>
      <c r="AG73" s="1">
        <v>111</v>
      </c>
      <c r="AH73" s="2">
        <v>0</v>
      </c>
      <c r="AI73" s="1">
        <v>71.400000000000006</v>
      </c>
      <c r="AJ73" s="1">
        <v>0.224</v>
      </c>
      <c r="AK73" s="1">
        <v>41</v>
      </c>
      <c r="AL73" s="1">
        <v>29.7</v>
      </c>
      <c r="AM73" s="1">
        <v>0</v>
      </c>
      <c r="AN73" s="1">
        <v>1.4</v>
      </c>
      <c r="AO73" s="1">
        <v>4.7</v>
      </c>
      <c r="AP73" s="1">
        <v>69</v>
      </c>
      <c r="AQ73" s="1">
        <v>1012.7</v>
      </c>
      <c r="AR73" s="1">
        <v>8</v>
      </c>
      <c r="AS73" s="1">
        <v>0</v>
      </c>
      <c r="AT73" s="2">
        <v>0</v>
      </c>
      <c r="AU73" s="2">
        <v>0</v>
      </c>
      <c r="AV73" s="2">
        <v>0</v>
      </c>
      <c r="AW73" s="2">
        <v>0</v>
      </c>
      <c r="AX73" s="2">
        <v>1</v>
      </c>
      <c r="AY73" s="2">
        <v>0</v>
      </c>
      <c r="AZ73" s="2">
        <v>0</v>
      </c>
      <c r="BA73" s="2" t="s">
        <v>11</v>
      </c>
      <c r="BB73" s="2" t="s">
        <v>45</v>
      </c>
      <c r="BC73" s="2" t="s">
        <v>46</v>
      </c>
      <c r="BD73" t="str">
        <f t="shared" si="1"/>
        <v>なし</v>
      </c>
      <c r="BE73">
        <v>143</v>
      </c>
      <c r="BF73">
        <v>0</v>
      </c>
      <c r="BG73">
        <v>-20</v>
      </c>
      <c r="BH73">
        <v>13</v>
      </c>
      <c r="BI73">
        <v>4</v>
      </c>
      <c r="BJ73">
        <v>-25</v>
      </c>
      <c r="BK73">
        <v>-15</v>
      </c>
      <c r="BL73">
        <v>10</v>
      </c>
    </row>
    <row r="74" spans="1:64" x14ac:dyDescent="0.55000000000000004">
      <c r="A74" s="3">
        <v>43918</v>
      </c>
      <c r="B74" s="2">
        <v>64</v>
      </c>
      <c r="C74" s="2">
        <v>40</v>
      </c>
      <c r="D74" s="2">
        <v>364</v>
      </c>
      <c r="E74" s="2">
        <v>1</v>
      </c>
      <c r="F74" s="2">
        <v>7</v>
      </c>
      <c r="G74" s="2">
        <v>15.5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1</v>
      </c>
      <c r="N74" s="2">
        <v>0</v>
      </c>
      <c r="O74" s="2">
        <v>13951336</v>
      </c>
      <c r="P74" s="2">
        <v>253</v>
      </c>
      <c r="Q74" s="2">
        <v>40</v>
      </c>
      <c r="R74" s="2">
        <v>7</v>
      </c>
      <c r="S74" s="2">
        <v>0</v>
      </c>
      <c r="T74" s="2">
        <v>64</v>
      </c>
      <c r="U74" s="2">
        <v>13951791</v>
      </c>
      <c r="V74" s="2">
        <v>0</v>
      </c>
      <c r="W74" s="2">
        <v>1</v>
      </c>
      <c r="X74" s="2">
        <v>3529688008</v>
      </c>
      <c r="Y74" s="1">
        <v>315</v>
      </c>
      <c r="Z74" s="1">
        <v>301</v>
      </c>
      <c r="AA74" s="1">
        <v>14</v>
      </c>
      <c r="AB74" s="2">
        <v>0</v>
      </c>
      <c r="AC74" s="2">
        <v>0</v>
      </c>
      <c r="AD74" s="2">
        <v>0</v>
      </c>
      <c r="AE74" s="1">
        <v>49</v>
      </c>
      <c r="AF74" s="2">
        <v>0</v>
      </c>
      <c r="AG74" s="1">
        <v>195</v>
      </c>
      <c r="AH74" s="2">
        <v>0</v>
      </c>
      <c r="AI74" s="1">
        <v>100</v>
      </c>
      <c r="AJ74" s="1">
        <v>0.23</v>
      </c>
      <c r="AK74" s="1">
        <v>41</v>
      </c>
      <c r="AL74" s="1">
        <v>31.4</v>
      </c>
      <c r="AM74" s="1">
        <v>8.5</v>
      </c>
      <c r="AN74" s="1">
        <v>0.9</v>
      </c>
      <c r="AO74" s="1">
        <v>4.4000000000000004</v>
      </c>
      <c r="AP74" s="1">
        <v>83</v>
      </c>
      <c r="AQ74" s="1">
        <v>1008.8</v>
      </c>
      <c r="AR74" s="1">
        <v>10</v>
      </c>
      <c r="AS74" s="1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1</v>
      </c>
      <c r="AZ74" s="2">
        <v>0</v>
      </c>
      <c r="BA74" s="2" t="s">
        <v>12</v>
      </c>
      <c r="BB74" s="2" t="s">
        <v>47</v>
      </c>
      <c r="BC74" s="2" t="s">
        <v>46</v>
      </c>
      <c r="BD74" t="str">
        <f t="shared" si="1"/>
        <v>なし</v>
      </c>
      <c r="BE74">
        <v>244</v>
      </c>
      <c r="BF74">
        <v>0</v>
      </c>
      <c r="BG74">
        <v>-46</v>
      </c>
      <c r="BH74">
        <v>-6</v>
      </c>
      <c r="BI74">
        <v>-31</v>
      </c>
      <c r="BJ74">
        <v>-46</v>
      </c>
      <c r="BK74">
        <v>-19</v>
      </c>
      <c r="BL74">
        <v>13</v>
      </c>
    </row>
    <row r="75" spans="1:64" x14ac:dyDescent="0.55000000000000004">
      <c r="A75" s="3">
        <v>43919</v>
      </c>
      <c r="B75" s="2">
        <v>72</v>
      </c>
      <c r="C75" s="2">
        <v>64</v>
      </c>
      <c r="D75" s="2">
        <v>436</v>
      </c>
      <c r="E75" s="2">
        <v>1</v>
      </c>
      <c r="F75" s="2">
        <v>8</v>
      </c>
      <c r="G75" s="2">
        <v>3.6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1</v>
      </c>
      <c r="O75" s="2">
        <v>13951272</v>
      </c>
      <c r="P75" s="2">
        <v>316</v>
      </c>
      <c r="Q75" s="2">
        <v>40</v>
      </c>
      <c r="R75" s="2">
        <v>8</v>
      </c>
      <c r="S75" s="2">
        <v>0</v>
      </c>
      <c r="T75" s="2">
        <v>72</v>
      </c>
      <c r="U75" s="2">
        <v>13951791</v>
      </c>
      <c r="V75" s="2">
        <v>0</v>
      </c>
      <c r="W75" s="2">
        <v>1</v>
      </c>
      <c r="X75" s="2">
        <v>4408601952</v>
      </c>
      <c r="Y75" s="1">
        <v>382</v>
      </c>
      <c r="Z75" s="1">
        <v>367</v>
      </c>
      <c r="AA75" s="1">
        <v>15</v>
      </c>
      <c r="AB75" s="2">
        <v>0</v>
      </c>
      <c r="AC75" s="2">
        <v>0</v>
      </c>
      <c r="AD75" s="2">
        <v>0</v>
      </c>
      <c r="AE75" s="1">
        <v>46</v>
      </c>
      <c r="AF75" s="2">
        <v>0</v>
      </c>
      <c r="AG75" s="1">
        <v>285</v>
      </c>
      <c r="AH75" s="2">
        <v>0</v>
      </c>
      <c r="AI75" s="1">
        <v>147.1</v>
      </c>
      <c r="AJ75" s="1">
        <v>0.20100000000000001</v>
      </c>
      <c r="AK75" s="1">
        <v>39</v>
      </c>
      <c r="AL75" s="1">
        <v>31.7</v>
      </c>
      <c r="AM75" s="1">
        <v>51.5</v>
      </c>
      <c r="AN75" s="1">
        <v>0</v>
      </c>
      <c r="AO75" s="1">
        <v>2.8</v>
      </c>
      <c r="AP75" s="1">
        <v>96</v>
      </c>
      <c r="AQ75" s="1">
        <v>1016.7</v>
      </c>
      <c r="AR75" s="1">
        <v>10</v>
      </c>
      <c r="AS75" s="1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1</v>
      </c>
      <c r="BA75" s="2" t="s">
        <v>13</v>
      </c>
      <c r="BB75" s="2" t="s">
        <v>47</v>
      </c>
      <c r="BC75" s="2" t="s">
        <v>46</v>
      </c>
      <c r="BD75" t="str">
        <f t="shared" si="1"/>
        <v>なし</v>
      </c>
      <c r="BE75">
        <v>331</v>
      </c>
      <c r="BF75">
        <v>0</v>
      </c>
      <c r="BG75">
        <v>-63</v>
      </c>
      <c r="BH75">
        <v>-32</v>
      </c>
      <c r="BI75">
        <v>-66</v>
      </c>
      <c r="BJ75">
        <v>-59</v>
      </c>
      <c r="BK75">
        <v>-27</v>
      </c>
      <c r="BL75">
        <v>14</v>
      </c>
    </row>
    <row r="76" spans="1:64" x14ac:dyDescent="0.55000000000000004">
      <c r="A76" s="3">
        <v>43920</v>
      </c>
      <c r="B76" s="2">
        <v>12</v>
      </c>
      <c r="C76" s="2">
        <v>72</v>
      </c>
      <c r="D76" s="2">
        <v>448</v>
      </c>
      <c r="E76" s="2">
        <v>1</v>
      </c>
      <c r="F76" s="2">
        <v>9</v>
      </c>
      <c r="G76" s="2">
        <v>7.6</v>
      </c>
      <c r="H76" s="2">
        <v>1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13951200</v>
      </c>
      <c r="P76" s="2">
        <v>387</v>
      </c>
      <c r="Q76" s="2">
        <v>40</v>
      </c>
      <c r="R76" s="2">
        <v>9</v>
      </c>
      <c r="S76" s="2">
        <v>0</v>
      </c>
      <c r="T76" s="2">
        <v>12</v>
      </c>
      <c r="U76" s="2">
        <v>13951791</v>
      </c>
      <c r="V76" s="2">
        <v>0</v>
      </c>
      <c r="W76" s="2">
        <v>7</v>
      </c>
      <c r="X76" s="2">
        <v>5399114400</v>
      </c>
      <c r="Y76" s="1">
        <v>394</v>
      </c>
      <c r="Z76" s="1">
        <v>378</v>
      </c>
      <c r="AA76" s="1">
        <v>16</v>
      </c>
      <c r="AB76" s="2">
        <v>0</v>
      </c>
      <c r="AC76" s="2">
        <v>0</v>
      </c>
      <c r="AD76" s="2">
        <v>0</v>
      </c>
      <c r="AE76" s="1">
        <v>0</v>
      </c>
      <c r="AF76" s="2">
        <v>0</v>
      </c>
      <c r="AG76" s="1">
        <v>41</v>
      </c>
      <c r="AH76" s="2">
        <v>0</v>
      </c>
      <c r="AI76" s="1">
        <v>145</v>
      </c>
      <c r="AJ76" s="1">
        <v>0.192</v>
      </c>
      <c r="AK76" s="1">
        <v>48</v>
      </c>
      <c r="AL76" s="1">
        <v>35.1</v>
      </c>
      <c r="AM76" s="1">
        <v>0</v>
      </c>
      <c r="AN76" s="1">
        <v>1</v>
      </c>
      <c r="AO76" s="1">
        <v>1.9</v>
      </c>
      <c r="AP76" s="1">
        <v>72</v>
      </c>
      <c r="AQ76" s="1">
        <v>1020.1</v>
      </c>
      <c r="AR76" s="1">
        <v>10</v>
      </c>
      <c r="AS76" s="1">
        <v>0</v>
      </c>
      <c r="AT76" s="2">
        <v>1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 t="s">
        <v>7</v>
      </c>
      <c r="BB76" s="2" t="s">
        <v>45</v>
      </c>
      <c r="BC76" s="2" t="s">
        <v>46</v>
      </c>
      <c r="BD76" t="str">
        <f t="shared" si="1"/>
        <v>なし</v>
      </c>
      <c r="BE76">
        <v>41</v>
      </c>
      <c r="BF76">
        <v>0</v>
      </c>
      <c r="BG76">
        <v>-24</v>
      </c>
      <c r="BH76">
        <v>9</v>
      </c>
      <c r="BI76">
        <v>-14</v>
      </c>
      <c r="BJ76">
        <v>-27</v>
      </c>
      <c r="BK76">
        <v>-16</v>
      </c>
      <c r="BL76">
        <v>10</v>
      </c>
    </row>
    <row r="77" spans="1:64" x14ac:dyDescent="0.55000000000000004">
      <c r="A77" s="3">
        <v>43921</v>
      </c>
      <c r="B77" s="2">
        <v>78</v>
      </c>
      <c r="C77" s="2">
        <v>12</v>
      </c>
      <c r="D77" s="2">
        <v>526</v>
      </c>
      <c r="E77" s="2">
        <v>7</v>
      </c>
      <c r="F77" s="2">
        <v>16</v>
      </c>
      <c r="G77" s="2">
        <v>9.8000000000000007</v>
      </c>
      <c r="H77" s="2">
        <v>0</v>
      </c>
      <c r="I77" s="2">
        <v>1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13951188</v>
      </c>
      <c r="P77" s="2">
        <v>392</v>
      </c>
      <c r="Q77" s="2">
        <v>40</v>
      </c>
      <c r="R77" s="2">
        <v>16</v>
      </c>
      <c r="S77" s="2">
        <v>0</v>
      </c>
      <c r="T77" s="2">
        <v>78</v>
      </c>
      <c r="U77" s="2">
        <v>13951791</v>
      </c>
      <c r="V77" s="2">
        <v>0</v>
      </c>
      <c r="W77" s="2">
        <v>0</v>
      </c>
      <c r="X77" s="2">
        <v>5468865696</v>
      </c>
      <c r="Y77" s="1">
        <v>465</v>
      </c>
      <c r="Z77" s="1">
        <v>449</v>
      </c>
      <c r="AA77" s="1">
        <v>16</v>
      </c>
      <c r="AB77" s="2">
        <v>0</v>
      </c>
      <c r="AC77" s="2">
        <v>0</v>
      </c>
      <c r="AD77" s="2">
        <v>0</v>
      </c>
      <c r="AE77" s="1">
        <v>46</v>
      </c>
      <c r="AF77" s="2">
        <v>0</v>
      </c>
      <c r="AG77" s="1">
        <v>99</v>
      </c>
      <c r="AH77" s="2">
        <v>0</v>
      </c>
      <c r="AI77" s="1">
        <v>155.1</v>
      </c>
      <c r="AJ77" s="1">
        <v>0.20899999999999999</v>
      </c>
      <c r="AK77" s="1">
        <v>43</v>
      </c>
      <c r="AL77" s="1">
        <v>37.6</v>
      </c>
      <c r="AM77" s="1">
        <v>0</v>
      </c>
      <c r="AN77" s="1">
        <v>0</v>
      </c>
      <c r="AO77" s="1">
        <v>1.9</v>
      </c>
      <c r="AP77" s="1">
        <v>79</v>
      </c>
      <c r="AQ77" s="1">
        <v>1019.4</v>
      </c>
      <c r="AR77" s="1">
        <v>10</v>
      </c>
      <c r="AS77" s="1">
        <v>0</v>
      </c>
      <c r="AT77" s="2">
        <v>0</v>
      </c>
      <c r="AU77" s="2">
        <v>1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 t="s">
        <v>8</v>
      </c>
      <c r="BB77" s="2" t="s">
        <v>45</v>
      </c>
      <c r="BC77" s="2" t="s">
        <v>46</v>
      </c>
      <c r="BD77" t="str">
        <f t="shared" si="1"/>
        <v>なし</v>
      </c>
      <c r="BE77">
        <v>145</v>
      </c>
      <c r="BF77">
        <v>0</v>
      </c>
      <c r="BG77">
        <v>-23</v>
      </c>
      <c r="BH77">
        <v>5</v>
      </c>
      <c r="BI77">
        <v>-10</v>
      </c>
      <c r="BJ77">
        <v>-27</v>
      </c>
      <c r="BK77">
        <v>-16</v>
      </c>
      <c r="BL77">
        <v>10</v>
      </c>
    </row>
    <row r="78" spans="1:64" x14ac:dyDescent="0.55000000000000004">
      <c r="A78" s="3">
        <v>43922</v>
      </c>
      <c r="B78" s="2">
        <v>67</v>
      </c>
      <c r="C78" s="2">
        <v>78</v>
      </c>
      <c r="D78" s="2">
        <v>593</v>
      </c>
      <c r="E78" s="2">
        <v>0</v>
      </c>
      <c r="F78" s="2">
        <v>16</v>
      </c>
      <c r="G78" s="2">
        <v>11.4</v>
      </c>
      <c r="H78" s="2">
        <v>0</v>
      </c>
      <c r="I78" s="2">
        <v>0</v>
      </c>
      <c r="J78" s="2">
        <v>1</v>
      </c>
      <c r="K78" s="2">
        <v>0</v>
      </c>
      <c r="L78" s="2">
        <v>0</v>
      </c>
      <c r="M78" s="2">
        <v>0</v>
      </c>
      <c r="N78" s="2">
        <v>0</v>
      </c>
      <c r="O78" s="2">
        <v>13951110</v>
      </c>
      <c r="P78" s="2">
        <v>470</v>
      </c>
      <c r="Q78" s="2">
        <v>40</v>
      </c>
      <c r="R78" s="2">
        <v>16</v>
      </c>
      <c r="S78" s="2">
        <v>0</v>
      </c>
      <c r="T78" s="2">
        <v>67</v>
      </c>
      <c r="U78" s="2">
        <v>13982622</v>
      </c>
      <c r="V78" s="2">
        <v>0</v>
      </c>
      <c r="W78" s="2">
        <v>0</v>
      </c>
      <c r="X78" s="2">
        <v>6557021700</v>
      </c>
      <c r="Y78" s="1">
        <v>531</v>
      </c>
      <c r="Z78" s="1">
        <v>514</v>
      </c>
      <c r="AA78" s="1">
        <v>17</v>
      </c>
      <c r="AB78" s="2">
        <v>0</v>
      </c>
      <c r="AC78" s="2">
        <v>0</v>
      </c>
      <c r="AD78" s="2">
        <v>0</v>
      </c>
      <c r="AE78" s="1">
        <v>54</v>
      </c>
      <c r="AF78" s="2">
        <v>0</v>
      </c>
      <c r="AG78" s="1">
        <v>110</v>
      </c>
      <c r="AH78" s="2">
        <v>0</v>
      </c>
      <c r="AI78" s="1">
        <v>165</v>
      </c>
      <c r="AJ78" s="1">
        <v>0.22</v>
      </c>
      <c r="AK78" s="1">
        <v>48</v>
      </c>
      <c r="AL78" s="1">
        <v>40.6</v>
      </c>
      <c r="AM78" s="1">
        <v>31</v>
      </c>
      <c r="AN78" s="1">
        <v>0</v>
      </c>
      <c r="AO78" s="1">
        <v>2.7</v>
      </c>
      <c r="AP78" s="1">
        <v>97</v>
      </c>
      <c r="AQ78" s="1">
        <v>1003.9</v>
      </c>
      <c r="AR78" s="1">
        <v>10</v>
      </c>
      <c r="AS78" s="1">
        <v>0</v>
      </c>
      <c r="AT78" s="2">
        <v>0</v>
      </c>
      <c r="AU78" s="2">
        <v>0</v>
      </c>
      <c r="AV78" s="2">
        <v>1</v>
      </c>
      <c r="AW78" s="2">
        <v>0</v>
      </c>
      <c r="AX78" s="2">
        <v>0</v>
      </c>
      <c r="AY78" s="2">
        <v>0</v>
      </c>
      <c r="AZ78" s="2">
        <v>0</v>
      </c>
      <c r="BA78" s="2" t="s">
        <v>9</v>
      </c>
      <c r="BB78" s="2" t="s">
        <v>45</v>
      </c>
      <c r="BC78" s="2" t="s">
        <v>46</v>
      </c>
      <c r="BD78" t="str">
        <f t="shared" si="1"/>
        <v>なし</v>
      </c>
      <c r="BE78">
        <v>164</v>
      </c>
      <c r="BF78">
        <v>0</v>
      </c>
      <c r="BG78">
        <v>-38</v>
      </c>
      <c r="BH78">
        <v>-13</v>
      </c>
      <c r="BI78">
        <v>-44</v>
      </c>
      <c r="BJ78">
        <v>-31</v>
      </c>
      <c r="BK78">
        <v>-20</v>
      </c>
      <c r="BL78">
        <v>13</v>
      </c>
    </row>
    <row r="79" spans="1:64" x14ac:dyDescent="0.55000000000000004">
      <c r="A79" s="3">
        <v>43923</v>
      </c>
      <c r="B79" s="2">
        <v>98</v>
      </c>
      <c r="C79" s="2">
        <v>67</v>
      </c>
      <c r="D79" s="2">
        <v>691</v>
      </c>
      <c r="E79" s="2">
        <v>0</v>
      </c>
      <c r="F79" s="2">
        <v>16</v>
      </c>
      <c r="G79" s="2">
        <v>13.9</v>
      </c>
      <c r="H79" s="2">
        <v>0</v>
      </c>
      <c r="I79" s="2">
        <v>0</v>
      </c>
      <c r="J79" s="2">
        <v>0</v>
      </c>
      <c r="K79" s="2">
        <v>1</v>
      </c>
      <c r="L79" s="2">
        <v>0</v>
      </c>
      <c r="M79" s="2">
        <v>0</v>
      </c>
      <c r="N79" s="2">
        <v>0</v>
      </c>
      <c r="O79" s="2">
        <v>13951043</v>
      </c>
      <c r="P79" s="2">
        <v>537</v>
      </c>
      <c r="Q79" s="2">
        <v>40</v>
      </c>
      <c r="R79" s="2">
        <v>16</v>
      </c>
      <c r="S79" s="2">
        <v>0</v>
      </c>
      <c r="T79" s="2">
        <v>98</v>
      </c>
      <c r="U79" s="2">
        <v>13982622</v>
      </c>
      <c r="V79" s="2">
        <v>11</v>
      </c>
      <c r="W79" s="2">
        <v>2</v>
      </c>
      <c r="X79" s="2">
        <v>7491710091</v>
      </c>
      <c r="Y79" s="1">
        <v>628</v>
      </c>
      <c r="Z79" s="1">
        <v>610</v>
      </c>
      <c r="AA79" s="1">
        <v>18</v>
      </c>
      <c r="AB79" s="2">
        <v>0</v>
      </c>
      <c r="AC79" s="2">
        <v>0</v>
      </c>
      <c r="AD79" s="2">
        <v>0</v>
      </c>
      <c r="AE79" s="1">
        <v>69</v>
      </c>
      <c r="AF79" s="2">
        <v>0</v>
      </c>
      <c r="AG79" s="1">
        <v>400</v>
      </c>
      <c r="AH79" s="2">
        <v>0</v>
      </c>
      <c r="AI79" s="1">
        <v>219.6</v>
      </c>
      <c r="AJ79" s="1">
        <v>0.193</v>
      </c>
      <c r="AK79" s="1">
        <v>53</v>
      </c>
      <c r="AL79" s="1">
        <v>44.7</v>
      </c>
      <c r="AM79" s="1">
        <v>0</v>
      </c>
      <c r="AN79" s="1">
        <v>11.9</v>
      </c>
      <c r="AO79" s="1">
        <v>6.2</v>
      </c>
      <c r="AP79" s="1">
        <v>45</v>
      </c>
      <c r="AQ79" s="1">
        <v>1003.7</v>
      </c>
      <c r="AR79" s="1">
        <v>3.8</v>
      </c>
      <c r="AS79" s="1">
        <v>0</v>
      </c>
      <c r="AT79" s="2">
        <v>0</v>
      </c>
      <c r="AU79" s="2">
        <v>0</v>
      </c>
      <c r="AV79" s="2">
        <v>0</v>
      </c>
      <c r="AW79" s="2">
        <v>1</v>
      </c>
      <c r="AX79" s="2">
        <v>0</v>
      </c>
      <c r="AY79" s="2">
        <v>0</v>
      </c>
      <c r="AZ79" s="2">
        <v>0</v>
      </c>
      <c r="BA79" s="2" t="s">
        <v>10</v>
      </c>
      <c r="BB79" s="2" t="s">
        <v>45</v>
      </c>
      <c r="BC79" s="2" t="s">
        <v>46</v>
      </c>
      <c r="BD79" t="str">
        <f t="shared" si="1"/>
        <v>なし</v>
      </c>
      <c r="BE79">
        <v>469</v>
      </c>
      <c r="BF79">
        <v>0</v>
      </c>
      <c r="BG79">
        <v>-28</v>
      </c>
      <c r="BH79">
        <v>7</v>
      </c>
      <c r="BI79">
        <v>-2</v>
      </c>
      <c r="BJ79">
        <v>-32</v>
      </c>
      <c r="BK79">
        <v>-21</v>
      </c>
      <c r="BL79">
        <v>12</v>
      </c>
    </row>
    <row r="80" spans="1:64" x14ac:dyDescent="0.55000000000000004">
      <c r="A80" s="3">
        <v>43924</v>
      </c>
      <c r="B80" s="2">
        <v>92</v>
      </c>
      <c r="C80" s="2">
        <v>98</v>
      </c>
      <c r="D80" s="2">
        <v>783</v>
      </c>
      <c r="E80" s="2">
        <v>2</v>
      </c>
      <c r="F80" s="2">
        <v>18</v>
      </c>
      <c r="G80" s="2">
        <v>12.8</v>
      </c>
      <c r="H80" s="2">
        <v>0</v>
      </c>
      <c r="I80" s="2">
        <v>0</v>
      </c>
      <c r="J80" s="2">
        <v>0</v>
      </c>
      <c r="K80" s="2">
        <v>0</v>
      </c>
      <c r="L80" s="2">
        <v>1</v>
      </c>
      <c r="M80" s="2">
        <v>0</v>
      </c>
      <c r="N80" s="2">
        <v>0</v>
      </c>
      <c r="O80" s="2">
        <v>13950945</v>
      </c>
      <c r="P80" s="2">
        <v>622</v>
      </c>
      <c r="Q80" s="2">
        <v>51</v>
      </c>
      <c r="R80" s="2">
        <v>18</v>
      </c>
      <c r="S80" s="2">
        <v>0</v>
      </c>
      <c r="T80" s="2">
        <v>92</v>
      </c>
      <c r="U80" s="2">
        <v>13982622</v>
      </c>
      <c r="V80" s="2">
        <v>0</v>
      </c>
      <c r="W80" s="2">
        <v>5</v>
      </c>
      <c r="X80" s="2">
        <v>8677487790</v>
      </c>
      <c r="Y80" s="1">
        <v>704</v>
      </c>
      <c r="Z80" s="1">
        <v>682</v>
      </c>
      <c r="AA80" s="1">
        <v>22</v>
      </c>
      <c r="AB80" s="2">
        <v>0</v>
      </c>
      <c r="AC80" s="2">
        <v>0</v>
      </c>
      <c r="AD80" s="2">
        <v>0</v>
      </c>
      <c r="AE80" s="1">
        <v>78</v>
      </c>
      <c r="AF80" s="2">
        <v>0</v>
      </c>
      <c r="AG80" s="1">
        <v>473</v>
      </c>
      <c r="AH80" s="2">
        <v>0</v>
      </c>
      <c r="AI80" s="1">
        <v>277.89999999999998</v>
      </c>
      <c r="AJ80" s="1">
        <v>0.17599999999999999</v>
      </c>
      <c r="AK80" s="1">
        <v>69</v>
      </c>
      <c r="AL80" s="1">
        <v>48.7</v>
      </c>
      <c r="AM80" s="1">
        <v>0</v>
      </c>
      <c r="AN80" s="1">
        <v>9.9</v>
      </c>
      <c r="AO80" s="1">
        <v>3.3</v>
      </c>
      <c r="AP80" s="1">
        <v>50</v>
      </c>
      <c r="AQ80" s="1">
        <v>1016.8</v>
      </c>
      <c r="AR80" s="1">
        <v>4.8</v>
      </c>
      <c r="AS80" s="1">
        <v>0</v>
      </c>
      <c r="AT80" s="2">
        <v>0</v>
      </c>
      <c r="AU80" s="2">
        <v>0</v>
      </c>
      <c r="AV80" s="2">
        <v>0</v>
      </c>
      <c r="AW80" s="2">
        <v>0</v>
      </c>
      <c r="AX80" s="2">
        <v>1</v>
      </c>
      <c r="AY80" s="2">
        <v>0</v>
      </c>
      <c r="AZ80" s="2">
        <v>0</v>
      </c>
      <c r="BA80" s="2" t="s">
        <v>11</v>
      </c>
      <c r="BB80" s="2" t="s">
        <v>45</v>
      </c>
      <c r="BC80" s="2" t="s">
        <v>46</v>
      </c>
      <c r="BD80" t="str">
        <f t="shared" si="1"/>
        <v>なし</v>
      </c>
      <c r="BE80">
        <v>551</v>
      </c>
      <c r="BF80">
        <v>0</v>
      </c>
      <c r="BG80">
        <v>-30</v>
      </c>
      <c r="BH80">
        <v>9</v>
      </c>
      <c r="BI80">
        <v>4</v>
      </c>
      <c r="BJ80">
        <v>-33</v>
      </c>
      <c r="BK80">
        <v>-22</v>
      </c>
      <c r="BL80">
        <v>14</v>
      </c>
    </row>
    <row r="81" spans="1:64" x14ac:dyDescent="0.55000000000000004">
      <c r="A81" s="3">
        <v>43925</v>
      </c>
      <c r="B81" s="2">
        <v>118</v>
      </c>
      <c r="C81" s="2">
        <v>92</v>
      </c>
      <c r="D81" s="2">
        <v>901</v>
      </c>
      <c r="E81" s="2">
        <v>5</v>
      </c>
      <c r="F81" s="2">
        <v>23</v>
      </c>
      <c r="G81" s="2">
        <v>15.7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1</v>
      </c>
      <c r="N81" s="2">
        <v>0</v>
      </c>
      <c r="O81" s="2">
        <v>13950853</v>
      </c>
      <c r="P81" s="2">
        <v>709</v>
      </c>
      <c r="Q81" s="2">
        <v>51</v>
      </c>
      <c r="R81" s="2">
        <v>23</v>
      </c>
      <c r="S81" s="2">
        <v>0</v>
      </c>
      <c r="T81" s="2">
        <v>118</v>
      </c>
      <c r="U81" s="2">
        <v>13982622</v>
      </c>
      <c r="V81" s="2">
        <v>1</v>
      </c>
      <c r="W81" s="2">
        <v>7</v>
      </c>
      <c r="X81" s="2">
        <v>9891154777</v>
      </c>
      <c r="Y81" s="1">
        <v>815</v>
      </c>
      <c r="Z81" s="1">
        <v>793</v>
      </c>
      <c r="AA81" s="1">
        <v>22</v>
      </c>
      <c r="AB81" s="2">
        <v>0</v>
      </c>
      <c r="AC81" s="2">
        <v>0</v>
      </c>
      <c r="AD81" s="2">
        <v>0</v>
      </c>
      <c r="AE81" s="1">
        <v>4</v>
      </c>
      <c r="AF81" s="2">
        <v>0</v>
      </c>
      <c r="AG81" s="1">
        <v>61</v>
      </c>
      <c r="AH81" s="2">
        <v>0</v>
      </c>
      <c r="AI81" s="1">
        <v>252.3</v>
      </c>
      <c r="AJ81" s="1">
        <v>0.16800000000000001</v>
      </c>
      <c r="AK81" s="1">
        <v>76</v>
      </c>
      <c r="AL81" s="1">
        <v>53.7</v>
      </c>
      <c r="AM81" s="1">
        <v>0</v>
      </c>
      <c r="AN81" s="1">
        <v>11.5</v>
      </c>
      <c r="AO81" s="1">
        <v>3.9</v>
      </c>
      <c r="AP81" s="1">
        <v>62</v>
      </c>
      <c r="AQ81" s="1">
        <v>1010.6</v>
      </c>
      <c r="AR81" s="1">
        <v>0.5</v>
      </c>
      <c r="AS81" s="1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1</v>
      </c>
      <c r="AZ81" s="2">
        <v>0</v>
      </c>
      <c r="BA81" s="2" t="s">
        <v>12</v>
      </c>
      <c r="BB81" s="2" t="s">
        <v>47</v>
      </c>
      <c r="BC81" s="2" t="s">
        <v>46</v>
      </c>
      <c r="BD81" t="str">
        <f t="shared" si="1"/>
        <v>なし</v>
      </c>
      <c r="BE81">
        <v>65</v>
      </c>
      <c r="BF81">
        <v>0</v>
      </c>
      <c r="BG81">
        <v>-42</v>
      </c>
      <c r="BH81">
        <v>5</v>
      </c>
      <c r="BI81">
        <v>4</v>
      </c>
      <c r="BJ81">
        <v>-48</v>
      </c>
      <c r="BK81">
        <v>-25</v>
      </c>
      <c r="BL81">
        <v>13</v>
      </c>
    </row>
    <row r="82" spans="1:64" x14ac:dyDescent="0.55000000000000004">
      <c r="A82" s="3">
        <v>43926</v>
      </c>
      <c r="B82" s="2">
        <v>141</v>
      </c>
      <c r="C82" s="2">
        <v>118</v>
      </c>
      <c r="D82" s="2">
        <v>1042</v>
      </c>
      <c r="E82" s="2">
        <v>7</v>
      </c>
      <c r="F82" s="2">
        <v>30</v>
      </c>
      <c r="G82" s="2">
        <v>10.199999999999999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1</v>
      </c>
      <c r="O82" s="2">
        <v>13950735</v>
      </c>
      <c r="P82" s="2">
        <v>819</v>
      </c>
      <c r="Q82" s="2">
        <v>52</v>
      </c>
      <c r="R82" s="2">
        <v>30</v>
      </c>
      <c r="S82" s="2">
        <v>0</v>
      </c>
      <c r="T82" s="2">
        <v>141</v>
      </c>
      <c r="U82" s="2">
        <v>13982622</v>
      </c>
      <c r="V82" s="2">
        <v>0</v>
      </c>
      <c r="W82" s="2">
        <v>0</v>
      </c>
      <c r="X82" s="2">
        <v>11425651965</v>
      </c>
      <c r="Y82" s="1">
        <v>951</v>
      </c>
      <c r="Z82" s="1">
        <v>927</v>
      </c>
      <c r="AA82" s="1">
        <v>24</v>
      </c>
      <c r="AB82" s="2">
        <v>0</v>
      </c>
      <c r="AC82" s="2">
        <v>0</v>
      </c>
      <c r="AD82" s="2">
        <v>0</v>
      </c>
      <c r="AE82" s="1">
        <v>61</v>
      </c>
      <c r="AF82" s="2">
        <v>0</v>
      </c>
      <c r="AG82" s="1">
        <v>1</v>
      </c>
      <c r="AH82" s="2">
        <v>0</v>
      </c>
      <c r="AI82" s="1">
        <v>213.9</v>
      </c>
      <c r="AJ82" s="1">
        <v>0.20799999999999999</v>
      </c>
      <c r="AK82" s="1">
        <v>82</v>
      </c>
      <c r="AL82" s="1">
        <v>59.9</v>
      </c>
      <c r="AM82" s="1">
        <v>0</v>
      </c>
      <c r="AN82" s="1">
        <v>1.2</v>
      </c>
      <c r="AO82" s="1">
        <v>2.6</v>
      </c>
      <c r="AP82" s="1">
        <v>73</v>
      </c>
      <c r="AQ82" s="1">
        <v>1008.4</v>
      </c>
      <c r="AR82" s="1">
        <v>6.3</v>
      </c>
      <c r="AS82" s="1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1</v>
      </c>
      <c r="BA82" s="2" t="s">
        <v>13</v>
      </c>
      <c r="BB82" s="2" t="s">
        <v>47</v>
      </c>
      <c r="BC82" s="2" t="s">
        <v>46</v>
      </c>
      <c r="BD82" t="str">
        <f t="shared" si="1"/>
        <v>なし</v>
      </c>
      <c r="BE82">
        <v>62</v>
      </c>
      <c r="BF82">
        <v>0</v>
      </c>
      <c r="BG82">
        <v>-50</v>
      </c>
      <c r="BH82">
        <v>-4</v>
      </c>
      <c r="BI82">
        <v>-30</v>
      </c>
      <c r="BJ82">
        <v>-58</v>
      </c>
      <c r="BK82">
        <v>-27</v>
      </c>
      <c r="BL82">
        <v>12</v>
      </c>
    </row>
    <row r="83" spans="1:64" x14ac:dyDescent="0.55000000000000004">
      <c r="A83" s="3">
        <v>43927</v>
      </c>
      <c r="B83" s="2">
        <v>85</v>
      </c>
      <c r="C83" s="2">
        <v>141</v>
      </c>
      <c r="D83" s="2">
        <v>1127</v>
      </c>
      <c r="E83" s="2">
        <v>0</v>
      </c>
      <c r="F83" s="2">
        <v>30</v>
      </c>
      <c r="G83" s="2">
        <v>12.1</v>
      </c>
      <c r="H83" s="2">
        <v>1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13950594</v>
      </c>
      <c r="P83" s="2">
        <v>960</v>
      </c>
      <c r="Q83" s="2">
        <v>52</v>
      </c>
      <c r="R83" s="2">
        <v>30</v>
      </c>
      <c r="S83" s="2">
        <v>0</v>
      </c>
      <c r="T83" s="2">
        <v>85</v>
      </c>
      <c r="U83" s="2">
        <v>13982622</v>
      </c>
      <c r="V83" s="2">
        <v>0</v>
      </c>
      <c r="W83" s="2">
        <v>1</v>
      </c>
      <c r="X83" s="2">
        <v>13392570240</v>
      </c>
      <c r="Y83" s="1">
        <v>1034</v>
      </c>
      <c r="Z83" s="1">
        <v>1007</v>
      </c>
      <c r="AA83" s="1">
        <v>27</v>
      </c>
      <c r="AB83" s="2">
        <v>0</v>
      </c>
      <c r="AC83" s="2">
        <v>0</v>
      </c>
      <c r="AD83" s="2">
        <v>0</v>
      </c>
      <c r="AE83" s="1">
        <v>79</v>
      </c>
      <c r="AF83" s="2">
        <v>0</v>
      </c>
      <c r="AG83" s="1">
        <v>277</v>
      </c>
      <c r="AH83" s="2">
        <v>0</v>
      </c>
      <c r="AI83" s="1">
        <v>258.89999999999998</v>
      </c>
      <c r="AJ83" s="1">
        <v>0.216</v>
      </c>
      <c r="AK83" s="1">
        <v>78</v>
      </c>
      <c r="AL83" s="1">
        <v>64.099999999999994</v>
      </c>
      <c r="AM83" s="1">
        <v>0</v>
      </c>
      <c r="AN83" s="1">
        <v>11.3</v>
      </c>
      <c r="AO83" s="1">
        <v>3</v>
      </c>
      <c r="AP83" s="1">
        <v>43</v>
      </c>
      <c r="AQ83" s="1">
        <v>1011.1</v>
      </c>
      <c r="AR83" s="1">
        <v>4.5</v>
      </c>
      <c r="AS83" s="1">
        <v>0</v>
      </c>
      <c r="AT83" s="2">
        <v>1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 t="s">
        <v>7</v>
      </c>
      <c r="BB83" s="2" t="s">
        <v>45</v>
      </c>
      <c r="BC83" s="2" t="s">
        <v>46</v>
      </c>
      <c r="BD83" t="str">
        <f t="shared" si="1"/>
        <v>なし</v>
      </c>
      <c r="BE83">
        <v>356</v>
      </c>
      <c r="BF83">
        <v>0</v>
      </c>
      <c r="BG83">
        <v>-29</v>
      </c>
      <c r="BH83">
        <v>12</v>
      </c>
      <c r="BI83">
        <v>3</v>
      </c>
      <c r="BJ83">
        <v>-32</v>
      </c>
      <c r="BK83">
        <v>-22</v>
      </c>
      <c r="BL83">
        <v>12</v>
      </c>
    </row>
    <row r="84" spans="1:64" x14ac:dyDescent="0.55000000000000004">
      <c r="A84" s="3">
        <v>43928</v>
      </c>
      <c r="B84" s="2">
        <v>87</v>
      </c>
      <c r="C84" s="2">
        <v>85</v>
      </c>
      <c r="D84" s="2">
        <v>1214</v>
      </c>
      <c r="E84" s="2">
        <v>1</v>
      </c>
      <c r="F84" s="2">
        <v>31</v>
      </c>
      <c r="G84" s="2">
        <v>12.4</v>
      </c>
      <c r="H84" s="2">
        <v>0</v>
      </c>
      <c r="I84" s="2">
        <v>1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13950509</v>
      </c>
      <c r="P84" s="2">
        <v>1044</v>
      </c>
      <c r="Q84" s="2">
        <v>52</v>
      </c>
      <c r="R84" s="2">
        <v>31</v>
      </c>
      <c r="S84" s="2">
        <v>0</v>
      </c>
      <c r="T84" s="2">
        <v>87</v>
      </c>
      <c r="U84" s="2">
        <v>13982622</v>
      </c>
      <c r="V84" s="2">
        <v>0</v>
      </c>
      <c r="W84" s="2">
        <v>4</v>
      </c>
      <c r="X84" s="2">
        <v>14564331396</v>
      </c>
      <c r="Y84" s="1">
        <v>1112</v>
      </c>
      <c r="Z84" s="1">
        <v>1085</v>
      </c>
      <c r="AA84" s="1">
        <v>27</v>
      </c>
      <c r="AB84" s="2">
        <v>0</v>
      </c>
      <c r="AC84" s="2">
        <v>0</v>
      </c>
      <c r="AD84" s="2">
        <v>0</v>
      </c>
      <c r="AE84" s="1">
        <v>60</v>
      </c>
      <c r="AF84" s="2">
        <v>0</v>
      </c>
      <c r="AG84" s="1">
        <v>211</v>
      </c>
      <c r="AH84" s="2">
        <v>0</v>
      </c>
      <c r="AI84" s="1">
        <v>276.89999999999998</v>
      </c>
      <c r="AJ84" s="1">
        <v>0.20899999999999999</v>
      </c>
      <c r="AK84" s="1">
        <v>99</v>
      </c>
      <c r="AL84" s="1">
        <v>72.099999999999994</v>
      </c>
      <c r="AM84" s="1">
        <v>0</v>
      </c>
      <c r="AN84" s="1">
        <v>8.9</v>
      </c>
      <c r="AO84" s="1">
        <v>2.7</v>
      </c>
      <c r="AP84" s="1">
        <v>50</v>
      </c>
      <c r="AQ84" s="1">
        <v>1010.6</v>
      </c>
      <c r="AR84" s="1">
        <v>6.5</v>
      </c>
      <c r="AS84" s="1">
        <v>0</v>
      </c>
      <c r="AT84" s="2">
        <v>0</v>
      </c>
      <c r="AU84" s="2">
        <v>1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 t="s">
        <v>8</v>
      </c>
      <c r="BB84" s="2" t="s">
        <v>45</v>
      </c>
      <c r="BC84" s="2" t="s">
        <v>48</v>
      </c>
      <c r="BD84" t="str">
        <f t="shared" si="1"/>
        <v>あり</v>
      </c>
      <c r="BE84">
        <v>271</v>
      </c>
      <c r="BF84">
        <v>0</v>
      </c>
      <c r="BG84">
        <v>-32</v>
      </c>
      <c r="BH84">
        <v>4</v>
      </c>
      <c r="BI84">
        <v>-3</v>
      </c>
      <c r="BJ84">
        <v>-38</v>
      </c>
      <c r="BK84">
        <v>-27</v>
      </c>
      <c r="BL84">
        <v>15</v>
      </c>
    </row>
    <row r="85" spans="1:64" x14ac:dyDescent="0.55000000000000004">
      <c r="A85" s="3">
        <v>43929</v>
      </c>
      <c r="B85" s="2">
        <v>156</v>
      </c>
      <c r="C85" s="2">
        <v>87</v>
      </c>
      <c r="D85" s="2">
        <v>1370</v>
      </c>
      <c r="E85" s="2">
        <v>4</v>
      </c>
      <c r="F85" s="2">
        <v>35</v>
      </c>
      <c r="G85" s="2">
        <v>14.3</v>
      </c>
      <c r="H85" s="2">
        <v>0</v>
      </c>
      <c r="I85" s="2">
        <v>0</v>
      </c>
      <c r="J85" s="2">
        <v>1</v>
      </c>
      <c r="K85" s="2">
        <v>0</v>
      </c>
      <c r="L85" s="2">
        <v>0</v>
      </c>
      <c r="M85" s="2">
        <v>0</v>
      </c>
      <c r="N85" s="2">
        <v>0</v>
      </c>
      <c r="O85" s="2">
        <v>13950422</v>
      </c>
      <c r="P85" s="2">
        <v>1127</v>
      </c>
      <c r="Q85" s="2">
        <v>52</v>
      </c>
      <c r="R85" s="2">
        <v>35</v>
      </c>
      <c r="S85" s="2">
        <v>0</v>
      </c>
      <c r="T85" s="2">
        <v>156</v>
      </c>
      <c r="U85" s="2">
        <v>13982622</v>
      </c>
      <c r="V85" s="2">
        <v>0</v>
      </c>
      <c r="W85" s="2">
        <v>1</v>
      </c>
      <c r="X85" s="2">
        <v>15722125594</v>
      </c>
      <c r="Y85" s="1">
        <v>1251</v>
      </c>
      <c r="Z85" s="1">
        <v>1222</v>
      </c>
      <c r="AA85" s="1">
        <v>29</v>
      </c>
      <c r="AB85" s="2">
        <v>0</v>
      </c>
      <c r="AC85" s="2">
        <v>0</v>
      </c>
      <c r="AD85" s="2">
        <v>0</v>
      </c>
      <c r="AE85" s="1">
        <v>125</v>
      </c>
      <c r="AF85" s="2">
        <v>0</v>
      </c>
      <c r="AG85" s="1">
        <v>241</v>
      </c>
      <c r="AH85" s="2">
        <v>0</v>
      </c>
      <c r="AI85" s="1">
        <v>305.7</v>
      </c>
      <c r="AJ85" s="1">
        <v>0.222</v>
      </c>
      <c r="AK85" s="1">
        <v>81</v>
      </c>
      <c r="AL85" s="1">
        <v>76.900000000000006</v>
      </c>
      <c r="AM85" s="1">
        <v>0</v>
      </c>
      <c r="AN85" s="1">
        <v>11.7</v>
      </c>
      <c r="AO85" s="1">
        <v>2.6</v>
      </c>
      <c r="AP85" s="1">
        <v>60</v>
      </c>
      <c r="AQ85" s="1">
        <v>1009.5</v>
      </c>
      <c r="AR85" s="1">
        <v>2</v>
      </c>
      <c r="AS85" s="1">
        <v>0</v>
      </c>
      <c r="AT85" s="2">
        <v>0</v>
      </c>
      <c r="AU85" s="2">
        <v>0</v>
      </c>
      <c r="AV85" s="2">
        <v>1</v>
      </c>
      <c r="AW85" s="2">
        <v>0</v>
      </c>
      <c r="AX85" s="2">
        <v>0</v>
      </c>
      <c r="AY85" s="2">
        <v>0</v>
      </c>
      <c r="AZ85" s="2">
        <v>0</v>
      </c>
      <c r="BA85" s="2" t="s">
        <v>9</v>
      </c>
      <c r="BB85" s="2" t="s">
        <v>45</v>
      </c>
      <c r="BC85" s="2" t="s">
        <v>48</v>
      </c>
      <c r="BD85" t="str">
        <f t="shared" si="1"/>
        <v>あり</v>
      </c>
      <c r="BE85">
        <v>366</v>
      </c>
      <c r="BF85">
        <v>0</v>
      </c>
      <c r="BG85">
        <v>-45</v>
      </c>
      <c r="BH85">
        <v>-1</v>
      </c>
      <c r="BI85">
        <v>4</v>
      </c>
      <c r="BJ85">
        <v>-46</v>
      </c>
      <c r="BK85">
        <v>-35</v>
      </c>
      <c r="BL85">
        <v>18</v>
      </c>
    </row>
    <row r="86" spans="1:64" x14ac:dyDescent="0.55000000000000004">
      <c r="A86" s="3">
        <v>43930</v>
      </c>
      <c r="B86" s="2">
        <v>183</v>
      </c>
      <c r="C86" s="2">
        <v>156</v>
      </c>
      <c r="D86" s="2">
        <v>1553</v>
      </c>
      <c r="E86" s="2">
        <v>1</v>
      </c>
      <c r="F86" s="2">
        <v>36</v>
      </c>
      <c r="G86" s="2">
        <v>13.3</v>
      </c>
      <c r="H86" s="2">
        <v>0</v>
      </c>
      <c r="I86" s="2">
        <v>0</v>
      </c>
      <c r="J86" s="2">
        <v>0</v>
      </c>
      <c r="K86" s="2">
        <v>1</v>
      </c>
      <c r="L86" s="2">
        <v>0</v>
      </c>
      <c r="M86" s="2">
        <v>0</v>
      </c>
      <c r="N86" s="2">
        <v>0</v>
      </c>
      <c r="O86" s="2">
        <v>13950266</v>
      </c>
      <c r="P86" s="2">
        <v>1282</v>
      </c>
      <c r="Q86" s="2">
        <v>52</v>
      </c>
      <c r="R86" s="2">
        <v>36</v>
      </c>
      <c r="S86" s="2">
        <v>0</v>
      </c>
      <c r="T86" s="2">
        <v>183</v>
      </c>
      <c r="U86" s="2">
        <v>13982622</v>
      </c>
      <c r="V86" s="2">
        <v>0</v>
      </c>
      <c r="W86" s="2">
        <v>4</v>
      </c>
      <c r="X86" s="2">
        <v>17884241012</v>
      </c>
      <c r="Y86" s="1">
        <v>1428</v>
      </c>
      <c r="Z86" s="1">
        <v>1398</v>
      </c>
      <c r="AA86" s="1">
        <v>30</v>
      </c>
      <c r="AB86" s="2">
        <v>0</v>
      </c>
      <c r="AC86" s="2">
        <v>0</v>
      </c>
      <c r="AD86" s="2">
        <v>0</v>
      </c>
      <c r="AE86" s="1">
        <v>90</v>
      </c>
      <c r="AF86" s="2">
        <v>0</v>
      </c>
      <c r="AG86" s="1">
        <v>254</v>
      </c>
      <c r="AH86" s="2">
        <v>0</v>
      </c>
      <c r="AI86" s="1">
        <v>287.89999999999998</v>
      </c>
      <c r="AJ86" s="1">
        <v>0.247</v>
      </c>
      <c r="AK86" s="1">
        <v>89</v>
      </c>
      <c r="AL86" s="1">
        <v>82</v>
      </c>
      <c r="AM86" s="1">
        <v>0.5</v>
      </c>
      <c r="AN86" s="1">
        <v>8.3000000000000007</v>
      </c>
      <c r="AO86" s="1">
        <v>3.3</v>
      </c>
      <c r="AP86" s="1">
        <v>62</v>
      </c>
      <c r="AQ86" s="1">
        <v>1012.6</v>
      </c>
      <c r="AR86" s="1">
        <v>5</v>
      </c>
      <c r="AS86" s="1">
        <v>0</v>
      </c>
      <c r="AT86" s="2">
        <v>0</v>
      </c>
      <c r="AU86" s="2">
        <v>0</v>
      </c>
      <c r="AV86" s="2">
        <v>0</v>
      </c>
      <c r="AW86" s="2">
        <v>1</v>
      </c>
      <c r="AX86" s="2">
        <v>0</v>
      </c>
      <c r="AY86" s="2">
        <v>0</v>
      </c>
      <c r="AZ86" s="2">
        <v>0</v>
      </c>
      <c r="BA86" s="2" t="s">
        <v>10</v>
      </c>
      <c r="BB86" s="2" t="s">
        <v>45</v>
      </c>
      <c r="BC86" s="2" t="s">
        <v>48</v>
      </c>
      <c r="BD86" t="str">
        <f t="shared" si="1"/>
        <v>あり</v>
      </c>
      <c r="BE86">
        <v>344</v>
      </c>
      <c r="BF86">
        <v>0</v>
      </c>
      <c r="BG86">
        <v>-47</v>
      </c>
      <c r="BH86">
        <v>-3</v>
      </c>
      <c r="BI86">
        <v>-6</v>
      </c>
      <c r="BJ86">
        <v>-49</v>
      </c>
      <c r="BK86">
        <v>-38</v>
      </c>
      <c r="BL86">
        <v>21</v>
      </c>
    </row>
    <row r="87" spans="1:64" x14ac:dyDescent="0.55000000000000004">
      <c r="A87" s="3">
        <v>43931</v>
      </c>
      <c r="B87" s="2">
        <v>199</v>
      </c>
      <c r="C87" s="2">
        <v>183</v>
      </c>
      <c r="D87" s="2">
        <v>1752</v>
      </c>
      <c r="E87" s="2">
        <v>4</v>
      </c>
      <c r="F87" s="2">
        <v>40</v>
      </c>
      <c r="G87" s="2">
        <v>11.2</v>
      </c>
      <c r="H87" s="2">
        <v>0</v>
      </c>
      <c r="I87" s="2">
        <v>0</v>
      </c>
      <c r="J87" s="2">
        <v>0</v>
      </c>
      <c r="K87" s="2">
        <v>0</v>
      </c>
      <c r="L87" s="2">
        <v>1</v>
      </c>
      <c r="M87" s="2">
        <v>0</v>
      </c>
      <c r="N87" s="2">
        <v>0</v>
      </c>
      <c r="O87" s="2">
        <v>13950083</v>
      </c>
      <c r="P87" s="2">
        <v>1461</v>
      </c>
      <c r="Q87" s="2">
        <v>52</v>
      </c>
      <c r="R87" s="2">
        <v>40</v>
      </c>
      <c r="S87" s="2">
        <v>0</v>
      </c>
      <c r="T87" s="2">
        <v>199</v>
      </c>
      <c r="U87" s="2">
        <v>13982622</v>
      </c>
      <c r="V87" s="2">
        <v>0</v>
      </c>
      <c r="W87" s="2">
        <v>0</v>
      </c>
      <c r="X87" s="2">
        <v>20381071263</v>
      </c>
      <c r="Y87" s="1">
        <v>1611</v>
      </c>
      <c r="Z87" s="1">
        <v>1580</v>
      </c>
      <c r="AA87" s="1">
        <v>31</v>
      </c>
      <c r="AB87" s="2">
        <v>0</v>
      </c>
      <c r="AC87" s="2">
        <v>0</v>
      </c>
      <c r="AD87" s="2">
        <v>0</v>
      </c>
      <c r="AE87" s="1">
        <v>143</v>
      </c>
      <c r="AF87" s="2">
        <v>0</v>
      </c>
      <c r="AG87" s="1">
        <v>219</v>
      </c>
      <c r="AH87" s="2">
        <v>0</v>
      </c>
      <c r="AI87" s="1">
        <v>260.89999999999998</v>
      </c>
      <c r="AJ87" s="1">
        <v>0.308</v>
      </c>
      <c r="AK87" s="1">
        <v>69</v>
      </c>
      <c r="AL87" s="1">
        <v>82</v>
      </c>
      <c r="AM87" s="1">
        <v>0</v>
      </c>
      <c r="AN87" s="1">
        <v>9.9</v>
      </c>
      <c r="AO87" s="1">
        <v>3.8</v>
      </c>
      <c r="AP87" s="1">
        <v>49</v>
      </c>
      <c r="AQ87" s="1">
        <v>1014.6</v>
      </c>
      <c r="AR87" s="1">
        <v>6.8</v>
      </c>
      <c r="AS87" s="1">
        <v>0</v>
      </c>
      <c r="AT87" s="2">
        <v>0</v>
      </c>
      <c r="AU87" s="2">
        <v>0</v>
      </c>
      <c r="AV87" s="2">
        <v>0</v>
      </c>
      <c r="AW87" s="2">
        <v>0</v>
      </c>
      <c r="AX87" s="2">
        <v>1</v>
      </c>
      <c r="AY87" s="2">
        <v>0</v>
      </c>
      <c r="AZ87" s="2">
        <v>0</v>
      </c>
      <c r="BA87" s="2" t="s">
        <v>11</v>
      </c>
      <c r="BB87" s="2" t="s">
        <v>45</v>
      </c>
      <c r="BC87" s="2" t="s">
        <v>48</v>
      </c>
      <c r="BD87" t="str">
        <f t="shared" si="1"/>
        <v>あり</v>
      </c>
      <c r="BE87">
        <v>362</v>
      </c>
      <c r="BF87">
        <v>0</v>
      </c>
      <c r="BG87">
        <v>-48</v>
      </c>
      <c r="BH87">
        <v>3</v>
      </c>
      <c r="BI87">
        <v>-10</v>
      </c>
      <c r="BJ87">
        <v>-51</v>
      </c>
      <c r="BK87">
        <v>-39</v>
      </c>
      <c r="BL87">
        <v>23</v>
      </c>
    </row>
    <row r="88" spans="1:64" x14ac:dyDescent="0.55000000000000004">
      <c r="A88" s="3">
        <v>43932</v>
      </c>
      <c r="B88" s="2">
        <v>198</v>
      </c>
      <c r="C88" s="2">
        <v>199</v>
      </c>
      <c r="D88" s="2">
        <v>1950</v>
      </c>
      <c r="E88" s="2">
        <v>0</v>
      </c>
      <c r="F88" s="2">
        <v>40</v>
      </c>
      <c r="G88" s="2">
        <v>11.4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1</v>
      </c>
      <c r="N88" s="2">
        <v>0</v>
      </c>
      <c r="O88" s="2">
        <v>13949884</v>
      </c>
      <c r="P88" s="2">
        <v>1660</v>
      </c>
      <c r="Q88" s="2">
        <v>52</v>
      </c>
      <c r="R88" s="2">
        <v>40</v>
      </c>
      <c r="S88" s="2">
        <v>0</v>
      </c>
      <c r="T88" s="2">
        <v>198</v>
      </c>
      <c r="U88" s="2">
        <v>13982622</v>
      </c>
      <c r="V88" s="2">
        <v>0</v>
      </c>
      <c r="W88" s="2">
        <v>2</v>
      </c>
      <c r="X88" s="2">
        <v>23156807440</v>
      </c>
      <c r="Y88" s="1">
        <v>1810</v>
      </c>
      <c r="Z88" s="1">
        <v>1776</v>
      </c>
      <c r="AA88" s="1">
        <v>34</v>
      </c>
      <c r="AB88" s="2">
        <v>0</v>
      </c>
      <c r="AC88" s="2">
        <v>0</v>
      </c>
      <c r="AD88" s="2">
        <v>0</v>
      </c>
      <c r="AE88" s="1">
        <v>159</v>
      </c>
      <c r="AF88" s="2">
        <v>0</v>
      </c>
      <c r="AG88" s="1">
        <v>344</v>
      </c>
      <c r="AH88" s="2">
        <v>0</v>
      </c>
      <c r="AI88" s="1">
        <v>323.39999999999998</v>
      </c>
      <c r="AJ88" s="1">
        <v>0.317</v>
      </c>
      <c r="AK88" s="1">
        <v>84</v>
      </c>
      <c r="AL88" s="1">
        <v>83.1</v>
      </c>
      <c r="AM88" s="1">
        <v>0.5</v>
      </c>
      <c r="AN88" s="1">
        <v>9</v>
      </c>
      <c r="AO88" s="1">
        <v>3.2</v>
      </c>
      <c r="AP88" s="1">
        <v>48</v>
      </c>
      <c r="AQ88" s="1">
        <v>1015.3</v>
      </c>
      <c r="AR88" s="1">
        <v>6.5</v>
      </c>
      <c r="AS88" s="1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1</v>
      </c>
      <c r="AZ88" s="2">
        <v>0</v>
      </c>
      <c r="BA88" s="2" t="s">
        <v>12</v>
      </c>
      <c r="BB88" s="2" t="s">
        <v>47</v>
      </c>
      <c r="BC88" s="2" t="s">
        <v>48</v>
      </c>
      <c r="BD88" t="str">
        <f t="shared" si="1"/>
        <v>あり</v>
      </c>
      <c r="BE88">
        <v>503</v>
      </c>
      <c r="BF88">
        <v>0</v>
      </c>
      <c r="BG88">
        <v>-52</v>
      </c>
      <c r="BH88">
        <v>1</v>
      </c>
      <c r="BI88">
        <v>-6</v>
      </c>
      <c r="BJ88">
        <v>-59</v>
      </c>
      <c r="BK88">
        <v>-37</v>
      </c>
      <c r="BL88">
        <v>17</v>
      </c>
    </row>
    <row r="89" spans="1:64" x14ac:dyDescent="0.55000000000000004">
      <c r="A89" s="3">
        <v>43933</v>
      </c>
      <c r="B89" s="2">
        <v>174</v>
      </c>
      <c r="C89" s="2">
        <v>198</v>
      </c>
      <c r="D89" s="2">
        <v>2124</v>
      </c>
      <c r="E89" s="2">
        <v>2</v>
      </c>
      <c r="F89" s="2">
        <v>42</v>
      </c>
      <c r="G89" s="2">
        <v>10.3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1</v>
      </c>
      <c r="O89" s="2">
        <v>13949686</v>
      </c>
      <c r="P89" s="2">
        <v>1856</v>
      </c>
      <c r="Q89" s="2">
        <v>52</v>
      </c>
      <c r="R89" s="2">
        <v>42</v>
      </c>
      <c r="S89" s="2">
        <v>0</v>
      </c>
      <c r="T89" s="2">
        <v>174</v>
      </c>
      <c r="U89" s="2">
        <v>13982622</v>
      </c>
      <c r="V89" s="2">
        <v>0</v>
      </c>
      <c r="W89" s="2">
        <v>0</v>
      </c>
      <c r="X89" s="2">
        <v>25890617216</v>
      </c>
      <c r="Y89" s="1">
        <v>1974</v>
      </c>
      <c r="Z89" s="1">
        <v>1937</v>
      </c>
      <c r="AA89" s="1">
        <v>37</v>
      </c>
      <c r="AB89" s="2">
        <v>0</v>
      </c>
      <c r="AC89" s="2">
        <v>0</v>
      </c>
      <c r="AD89" s="2">
        <v>0</v>
      </c>
      <c r="AE89" s="1">
        <v>6</v>
      </c>
      <c r="AF89" s="2">
        <v>0</v>
      </c>
      <c r="AG89" s="1">
        <v>51</v>
      </c>
      <c r="AH89" s="2">
        <v>0</v>
      </c>
      <c r="AI89" s="1">
        <v>322.7</v>
      </c>
      <c r="AJ89" s="1">
        <v>0.29299999999999998</v>
      </c>
      <c r="AK89" s="1">
        <v>108</v>
      </c>
      <c r="AL89" s="1">
        <v>86.9</v>
      </c>
      <c r="AM89" s="1">
        <v>6.5</v>
      </c>
      <c r="AN89" s="1">
        <v>0.6</v>
      </c>
      <c r="AO89" s="1">
        <v>2.5</v>
      </c>
      <c r="AP89" s="1">
        <v>84</v>
      </c>
      <c r="AQ89" s="1">
        <v>1011</v>
      </c>
      <c r="AR89" s="1">
        <v>10</v>
      </c>
      <c r="AS89" s="1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1</v>
      </c>
      <c r="BA89" s="2" t="s">
        <v>13</v>
      </c>
      <c r="BB89" s="2" t="s">
        <v>47</v>
      </c>
      <c r="BC89" s="2" t="s">
        <v>48</v>
      </c>
      <c r="BD89" t="str">
        <f t="shared" si="1"/>
        <v>あり</v>
      </c>
      <c r="BE89">
        <v>57</v>
      </c>
      <c r="BF89">
        <v>0</v>
      </c>
      <c r="BG89">
        <v>-59</v>
      </c>
      <c r="BH89">
        <v>-10</v>
      </c>
      <c r="BI89">
        <v>-31</v>
      </c>
      <c r="BJ89">
        <v>-66</v>
      </c>
      <c r="BK89">
        <v>-38</v>
      </c>
      <c r="BL89">
        <v>15</v>
      </c>
    </row>
    <row r="90" spans="1:64" x14ac:dyDescent="0.55000000000000004">
      <c r="A90" s="3">
        <v>43934</v>
      </c>
      <c r="B90" s="2">
        <v>100</v>
      </c>
      <c r="C90" s="2">
        <v>174</v>
      </c>
      <c r="D90" s="2">
        <v>2224</v>
      </c>
      <c r="E90" s="2">
        <v>0</v>
      </c>
      <c r="F90" s="2">
        <v>42</v>
      </c>
      <c r="G90" s="2">
        <v>8</v>
      </c>
      <c r="H90" s="2">
        <v>1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13949512</v>
      </c>
      <c r="P90" s="2">
        <v>2030</v>
      </c>
      <c r="Q90" s="2">
        <v>52</v>
      </c>
      <c r="R90" s="2">
        <v>42</v>
      </c>
      <c r="S90" s="2">
        <v>0</v>
      </c>
      <c r="T90" s="2">
        <v>100</v>
      </c>
      <c r="U90" s="2">
        <v>13982622</v>
      </c>
      <c r="V90" s="2">
        <v>0</v>
      </c>
      <c r="W90" s="2">
        <v>5</v>
      </c>
      <c r="X90" s="2">
        <v>28317509360</v>
      </c>
      <c r="Y90" s="1">
        <v>2064</v>
      </c>
      <c r="Z90" s="1">
        <v>2024</v>
      </c>
      <c r="AA90" s="1">
        <v>40</v>
      </c>
      <c r="AB90" s="2">
        <v>0</v>
      </c>
      <c r="AC90" s="2">
        <v>0</v>
      </c>
      <c r="AD90" s="2">
        <v>0</v>
      </c>
      <c r="AE90" s="1">
        <v>74</v>
      </c>
      <c r="AF90" s="2">
        <v>0</v>
      </c>
      <c r="AG90" s="1">
        <v>176</v>
      </c>
      <c r="AH90" s="2">
        <v>0</v>
      </c>
      <c r="AI90" s="1">
        <v>307.60000000000002</v>
      </c>
      <c r="AJ90" s="1">
        <v>0.30499999999999999</v>
      </c>
      <c r="AK90" s="1">
        <v>82</v>
      </c>
      <c r="AL90" s="1">
        <v>87.4</v>
      </c>
      <c r="AM90" s="1">
        <v>132</v>
      </c>
      <c r="AN90" s="1">
        <v>0</v>
      </c>
      <c r="AO90" s="1">
        <v>3.9</v>
      </c>
      <c r="AP90" s="1">
        <v>97</v>
      </c>
      <c r="AQ90" s="1">
        <v>993</v>
      </c>
      <c r="AR90" s="1">
        <v>10</v>
      </c>
      <c r="AS90" s="1">
        <v>0</v>
      </c>
      <c r="AT90" s="2">
        <v>1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 t="s">
        <v>7</v>
      </c>
      <c r="BB90" s="2" t="s">
        <v>45</v>
      </c>
      <c r="BC90" s="2" t="s">
        <v>48</v>
      </c>
      <c r="BD90" t="str">
        <f t="shared" si="1"/>
        <v>あり</v>
      </c>
      <c r="BE90">
        <v>250</v>
      </c>
      <c r="BF90">
        <v>0</v>
      </c>
      <c r="BG90">
        <v>-65</v>
      </c>
      <c r="BH90">
        <v>-34</v>
      </c>
      <c r="BI90">
        <v>-65</v>
      </c>
      <c r="BJ90">
        <v>-56</v>
      </c>
      <c r="BK90">
        <v>-43</v>
      </c>
      <c r="BL90">
        <v>25</v>
      </c>
    </row>
    <row r="91" spans="1:64" x14ac:dyDescent="0.55000000000000004">
      <c r="A91" s="3">
        <v>43935</v>
      </c>
      <c r="B91" s="2">
        <v>159</v>
      </c>
      <c r="C91" s="2">
        <v>100</v>
      </c>
      <c r="D91" s="2">
        <v>2383</v>
      </c>
      <c r="E91" s="2">
        <v>5</v>
      </c>
      <c r="F91" s="2">
        <v>47</v>
      </c>
      <c r="G91" s="2">
        <v>10.9</v>
      </c>
      <c r="H91" s="2">
        <v>0</v>
      </c>
      <c r="I91" s="2">
        <v>1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13949412</v>
      </c>
      <c r="P91" s="2">
        <v>2125</v>
      </c>
      <c r="Q91" s="2">
        <v>52</v>
      </c>
      <c r="R91" s="2">
        <v>47</v>
      </c>
      <c r="S91" s="2">
        <v>0</v>
      </c>
      <c r="T91" s="2">
        <v>159</v>
      </c>
      <c r="U91" s="2">
        <v>13982622</v>
      </c>
      <c r="V91" s="2">
        <v>0</v>
      </c>
      <c r="W91" s="2">
        <v>6</v>
      </c>
      <c r="X91" s="2">
        <v>29642500500</v>
      </c>
      <c r="Y91" s="1">
        <v>2219</v>
      </c>
      <c r="Z91" s="1">
        <v>2179</v>
      </c>
      <c r="AA91" s="1">
        <v>40</v>
      </c>
      <c r="AB91" s="2">
        <v>0</v>
      </c>
      <c r="AC91" s="2">
        <v>0</v>
      </c>
      <c r="AD91" s="2">
        <v>0</v>
      </c>
      <c r="AE91" s="1">
        <v>26</v>
      </c>
      <c r="AF91" s="2">
        <v>0</v>
      </c>
      <c r="AG91" s="1">
        <v>65</v>
      </c>
      <c r="AH91" s="2">
        <v>0</v>
      </c>
      <c r="AI91" s="1">
        <v>281.89999999999998</v>
      </c>
      <c r="AJ91" s="1">
        <v>0.316</v>
      </c>
      <c r="AK91" s="1">
        <v>79</v>
      </c>
      <c r="AL91" s="1">
        <v>84.6</v>
      </c>
      <c r="AM91" s="1">
        <v>1.5</v>
      </c>
      <c r="AN91" s="1">
        <v>11.8</v>
      </c>
      <c r="AO91" s="1">
        <v>4.7</v>
      </c>
      <c r="AP91" s="1">
        <v>54</v>
      </c>
      <c r="AQ91" s="1">
        <v>1002.2</v>
      </c>
      <c r="AR91" s="1">
        <v>2.5</v>
      </c>
      <c r="AS91" s="1">
        <v>0</v>
      </c>
      <c r="AT91" s="2">
        <v>0</v>
      </c>
      <c r="AU91" s="2">
        <v>1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 t="s">
        <v>8</v>
      </c>
      <c r="BB91" s="2" t="s">
        <v>45</v>
      </c>
      <c r="BC91" s="2" t="s">
        <v>48</v>
      </c>
      <c r="BD91" t="str">
        <f t="shared" si="1"/>
        <v>あり</v>
      </c>
      <c r="BE91">
        <v>91</v>
      </c>
      <c r="BF91">
        <v>0</v>
      </c>
      <c r="BG91">
        <v>-47</v>
      </c>
      <c r="BH91">
        <v>7</v>
      </c>
      <c r="BI91">
        <v>-2</v>
      </c>
      <c r="BJ91">
        <v>-54</v>
      </c>
      <c r="BK91">
        <v>-44</v>
      </c>
      <c r="BL91">
        <v>23</v>
      </c>
    </row>
    <row r="92" spans="1:64" x14ac:dyDescent="0.55000000000000004">
      <c r="A92" s="3">
        <v>43936</v>
      </c>
      <c r="B92" s="2">
        <v>127</v>
      </c>
      <c r="C92" s="2">
        <v>159</v>
      </c>
      <c r="D92" s="2">
        <v>2510</v>
      </c>
      <c r="E92" s="2">
        <v>6</v>
      </c>
      <c r="F92" s="2">
        <v>53</v>
      </c>
      <c r="G92" s="2">
        <v>13.8</v>
      </c>
      <c r="H92" s="2">
        <v>0</v>
      </c>
      <c r="I92" s="2">
        <v>0</v>
      </c>
      <c r="J92" s="2">
        <v>1</v>
      </c>
      <c r="K92" s="2">
        <v>0</v>
      </c>
      <c r="L92" s="2">
        <v>0</v>
      </c>
      <c r="M92" s="2">
        <v>0</v>
      </c>
      <c r="N92" s="2">
        <v>0</v>
      </c>
      <c r="O92" s="2">
        <v>13949253</v>
      </c>
      <c r="P92" s="2">
        <v>2278</v>
      </c>
      <c r="Q92" s="2">
        <v>52</v>
      </c>
      <c r="R92" s="2">
        <v>53</v>
      </c>
      <c r="S92" s="2">
        <v>0</v>
      </c>
      <c r="T92" s="2">
        <v>127</v>
      </c>
      <c r="U92" s="2">
        <v>13982622</v>
      </c>
      <c r="V92" s="2">
        <v>0</v>
      </c>
      <c r="W92" s="2">
        <v>3</v>
      </c>
      <c r="X92" s="2">
        <v>31776398334</v>
      </c>
      <c r="Y92" s="1">
        <v>2340</v>
      </c>
      <c r="Z92" s="1">
        <v>2298</v>
      </c>
      <c r="AA92" s="1">
        <v>42</v>
      </c>
      <c r="AB92" s="2">
        <v>0</v>
      </c>
      <c r="AC92" s="2">
        <v>0</v>
      </c>
      <c r="AD92" s="2">
        <v>0</v>
      </c>
      <c r="AE92" s="1">
        <v>33</v>
      </c>
      <c r="AF92" s="2">
        <v>0</v>
      </c>
      <c r="AG92" s="1">
        <v>127</v>
      </c>
      <c r="AH92" s="2">
        <v>0</v>
      </c>
      <c r="AI92" s="1">
        <v>252.4</v>
      </c>
      <c r="AJ92" s="1">
        <v>0.30099999999999999</v>
      </c>
      <c r="AK92" s="1">
        <v>98</v>
      </c>
      <c r="AL92" s="1">
        <v>87</v>
      </c>
      <c r="AM92" s="1">
        <v>0</v>
      </c>
      <c r="AN92" s="1">
        <v>9.1</v>
      </c>
      <c r="AO92" s="1">
        <v>3.1</v>
      </c>
      <c r="AP92" s="1">
        <v>48</v>
      </c>
      <c r="AQ92" s="1">
        <v>1008.9</v>
      </c>
      <c r="AR92" s="1">
        <v>7.3</v>
      </c>
      <c r="AS92" s="1">
        <v>0</v>
      </c>
      <c r="AT92" s="2">
        <v>0</v>
      </c>
      <c r="AU92" s="2">
        <v>0</v>
      </c>
      <c r="AV92" s="2">
        <v>1</v>
      </c>
      <c r="AW92" s="2">
        <v>0</v>
      </c>
      <c r="AX92" s="2">
        <v>0</v>
      </c>
      <c r="AY92" s="2">
        <v>0</v>
      </c>
      <c r="AZ92" s="2">
        <v>0</v>
      </c>
      <c r="BA92" s="2" t="s">
        <v>9</v>
      </c>
      <c r="BB92" s="2" t="s">
        <v>45</v>
      </c>
      <c r="BC92" s="2" t="s">
        <v>48</v>
      </c>
      <c r="BD92" t="str">
        <f t="shared" si="1"/>
        <v>あり</v>
      </c>
      <c r="BE92">
        <v>160</v>
      </c>
      <c r="BF92">
        <v>0</v>
      </c>
      <c r="BG92">
        <v>-49</v>
      </c>
      <c r="BH92">
        <v>5</v>
      </c>
      <c r="BI92">
        <v>11</v>
      </c>
      <c r="BJ92">
        <v>-53</v>
      </c>
      <c r="BK92">
        <v>-45</v>
      </c>
      <c r="BL92">
        <v>23</v>
      </c>
    </row>
    <row r="93" spans="1:64" x14ac:dyDescent="0.55000000000000004">
      <c r="A93" s="3">
        <v>43937</v>
      </c>
      <c r="B93" s="2">
        <v>151</v>
      </c>
      <c r="C93" s="2">
        <v>127</v>
      </c>
      <c r="D93" s="2">
        <v>2661</v>
      </c>
      <c r="E93" s="2">
        <v>3</v>
      </c>
      <c r="F93" s="2">
        <v>56</v>
      </c>
      <c r="G93" s="2">
        <v>11.7</v>
      </c>
      <c r="H93" s="2">
        <v>0</v>
      </c>
      <c r="I93" s="2">
        <v>0</v>
      </c>
      <c r="J93" s="2">
        <v>0</v>
      </c>
      <c r="K93" s="2">
        <v>1</v>
      </c>
      <c r="L93" s="2">
        <v>0</v>
      </c>
      <c r="M93" s="2">
        <v>0</v>
      </c>
      <c r="N93" s="2">
        <v>0</v>
      </c>
      <c r="O93" s="2">
        <v>13949126</v>
      </c>
      <c r="P93" s="2">
        <v>2402</v>
      </c>
      <c r="Q93" s="2">
        <v>52</v>
      </c>
      <c r="R93" s="2">
        <v>56</v>
      </c>
      <c r="S93" s="2">
        <v>0</v>
      </c>
      <c r="T93" s="2">
        <v>151</v>
      </c>
      <c r="U93" s="2">
        <v>13982622</v>
      </c>
      <c r="V93" s="2">
        <v>0</v>
      </c>
      <c r="W93" s="2">
        <v>7</v>
      </c>
      <c r="X93" s="2">
        <v>33505800652</v>
      </c>
      <c r="Y93" s="1">
        <v>2487</v>
      </c>
      <c r="Z93" s="1">
        <v>2437</v>
      </c>
      <c r="AA93" s="1">
        <v>50</v>
      </c>
      <c r="AB93" s="2">
        <v>0</v>
      </c>
      <c r="AC93" s="2">
        <v>0</v>
      </c>
      <c r="AD93" s="2">
        <v>0</v>
      </c>
      <c r="AE93" s="1">
        <v>136</v>
      </c>
      <c r="AF93" s="2">
        <v>0</v>
      </c>
      <c r="AG93" s="1">
        <v>374</v>
      </c>
      <c r="AH93" s="2">
        <v>0</v>
      </c>
      <c r="AI93" s="1">
        <v>276.10000000000002</v>
      </c>
      <c r="AJ93" s="1">
        <v>0.29799999999999999</v>
      </c>
      <c r="AK93" s="1">
        <v>53</v>
      </c>
      <c r="AL93" s="1">
        <v>81.900000000000006</v>
      </c>
      <c r="AM93" s="1">
        <v>0.5</v>
      </c>
      <c r="AN93" s="1">
        <v>5.9</v>
      </c>
      <c r="AO93" s="1">
        <v>3.7</v>
      </c>
      <c r="AP93" s="1">
        <v>66</v>
      </c>
      <c r="AQ93" s="1">
        <v>1014.4</v>
      </c>
      <c r="AR93" s="1">
        <v>10</v>
      </c>
      <c r="AS93" s="1">
        <v>0</v>
      </c>
      <c r="AT93" s="2">
        <v>0</v>
      </c>
      <c r="AU93" s="2">
        <v>0</v>
      </c>
      <c r="AV93" s="2">
        <v>0</v>
      </c>
      <c r="AW93" s="2">
        <v>1</v>
      </c>
      <c r="AX93" s="2">
        <v>0</v>
      </c>
      <c r="AY93" s="2">
        <v>0</v>
      </c>
      <c r="AZ93" s="2">
        <v>0</v>
      </c>
      <c r="BA93" s="2" t="s">
        <v>10</v>
      </c>
      <c r="BB93" s="2" t="s">
        <v>45</v>
      </c>
      <c r="BC93" s="2" t="s">
        <v>48</v>
      </c>
      <c r="BD93" t="str">
        <f t="shared" si="1"/>
        <v>あり</v>
      </c>
      <c r="BE93">
        <v>510</v>
      </c>
      <c r="BF93">
        <v>0</v>
      </c>
      <c r="BG93">
        <v>-52</v>
      </c>
      <c r="BH93">
        <v>-1</v>
      </c>
      <c r="BI93">
        <v>-8</v>
      </c>
      <c r="BJ93">
        <v>-56</v>
      </c>
      <c r="BK93">
        <v>-46</v>
      </c>
      <c r="BL93">
        <v>24</v>
      </c>
    </row>
    <row r="94" spans="1:64" x14ac:dyDescent="0.55000000000000004">
      <c r="A94" s="3">
        <v>43938</v>
      </c>
      <c r="B94" s="2">
        <v>206</v>
      </c>
      <c r="C94" s="2">
        <v>151</v>
      </c>
      <c r="D94" s="2">
        <v>2867</v>
      </c>
      <c r="E94" s="2">
        <v>7</v>
      </c>
      <c r="F94" s="2">
        <v>63</v>
      </c>
      <c r="G94" s="2">
        <v>12.4</v>
      </c>
      <c r="H94" s="2">
        <v>0</v>
      </c>
      <c r="I94" s="2">
        <v>0</v>
      </c>
      <c r="J94" s="2">
        <v>0</v>
      </c>
      <c r="K94" s="2">
        <v>0</v>
      </c>
      <c r="L94" s="2">
        <v>1</v>
      </c>
      <c r="M94" s="2">
        <v>0</v>
      </c>
      <c r="N94" s="2">
        <v>0</v>
      </c>
      <c r="O94" s="2">
        <v>13948975</v>
      </c>
      <c r="P94" s="2">
        <v>2546</v>
      </c>
      <c r="Q94" s="2">
        <v>52</v>
      </c>
      <c r="R94" s="2">
        <v>63</v>
      </c>
      <c r="S94" s="2">
        <v>0</v>
      </c>
      <c r="T94" s="2">
        <v>206</v>
      </c>
      <c r="U94" s="2">
        <v>13982622</v>
      </c>
      <c r="V94" s="2">
        <v>164</v>
      </c>
      <c r="W94" s="2">
        <v>5</v>
      </c>
      <c r="X94" s="2">
        <v>35514090350</v>
      </c>
      <c r="Y94" s="1">
        <v>2679</v>
      </c>
      <c r="Z94" s="1">
        <v>2625</v>
      </c>
      <c r="AA94" s="1">
        <v>54</v>
      </c>
      <c r="AB94" s="2">
        <v>0</v>
      </c>
      <c r="AC94" s="2">
        <v>0</v>
      </c>
      <c r="AD94" s="2">
        <v>0</v>
      </c>
      <c r="AE94" s="1">
        <v>84</v>
      </c>
      <c r="AF94" s="2">
        <v>0</v>
      </c>
      <c r="AG94" s="1">
        <v>245</v>
      </c>
      <c r="AH94" s="2">
        <v>0</v>
      </c>
      <c r="AI94" s="1">
        <v>271.39999999999998</v>
      </c>
      <c r="AJ94" s="1">
        <v>0.27300000000000002</v>
      </c>
      <c r="AK94" s="1">
        <v>55</v>
      </c>
      <c r="AL94" s="1">
        <v>79.900000000000006</v>
      </c>
      <c r="AM94" s="1">
        <v>0.5</v>
      </c>
      <c r="AN94" s="1">
        <v>4.8</v>
      </c>
      <c r="AO94" s="1">
        <v>3</v>
      </c>
      <c r="AP94" s="1">
        <v>62</v>
      </c>
      <c r="AQ94" s="1">
        <v>1021.3</v>
      </c>
      <c r="AR94" s="1">
        <v>9.5</v>
      </c>
      <c r="AS94" s="1">
        <v>0</v>
      </c>
      <c r="AT94" s="2">
        <v>0</v>
      </c>
      <c r="AU94" s="2">
        <v>0</v>
      </c>
      <c r="AV94" s="2">
        <v>0</v>
      </c>
      <c r="AW94" s="2">
        <v>0</v>
      </c>
      <c r="AX94" s="2">
        <v>1</v>
      </c>
      <c r="AY94" s="2">
        <v>0</v>
      </c>
      <c r="AZ94" s="2">
        <v>0</v>
      </c>
      <c r="BA94" s="2" t="s">
        <v>11</v>
      </c>
      <c r="BB94" s="2" t="s">
        <v>45</v>
      </c>
      <c r="BC94" s="2" t="s">
        <v>48</v>
      </c>
      <c r="BD94" t="str">
        <f t="shared" si="1"/>
        <v>あり</v>
      </c>
      <c r="BE94">
        <v>329</v>
      </c>
      <c r="BF94">
        <v>0</v>
      </c>
      <c r="BG94">
        <v>-53</v>
      </c>
      <c r="BH94">
        <v>7</v>
      </c>
      <c r="BI94">
        <v>-8</v>
      </c>
      <c r="BJ94">
        <v>-57</v>
      </c>
      <c r="BK94">
        <v>-46</v>
      </c>
      <c r="BL94">
        <v>26</v>
      </c>
    </row>
    <row r="95" spans="1:64" x14ac:dyDescent="0.55000000000000004">
      <c r="A95" s="3">
        <v>43939</v>
      </c>
      <c r="B95" s="2">
        <v>186</v>
      </c>
      <c r="C95" s="2">
        <v>206</v>
      </c>
      <c r="D95" s="2">
        <v>3053</v>
      </c>
      <c r="E95" s="2">
        <v>5</v>
      </c>
      <c r="F95" s="2">
        <v>68</v>
      </c>
      <c r="G95" s="2">
        <v>12.9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1</v>
      </c>
      <c r="N95" s="2">
        <v>0</v>
      </c>
      <c r="O95" s="2">
        <v>13948769</v>
      </c>
      <c r="P95" s="2">
        <v>2583</v>
      </c>
      <c r="Q95" s="2">
        <v>216</v>
      </c>
      <c r="R95" s="2">
        <v>68</v>
      </c>
      <c r="S95" s="2">
        <v>0</v>
      </c>
      <c r="T95" s="2">
        <v>186</v>
      </c>
      <c r="U95" s="2">
        <v>13982622</v>
      </c>
      <c r="V95" s="2">
        <v>81</v>
      </c>
      <c r="W95" s="2">
        <v>3</v>
      </c>
      <c r="X95" s="2">
        <v>36029670327</v>
      </c>
      <c r="Y95" s="1">
        <v>2690</v>
      </c>
      <c r="Z95" s="1">
        <v>2635</v>
      </c>
      <c r="AA95" s="1">
        <v>55</v>
      </c>
      <c r="AB95" s="2">
        <v>0</v>
      </c>
      <c r="AC95" s="2">
        <v>0</v>
      </c>
      <c r="AD95" s="2">
        <v>0</v>
      </c>
      <c r="AE95" s="1">
        <v>75</v>
      </c>
      <c r="AF95" s="2">
        <v>0</v>
      </c>
      <c r="AG95" s="1">
        <v>284</v>
      </c>
      <c r="AH95" s="2">
        <v>0</v>
      </c>
      <c r="AI95" s="1">
        <v>250.9</v>
      </c>
      <c r="AJ95" s="1">
        <v>0.247</v>
      </c>
      <c r="AK95" s="1">
        <v>88</v>
      </c>
      <c r="AL95" s="1">
        <v>80.400000000000006</v>
      </c>
      <c r="AM95" s="1">
        <v>89.5</v>
      </c>
      <c r="AN95" s="1">
        <v>0.7</v>
      </c>
      <c r="AO95" s="1">
        <v>3.1</v>
      </c>
      <c r="AP95" s="1">
        <v>96</v>
      </c>
      <c r="AQ95" s="1">
        <v>1006.4</v>
      </c>
      <c r="AR95" s="1">
        <v>8</v>
      </c>
      <c r="AS95" s="1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1</v>
      </c>
      <c r="AZ95" s="2">
        <v>0</v>
      </c>
      <c r="BA95" s="2" t="s">
        <v>12</v>
      </c>
      <c r="BB95" s="2" t="s">
        <v>47</v>
      </c>
      <c r="BC95" s="2" t="s">
        <v>48</v>
      </c>
      <c r="BD95" t="str">
        <f t="shared" si="1"/>
        <v>あり</v>
      </c>
      <c r="BE95">
        <v>359</v>
      </c>
      <c r="BF95">
        <v>0</v>
      </c>
      <c r="BG95">
        <v>-72</v>
      </c>
      <c r="BH95">
        <v>-30</v>
      </c>
      <c r="BI95">
        <v>-66</v>
      </c>
      <c r="BJ95">
        <v>-70</v>
      </c>
      <c r="BK95">
        <v>-44</v>
      </c>
      <c r="BL95">
        <v>22</v>
      </c>
    </row>
    <row r="96" spans="1:64" x14ac:dyDescent="0.55000000000000004">
      <c r="A96" s="3">
        <v>43940</v>
      </c>
      <c r="B96" s="2">
        <v>109</v>
      </c>
      <c r="C96" s="2">
        <v>186</v>
      </c>
      <c r="D96" s="2">
        <v>3162</v>
      </c>
      <c r="E96" s="2">
        <v>3</v>
      </c>
      <c r="F96" s="2">
        <v>71</v>
      </c>
      <c r="G96" s="2">
        <v>14.7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1</v>
      </c>
      <c r="O96" s="2">
        <v>13948583</v>
      </c>
      <c r="P96" s="2">
        <v>2685</v>
      </c>
      <c r="Q96" s="2">
        <v>297</v>
      </c>
      <c r="R96" s="2">
        <v>71</v>
      </c>
      <c r="S96" s="2">
        <v>0</v>
      </c>
      <c r="T96" s="2">
        <v>109</v>
      </c>
      <c r="U96" s="2">
        <v>13982622</v>
      </c>
      <c r="V96" s="2">
        <v>303</v>
      </c>
      <c r="W96" s="2">
        <v>6</v>
      </c>
      <c r="X96" s="2">
        <v>37451945355</v>
      </c>
      <c r="Y96" s="1">
        <v>2711</v>
      </c>
      <c r="Z96" s="1">
        <v>2654</v>
      </c>
      <c r="AA96" s="1">
        <v>57</v>
      </c>
      <c r="AB96" s="2">
        <v>0</v>
      </c>
      <c r="AC96" s="2">
        <v>0</v>
      </c>
      <c r="AD96" s="2">
        <v>0</v>
      </c>
      <c r="AE96" s="1">
        <v>60</v>
      </c>
      <c r="AF96" s="2">
        <v>0</v>
      </c>
      <c r="AG96" s="1">
        <v>244</v>
      </c>
      <c r="AH96" s="2">
        <v>0</v>
      </c>
      <c r="AI96" s="1">
        <v>286.10000000000002</v>
      </c>
      <c r="AJ96" s="1">
        <v>0.24399999999999999</v>
      </c>
      <c r="AK96" s="1">
        <v>118</v>
      </c>
      <c r="AL96" s="1">
        <v>81.900000000000006</v>
      </c>
      <c r="AM96" s="1">
        <v>0</v>
      </c>
      <c r="AN96" s="1">
        <v>11.3</v>
      </c>
      <c r="AO96" s="1">
        <v>3.5</v>
      </c>
      <c r="AP96" s="1">
        <v>64</v>
      </c>
      <c r="AQ96" s="1">
        <v>1009.5</v>
      </c>
      <c r="AR96" s="1">
        <v>4.3</v>
      </c>
      <c r="AS96" s="1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1</v>
      </c>
      <c r="BA96" s="2" t="s">
        <v>13</v>
      </c>
      <c r="BB96" s="2" t="s">
        <v>47</v>
      </c>
      <c r="BC96" s="2" t="s">
        <v>48</v>
      </c>
      <c r="BD96" t="str">
        <f t="shared" si="1"/>
        <v>あり</v>
      </c>
      <c r="BE96">
        <v>304</v>
      </c>
      <c r="BF96">
        <v>0</v>
      </c>
      <c r="BG96">
        <v>-54</v>
      </c>
      <c r="BH96">
        <v>2</v>
      </c>
      <c r="BI96">
        <v>12</v>
      </c>
      <c r="BJ96">
        <v>-61</v>
      </c>
      <c r="BK96">
        <v>-36</v>
      </c>
      <c r="BL96">
        <v>13</v>
      </c>
    </row>
    <row r="97" spans="1:64" x14ac:dyDescent="0.55000000000000004">
      <c r="A97" s="3">
        <v>43941</v>
      </c>
      <c r="B97" s="2">
        <v>101</v>
      </c>
      <c r="C97" s="2">
        <v>109</v>
      </c>
      <c r="D97" s="2">
        <v>3263</v>
      </c>
      <c r="E97" s="2">
        <v>6</v>
      </c>
      <c r="F97" s="2">
        <v>77</v>
      </c>
      <c r="G97" s="2">
        <v>9.6999999999999993</v>
      </c>
      <c r="H97" s="2">
        <v>1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13948474</v>
      </c>
      <c r="P97" s="2">
        <v>2485</v>
      </c>
      <c r="Q97" s="2">
        <v>600</v>
      </c>
      <c r="R97" s="2">
        <v>77</v>
      </c>
      <c r="S97" s="2">
        <v>0</v>
      </c>
      <c r="T97" s="2">
        <v>101</v>
      </c>
      <c r="U97" s="2">
        <v>13982622</v>
      </c>
      <c r="V97" s="2">
        <v>25</v>
      </c>
      <c r="W97" s="2">
        <v>4</v>
      </c>
      <c r="X97" s="2">
        <v>34661957890</v>
      </c>
      <c r="Y97" s="1">
        <v>2507</v>
      </c>
      <c r="Z97" s="1">
        <v>2447</v>
      </c>
      <c r="AA97" s="1">
        <v>60</v>
      </c>
      <c r="AB97" s="2">
        <v>0</v>
      </c>
      <c r="AC97" s="2">
        <v>0</v>
      </c>
      <c r="AD97" s="2">
        <v>0</v>
      </c>
      <c r="AE97" s="1">
        <v>59</v>
      </c>
      <c r="AF97" s="2">
        <v>0</v>
      </c>
      <c r="AG97" s="1">
        <v>237</v>
      </c>
      <c r="AH97" s="2">
        <v>0</v>
      </c>
      <c r="AI97" s="1">
        <v>292.7</v>
      </c>
      <c r="AJ97" s="1">
        <v>0.23100000000000001</v>
      </c>
      <c r="AK97" s="1">
        <v>67</v>
      </c>
      <c r="AL97" s="1">
        <v>79.7</v>
      </c>
      <c r="AM97" s="1">
        <v>15</v>
      </c>
      <c r="AN97" s="1">
        <v>0</v>
      </c>
      <c r="AO97" s="1">
        <v>2.5</v>
      </c>
      <c r="AP97" s="1">
        <v>94</v>
      </c>
      <c r="AQ97" s="1">
        <v>1008.8</v>
      </c>
      <c r="AR97" s="1">
        <v>9.8000000000000007</v>
      </c>
      <c r="AS97" s="1">
        <v>0</v>
      </c>
      <c r="AT97" s="2">
        <v>1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 t="s">
        <v>7</v>
      </c>
      <c r="BB97" s="2" t="s">
        <v>45</v>
      </c>
      <c r="BC97" s="2" t="s">
        <v>48</v>
      </c>
      <c r="BD97" t="str">
        <f t="shared" si="1"/>
        <v>あり</v>
      </c>
      <c r="BE97">
        <v>296</v>
      </c>
      <c r="BF97">
        <v>0</v>
      </c>
      <c r="BG97">
        <v>-63</v>
      </c>
      <c r="BH97">
        <v>-21</v>
      </c>
      <c r="BI97">
        <v>-58</v>
      </c>
      <c r="BJ97">
        <v>-58</v>
      </c>
      <c r="BK97">
        <v>-46</v>
      </c>
      <c r="BL97">
        <v>25</v>
      </c>
    </row>
    <row r="98" spans="1:64" x14ac:dyDescent="0.55000000000000004">
      <c r="A98" s="3">
        <v>43942</v>
      </c>
      <c r="B98" s="2">
        <v>123</v>
      </c>
      <c r="C98" s="2">
        <v>101</v>
      </c>
      <c r="D98" s="2">
        <v>3386</v>
      </c>
      <c r="E98" s="2">
        <v>4</v>
      </c>
      <c r="F98" s="2">
        <v>81</v>
      </c>
      <c r="G98" s="2">
        <v>14.2</v>
      </c>
      <c r="H98" s="2">
        <v>0</v>
      </c>
      <c r="I98" s="2">
        <v>1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13948373</v>
      </c>
      <c r="P98" s="2">
        <v>2557</v>
      </c>
      <c r="Q98" s="2">
        <v>625</v>
      </c>
      <c r="R98" s="2">
        <v>81</v>
      </c>
      <c r="S98" s="2">
        <v>0</v>
      </c>
      <c r="T98" s="2">
        <v>123</v>
      </c>
      <c r="U98" s="2">
        <v>13982622</v>
      </c>
      <c r="V98" s="2">
        <v>272</v>
      </c>
      <c r="W98" s="2">
        <v>0</v>
      </c>
      <c r="X98" s="2">
        <v>35665989761</v>
      </c>
      <c r="Y98" s="1">
        <v>2601</v>
      </c>
      <c r="Z98" s="1">
        <v>2540</v>
      </c>
      <c r="AA98" s="1">
        <v>61</v>
      </c>
      <c r="AB98" s="2">
        <v>0</v>
      </c>
      <c r="AC98" s="2">
        <v>0</v>
      </c>
      <c r="AD98" s="2">
        <v>0</v>
      </c>
      <c r="AE98" s="1">
        <v>25</v>
      </c>
      <c r="AF98" s="2">
        <v>0</v>
      </c>
      <c r="AG98" s="1">
        <v>142</v>
      </c>
      <c r="AH98" s="2">
        <v>0</v>
      </c>
      <c r="AI98" s="1">
        <v>303.60000000000002</v>
      </c>
      <c r="AJ98" s="1">
        <v>0.222</v>
      </c>
      <c r="AK98" s="1">
        <v>64</v>
      </c>
      <c r="AL98" s="1">
        <v>77.599999999999994</v>
      </c>
      <c r="AM98" s="1">
        <v>0</v>
      </c>
      <c r="AN98" s="1">
        <v>1.6</v>
      </c>
      <c r="AO98" s="1">
        <v>1.7</v>
      </c>
      <c r="AP98" s="1">
        <v>82</v>
      </c>
      <c r="AQ98" s="1">
        <v>1003.7</v>
      </c>
      <c r="AR98" s="1">
        <v>7</v>
      </c>
      <c r="AS98" s="1">
        <v>0</v>
      </c>
      <c r="AT98" s="2">
        <v>0</v>
      </c>
      <c r="AU98" s="2">
        <v>1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 t="s">
        <v>8</v>
      </c>
      <c r="BB98" s="2" t="s">
        <v>45</v>
      </c>
      <c r="BC98" s="2" t="s">
        <v>48</v>
      </c>
      <c r="BD98" t="str">
        <f t="shared" si="1"/>
        <v>あり</v>
      </c>
      <c r="BE98">
        <v>167</v>
      </c>
      <c r="BF98">
        <v>0</v>
      </c>
      <c r="BG98">
        <v>-53</v>
      </c>
      <c r="BH98">
        <v>1</v>
      </c>
      <c r="BI98">
        <v>0</v>
      </c>
      <c r="BJ98">
        <v>-56</v>
      </c>
      <c r="BK98">
        <v>-47</v>
      </c>
      <c r="BL98">
        <v>24</v>
      </c>
    </row>
    <row r="99" spans="1:64" x14ac:dyDescent="0.55000000000000004">
      <c r="A99" s="3">
        <v>43943</v>
      </c>
      <c r="B99" s="2">
        <v>123</v>
      </c>
      <c r="C99" s="2">
        <v>123</v>
      </c>
      <c r="D99" s="2">
        <v>3509</v>
      </c>
      <c r="E99" s="2">
        <v>0</v>
      </c>
      <c r="F99" s="2">
        <v>81</v>
      </c>
      <c r="G99" s="2">
        <v>13.5</v>
      </c>
      <c r="H99" s="2">
        <v>0</v>
      </c>
      <c r="I99" s="2">
        <v>0</v>
      </c>
      <c r="J99" s="2">
        <v>1</v>
      </c>
      <c r="K99" s="2">
        <v>0</v>
      </c>
      <c r="L99" s="2">
        <v>0</v>
      </c>
      <c r="M99" s="2">
        <v>0</v>
      </c>
      <c r="N99" s="2">
        <v>0</v>
      </c>
      <c r="O99" s="2">
        <v>13948250</v>
      </c>
      <c r="P99" s="2">
        <v>2408</v>
      </c>
      <c r="Q99" s="2">
        <v>897</v>
      </c>
      <c r="R99" s="2">
        <v>81</v>
      </c>
      <c r="S99" s="2">
        <v>0</v>
      </c>
      <c r="T99" s="2">
        <v>123</v>
      </c>
      <c r="U99" s="2">
        <v>13982622</v>
      </c>
      <c r="V99" s="2">
        <v>40</v>
      </c>
      <c r="W99" s="2">
        <v>6</v>
      </c>
      <c r="X99" s="2">
        <v>33587386000</v>
      </c>
      <c r="Y99" s="1">
        <v>2461</v>
      </c>
      <c r="Z99" s="1">
        <v>2399</v>
      </c>
      <c r="AA99" s="1">
        <v>62</v>
      </c>
      <c r="AB99" s="2">
        <v>0</v>
      </c>
      <c r="AC99" s="2">
        <v>0</v>
      </c>
      <c r="AD99" s="2">
        <v>0</v>
      </c>
      <c r="AE99" s="1">
        <v>40</v>
      </c>
      <c r="AF99" s="2">
        <v>0</v>
      </c>
      <c r="AG99" s="1">
        <v>221</v>
      </c>
      <c r="AH99" s="2">
        <v>0</v>
      </c>
      <c r="AI99" s="1">
        <v>318</v>
      </c>
      <c r="AJ99" s="1">
        <v>0.215</v>
      </c>
      <c r="AK99" s="1">
        <v>69</v>
      </c>
      <c r="AL99" s="1">
        <v>73.400000000000006</v>
      </c>
      <c r="AM99" s="1">
        <v>0</v>
      </c>
      <c r="AN99" s="1">
        <v>3.4</v>
      </c>
      <c r="AO99" s="1">
        <v>2.2999999999999998</v>
      </c>
      <c r="AP99" s="1">
        <v>65</v>
      </c>
      <c r="AQ99" s="1">
        <v>1001.3</v>
      </c>
      <c r="AR99" s="1">
        <v>10</v>
      </c>
      <c r="AS99" s="1">
        <v>0</v>
      </c>
      <c r="AT99" s="2">
        <v>0</v>
      </c>
      <c r="AU99" s="2">
        <v>0</v>
      </c>
      <c r="AV99" s="2">
        <v>1</v>
      </c>
      <c r="AW99" s="2">
        <v>0</v>
      </c>
      <c r="AX99" s="2">
        <v>0</v>
      </c>
      <c r="AY99" s="2">
        <v>0</v>
      </c>
      <c r="AZ99" s="2">
        <v>0</v>
      </c>
      <c r="BA99" s="2" t="s">
        <v>9</v>
      </c>
      <c r="BB99" s="2" t="s">
        <v>45</v>
      </c>
      <c r="BC99" s="2" t="s">
        <v>48</v>
      </c>
      <c r="BD99" t="str">
        <f t="shared" si="1"/>
        <v>あり</v>
      </c>
      <c r="BE99">
        <v>261</v>
      </c>
      <c r="BF99">
        <v>0</v>
      </c>
      <c r="BG99">
        <v>-57</v>
      </c>
      <c r="BH99">
        <v>-7</v>
      </c>
      <c r="BI99">
        <v>-11</v>
      </c>
      <c r="BJ99">
        <v>-58</v>
      </c>
      <c r="BK99">
        <v>-48</v>
      </c>
      <c r="BL99">
        <v>25</v>
      </c>
    </row>
    <row r="100" spans="1:64" x14ac:dyDescent="0.55000000000000004">
      <c r="A100" s="3">
        <v>43944</v>
      </c>
      <c r="B100" s="2">
        <v>134</v>
      </c>
      <c r="C100" s="2">
        <v>123</v>
      </c>
      <c r="D100" s="2">
        <v>3643</v>
      </c>
      <c r="E100" s="2">
        <v>6</v>
      </c>
      <c r="F100" s="2">
        <v>87</v>
      </c>
      <c r="G100" s="2">
        <v>11.9</v>
      </c>
      <c r="H100" s="2">
        <v>0</v>
      </c>
      <c r="I100" s="2">
        <v>0</v>
      </c>
      <c r="J100" s="2">
        <v>0</v>
      </c>
      <c r="K100" s="2">
        <v>1</v>
      </c>
      <c r="L100" s="2">
        <v>0</v>
      </c>
      <c r="M100" s="2">
        <v>0</v>
      </c>
      <c r="N100" s="2">
        <v>0</v>
      </c>
      <c r="O100" s="2">
        <v>13948127</v>
      </c>
      <c r="P100" s="2">
        <v>2485</v>
      </c>
      <c r="Q100" s="2">
        <v>937</v>
      </c>
      <c r="R100" s="2">
        <v>87</v>
      </c>
      <c r="S100" s="2">
        <v>0</v>
      </c>
      <c r="T100" s="2">
        <v>134</v>
      </c>
      <c r="U100" s="2">
        <v>13982622</v>
      </c>
      <c r="V100" s="2">
        <v>15</v>
      </c>
      <c r="W100" s="2">
        <v>6</v>
      </c>
      <c r="X100" s="2">
        <v>34661095595</v>
      </c>
      <c r="Y100" s="1">
        <v>2548</v>
      </c>
      <c r="Z100" s="1">
        <v>2485</v>
      </c>
      <c r="AA100" s="1">
        <v>63</v>
      </c>
      <c r="AB100" s="2">
        <v>0</v>
      </c>
      <c r="AC100" s="2">
        <v>0</v>
      </c>
      <c r="AD100" s="2">
        <v>0</v>
      </c>
      <c r="AE100" s="1">
        <v>75</v>
      </c>
      <c r="AF100" s="2">
        <v>0</v>
      </c>
      <c r="AG100" s="1">
        <v>417</v>
      </c>
      <c r="AH100" s="2">
        <v>0</v>
      </c>
      <c r="AI100" s="1">
        <v>315.39999999999998</v>
      </c>
      <c r="AJ100" s="1">
        <v>0.189</v>
      </c>
      <c r="AK100" s="1">
        <v>50</v>
      </c>
      <c r="AL100" s="1">
        <v>73</v>
      </c>
      <c r="AM100" s="1">
        <v>1</v>
      </c>
      <c r="AN100" s="1">
        <v>10</v>
      </c>
      <c r="AO100" s="1">
        <v>3.1</v>
      </c>
      <c r="AP100" s="1">
        <v>56</v>
      </c>
      <c r="AQ100" s="1">
        <v>1004.4</v>
      </c>
      <c r="AR100" s="1">
        <v>6.5</v>
      </c>
      <c r="AS100" s="1">
        <v>0</v>
      </c>
      <c r="AT100" s="2">
        <v>0</v>
      </c>
      <c r="AU100" s="2">
        <v>0</v>
      </c>
      <c r="AV100" s="2">
        <v>0</v>
      </c>
      <c r="AW100" s="2">
        <v>1</v>
      </c>
      <c r="AX100" s="2">
        <v>0</v>
      </c>
      <c r="AY100" s="2">
        <v>0</v>
      </c>
      <c r="AZ100" s="2">
        <v>0</v>
      </c>
      <c r="BA100" s="2" t="s">
        <v>10</v>
      </c>
      <c r="BB100" s="2" t="s">
        <v>45</v>
      </c>
      <c r="BC100" s="2" t="s">
        <v>48</v>
      </c>
      <c r="BD100" t="str">
        <f t="shared" si="1"/>
        <v>あり</v>
      </c>
      <c r="BE100">
        <v>492</v>
      </c>
      <c r="BF100">
        <v>0</v>
      </c>
      <c r="BG100">
        <v>-56</v>
      </c>
      <c r="BH100">
        <v>-5</v>
      </c>
      <c r="BI100">
        <v>-10</v>
      </c>
      <c r="BJ100">
        <v>-58</v>
      </c>
      <c r="BK100">
        <v>-48</v>
      </c>
      <c r="BL100">
        <v>25</v>
      </c>
    </row>
    <row r="101" spans="1:64" x14ac:dyDescent="0.55000000000000004">
      <c r="A101" s="3">
        <v>43945</v>
      </c>
      <c r="B101" s="2">
        <v>170</v>
      </c>
      <c r="C101" s="2">
        <v>134</v>
      </c>
      <c r="D101" s="2">
        <v>3813</v>
      </c>
      <c r="E101" s="2">
        <v>6</v>
      </c>
      <c r="F101" s="2">
        <v>93</v>
      </c>
      <c r="G101" s="2">
        <v>12.2</v>
      </c>
      <c r="H101" s="2">
        <v>0</v>
      </c>
      <c r="I101" s="2">
        <v>0</v>
      </c>
      <c r="J101" s="2">
        <v>0</v>
      </c>
      <c r="K101" s="2">
        <v>0</v>
      </c>
      <c r="L101" s="2">
        <v>1</v>
      </c>
      <c r="M101" s="2">
        <v>0</v>
      </c>
      <c r="N101" s="2">
        <v>0</v>
      </c>
      <c r="O101" s="2">
        <v>13947993</v>
      </c>
      <c r="P101" s="2">
        <v>2598</v>
      </c>
      <c r="Q101" s="2">
        <v>952</v>
      </c>
      <c r="R101" s="2">
        <v>93</v>
      </c>
      <c r="S101" s="2">
        <v>0</v>
      </c>
      <c r="T101" s="2">
        <v>170</v>
      </c>
      <c r="U101" s="2">
        <v>13982622</v>
      </c>
      <c r="V101" s="2">
        <v>18</v>
      </c>
      <c r="W101" s="2">
        <v>7</v>
      </c>
      <c r="X101" s="2">
        <v>36236885814</v>
      </c>
      <c r="Y101" s="1">
        <v>2688</v>
      </c>
      <c r="Z101" s="1">
        <v>2625</v>
      </c>
      <c r="AA101" s="1">
        <v>63</v>
      </c>
      <c r="AB101" s="2">
        <v>0</v>
      </c>
      <c r="AC101" s="2">
        <v>0</v>
      </c>
      <c r="AD101" s="2">
        <v>0</v>
      </c>
      <c r="AE101" s="1">
        <v>40</v>
      </c>
      <c r="AF101" s="2">
        <v>0</v>
      </c>
      <c r="AG101" s="1">
        <v>280</v>
      </c>
      <c r="AH101" s="2">
        <v>0</v>
      </c>
      <c r="AI101" s="1">
        <v>314.10000000000002</v>
      </c>
      <c r="AJ101" s="1">
        <v>0.17</v>
      </c>
      <c r="AK101" s="1">
        <v>78</v>
      </c>
      <c r="AL101" s="1">
        <v>76.3</v>
      </c>
      <c r="AM101" s="1">
        <v>0.5</v>
      </c>
      <c r="AN101" s="1">
        <v>7.3</v>
      </c>
      <c r="AO101" s="1">
        <v>3.3</v>
      </c>
      <c r="AP101" s="1">
        <v>55</v>
      </c>
      <c r="AQ101" s="1">
        <v>1007.2</v>
      </c>
      <c r="AR101" s="1">
        <v>7</v>
      </c>
      <c r="AS101" s="1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1</v>
      </c>
      <c r="AY101" s="2">
        <v>0</v>
      </c>
      <c r="AZ101" s="2">
        <v>0</v>
      </c>
      <c r="BA101" s="2" t="s">
        <v>11</v>
      </c>
      <c r="BB101" s="2" t="s">
        <v>45</v>
      </c>
      <c r="BC101" s="2" t="s">
        <v>48</v>
      </c>
      <c r="BD101" t="str">
        <f t="shared" si="1"/>
        <v>あり</v>
      </c>
      <c r="BE101">
        <v>320</v>
      </c>
      <c r="BF101">
        <v>0</v>
      </c>
      <c r="BG101">
        <v>-57</v>
      </c>
      <c r="BH101">
        <v>-3</v>
      </c>
      <c r="BI101">
        <v>-15</v>
      </c>
      <c r="BJ101">
        <v>-57</v>
      </c>
      <c r="BK101">
        <v>-46</v>
      </c>
      <c r="BL101">
        <v>27</v>
      </c>
    </row>
    <row r="102" spans="1:64" x14ac:dyDescent="0.55000000000000004">
      <c r="A102" s="3">
        <v>43946</v>
      </c>
      <c r="B102" s="2">
        <v>119</v>
      </c>
      <c r="C102" s="2">
        <v>170</v>
      </c>
      <c r="D102" s="2">
        <v>3932</v>
      </c>
      <c r="E102" s="2">
        <v>7</v>
      </c>
      <c r="F102" s="2">
        <v>100</v>
      </c>
      <c r="G102" s="2">
        <v>12.7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1</v>
      </c>
      <c r="N102" s="2">
        <v>0</v>
      </c>
      <c r="O102" s="2">
        <v>13947823</v>
      </c>
      <c r="P102" s="2">
        <v>2743</v>
      </c>
      <c r="Q102" s="2">
        <v>970</v>
      </c>
      <c r="R102" s="2">
        <v>100</v>
      </c>
      <c r="S102" s="2">
        <v>0</v>
      </c>
      <c r="T102" s="2">
        <v>119</v>
      </c>
      <c r="U102" s="2">
        <v>13982622</v>
      </c>
      <c r="V102" s="2">
        <v>24</v>
      </c>
      <c r="W102" s="2">
        <v>0</v>
      </c>
      <c r="X102" s="2">
        <v>38258878489</v>
      </c>
      <c r="Y102" s="1">
        <v>2766</v>
      </c>
      <c r="Z102" s="1">
        <v>2704</v>
      </c>
      <c r="AA102" s="1">
        <v>62</v>
      </c>
      <c r="AB102" s="2">
        <v>0</v>
      </c>
      <c r="AC102" s="2">
        <v>0</v>
      </c>
      <c r="AD102" s="2">
        <v>0</v>
      </c>
      <c r="AE102" s="1">
        <v>47</v>
      </c>
      <c r="AF102" s="2">
        <v>0</v>
      </c>
      <c r="AG102" s="1">
        <v>270</v>
      </c>
      <c r="AH102" s="2">
        <v>0</v>
      </c>
      <c r="AI102" s="1">
        <v>308.10000000000002</v>
      </c>
      <c r="AJ102" s="1">
        <v>0.16</v>
      </c>
      <c r="AK102" s="1">
        <v>82</v>
      </c>
      <c r="AL102" s="1">
        <v>75.400000000000006</v>
      </c>
      <c r="AM102" s="1">
        <v>0</v>
      </c>
      <c r="AN102" s="1">
        <v>12.5</v>
      </c>
      <c r="AO102" s="1">
        <v>3.7</v>
      </c>
      <c r="AP102" s="1">
        <v>61</v>
      </c>
      <c r="AQ102" s="1">
        <v>1014</v>
      </c>
      <c r="AR102" s="1">
        <v>0</v>
      </c>
      <c r="AS102" s="1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1</v>
      </c>
      <c r="AZ102" s="2">
        <v>0</v>
      </c>
      <c r="BA102" s="2" t="s">
        <v>12</v>
      </c>
      <c r="BB102" s="2" t="s">
        <v>47</v>
      </c>
      <c r="BC102" s="2" t="s">
        <v>48</v>
      </c>
      <c r="BD102" t="str">
        <f t="shared" si="1"/>
        <v>あり</v>
      </c>
      <c r="BE102">
        <v>317</v>
      </c>
      <c r="BF102">
        <v>0</v>
      </c>
      <c r="BG102">
        <v>-59</v>
      </c>
      <c r="BH102">
        <v>-8</v>
      </c>
      <c r="BI102">
        <v>-18</v>
      </c>
      <c r="BJ102">
        <v>-60</v>
      </c>
      <c r="BK102">
        <v>-39</v>
      </c>
      <c r="BL102">
        <v>18</v>
      </c>
    </row>
    <row r="103" spans="1:64" x14ac:dyDescent="0.55000000000000004">
      <c r="A103" s="3">
        <v>43947</v>
      </c>
      <c r="B103" s="2">
        <v>82</v>
      </c>
      <c r="C103" s="2">
        <v>119</v>
      </c>
      <c r="D103" s="2">
        <v>4014</v>
      </c>
      <c r="E103" s="2">
        <v>0</v>
      </c>
      <c r="F103" s="2">
        <v>100</v>
      </c>
      <c r="G103" s="2">
        <v>18.3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1</v>
      </c>
      <c r="O103" s="2">
        <v>13947704</v>
      </c>
      <c r="P103" s="2">
        <v>2838</v>
      </c>
      <c r="Q103" s="2">
        <v>994</v>
      </c>
      <c r="R103" s="2">
        <v>100</v>
      </c>
      <c r="S103" s="2">
        <v>0</v>
      </c>
      <c r="T103" s="2">
        <v>82</v>
      </c>
      <c r="U103" s="2">
        <v>13982622</v>
      </c>
      <c r="V103" s="2">
        <v>179</v>
      </c>
      <c r="W103" s="2">
        <v>6</v>
      </c>
      <c r="X103" s="2">
        <v>39583583952</v>
      </c>
      <c r="Y103" s="1">
        <v>2814</v>
      </c>
      <c r="Z103" s="1">
        <v>2748</v>
      </c>
      <c r="AA103" s="1">
        <v>66</v>
      </c>
      <c r="AB103" s="2">
        <v>0</v>
      </c>
      <c r="AC103" s="2">
        <v>0</v>
      </c>
      <c r="AD103" s="2">
        <v>0</v>
      </c>
      <c r="AE103" s="1">
        <v>35</v>
      </c>
      <c r="AF103" s="2">
        <v>0</v>
      </c>
      <c r="AG103" s="1">
        <v>278</v>
      </c>
      <c r="AH103" s="2">
        <v>0</v>
      </c>
      <c r="AI103" s="1">
        <v>309.39999999999998</v>
      </c>
      <c r="AJ103" s="1">
        <v>0.14799999999999999</v>
      </c>
      <c r="AK103" s="1">
        <v>100</v>
      </c>
      <c r="AL103" s="1">
        <v>72.900000000000006</v>
      </c>
      <c r="AM103" s="1">
        <v>0</v>
      </c>
      <c r="AN103" s="1">
        <v>10.5</v>
      </c>
      <c r="AO103" s="1">
        <v>5</v>
      </c>
      <c r="AP103" s="1">
        <v>52</v>
      </c>
      <c r="AQ103" s="1">
        <v>1009.7</v>
      </c>
      <c r="AR103" s="1">
        <v>7.5</v>
      </c>
      <c r="AS103" s="1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1</v>
      </c>
      <c r="BA103" s="2" t="s">
        <v>13</v>
      </c>
      <c r="BB103" s="2" t="s">
        <v>47</v>
      </c>
      <c r="BC103" s="2" t="s">
        <v>48</v>
      </c>
      <c r="BD103" t="str">
        <f t="shared" si="1"/>
        <v>あり</v>
      </c>
      <c r="BE103">
        <v>313</v>
      </c>
      <c r="BF103">
        <v>0</v>
      </c>
      <c r="BG103">
        <v>-61</v>
      </c>
      <c r="BH103">
        <v>-11</v>
      </c>
      <c r="BI103">
        <v>-11</v>
      </c>
      <c r="BJ103">
        <v>-65</v>
      </c>
      <c r="BK103">
        <v>-39</v>
      </c>
      <c r="BL103">
        <v>15</v>
      </c>
    </row>
    <row r="104" spans="1:64" x14ac:dyDescent="0.55000000000000004">
      <c r="A104" s="3">
        <v>43948</v>
      </c>
      <c r="B104" s="2">
        <v>41</v>
      </c>
      <c r="C104" s="2">
        <v>82</v>
      </c>
      <c r="D104" s="2">
        <v>4055</v>
      </c>
      <c r="E104" s="2">
        <v>6</v>
      </c>
      <c r="F104" s="2">
        <v>106</v>
      </c>
      <c r="G104" s="2">
        <v>12.8</v>
      </c>
      <c r="H104" s="2">
        <v>1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13947622</v>
      </c>
      <c r="P104" s="2">
        <v>2735</v>
      </c>
      <c r="Q104" s="2">
        <v>1173</v>
      </c>
      <c r="R104" s="2">
        <v>106</v>
      </c>
      <c r="S104" s="2">
        <v>0</v>
      </c>
      <c r="T104" s="2">
        <v>41</v>
      </c>
      <c r="U104" s="2">
        <v>13982622</v>
      </c>
      <c r="V104" s="2">
        <v>88</v>
      </c>
      <c r="W104" s="2">
        <v>2</v>
      </c>
      <c r="X104" s="2">
        <v>38146746170</v>
      </c>
      <c r="Y104" s="1">
        <v>2668</v>
      </c>
      <c r="Z104" s="1">
        <v>2575</v>
      </c>
      <c r="AA104" s="1">
        <v>93</v>
      </c>
      <c r="AB104" s="2">
        <v>0</v>
      </c>
      <c r="AC104" s="2">
        <v>0</v>
      </c>
      <c r="AD104" s="2">
        <v>0</v>
      </c>
      <c r="AE104" s="1">
        <v>28</v>
      </c>
      <c r="AF104" s="2">
        <v>0</v>
      </c>
      <c r="AG104" s="1">
        <v>270</v>
      </c>
      <c r="AH104" s="2">
        <v>0</v>
      </c>
      <c r="AI104" s="1">
        <v>309.7</v>
      </c>
      <c r="AJ104" s="1">
        <v>0.13400000000000001</v>
      </c>
      <c r="AK104" s="1">
        <v>73</v>
      </c>
      <c r="AL104" s="1">
        <v>73.7</v>
      </c>
      <c r="AM104" s="1">
        <v>12.5</v>
      </c>
      <c r="AN104" s="1">
        <v>1.4</v>
      </c>
      <c r="AO104" s="1">
        <v>2.4</v>
      </c>
      <c r="AP104" s="1">
        <v>78</v>
      </c>
      <c r="AQ104" s="1">
        <v>1013.4</v>
      </c>
      <c r="AR104" s="1">
        <v>10</v>
      </c>
      <c r="AS104" s="1">
        <v>0</v>
      </c>
      <c r="AT104" s="2">
        <v>1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 t="s">
        <v>7</v>
      </c>
      <c r="BB104" s="2" t="s">
        <v>45</v>
      </c>
      <c r="BC104" s="2" t="s">
        <v>48</v>
      </c>
      <c r="BD104" t="str">
        <f t="shared" si="1"/>
        <v>あり</v>
      </c>
      <c r="BE104">
        <v>298</v>
      </c>
      <c r="BF104">
        <v>0</v>
      </c>
      <c r="BG104">
        <v>-59</v>
      </c>
      <c r="BH104">
        <v>-17</v>
      </c>
      <c r="BI104">
        <v>-36</v>
      </c>
      <c r="BJ104">
        <v>-57</v>
      </c>
      <c r="BK104">
        <v>-46</v>
      </c>
      <c r="BL104">
        <v>25</v>
      </c>
    </row>
    <row r="105" spans="1:64" x14ac:dyDescent="0.55000000000000004">
      <c r="A105" s="3">
        <v>43949</v>
      </c>
      <c r="B105" s="2">
        <v>113</v>
      </c>
      <c r="C105" s="2">
        <v>41</v>
      </c>
      <c r="D105" s="2">
        <v>4168</v>
      </c>
      <c r="E105" s="2">
        <v>2</v>
      </c>
      <c r="F105" s="2">
        <v>108</v>
      </c>
      <c r="G105" s="2">
        <v>12.3</v>
      </c>
      <c r="H105" s="2">
        <v>0</v>
      </c>
      <c r="I105" s="2">
        <v>1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13947581</v>
      </c>
      <c r="P105" s="2">
        <v>2686</v>
      </c>
      <c r="Q105" s="2">
        <v>1261</v>
      </c>
      <c r="R105" s="2">
        <v>108</v>
      </c>
      <c r="S105" s="2">
        <v>0</v>
      </c>
      <c r="T105" s="2">
        <v>113</v>
      </c>
      <c r="U105" s="2">
        <v>13982622</v>
      </c>
      <c r="V105" s="2">
        <v>10</v>
      </c>
      <c r="W105" s="2">
        <v>9</v>
      </c>
      <c r="X105" s="2">
        <v>37463202566</v>
      </c>
      <c r="Y105" s="1">
        <v>2690</v>
      </c>
      <c r="Z105" s="1">
        <v>2585</v>
      </c>
      <c r="AA105" s="1">
        <v>105</v>
      </c>
      <c r="AB105" s="2">
        <v>0</v>
      </c>
      <c r="AC105" s="2">
        <v>0</v>
      </c>
      <c r="AD105" s="2">
        <v>0</v>
      </c>
      <c r="AE105" s="1">
        <v>4</v>
      </c>
      <c r="AF105" s="2">
        <v>0</v>
      </c>
      <c r="AG105" s="1">
        <v>123</v>
      </c>
      <c r="AH105" s="2">
        <v>0</v>
      </c>
      <c r="AI105" s="1">
        <v>304</v>
      </c>
      <c r="AJ105" s="1">
        <v>0.126</v>
      </c>
      <c r="AK105" s="1">
        <v>85</v>
      </c>
      <c r="AL105" s="1">
        <v>76.7</v>
      </c>
      <c r="AM105" s="1">
        <v>5</v>
      </c>
      <c r="AN105" s="1">
        <v>5</v>
      </c>
      <c r="AO105" s="1">
        <v>2.1</v>
      </c>
      <c r="AP105" s="1">
        <v>85</v>
      </c>
      <c r="AQ105" s="1">
        <v>1014.6</v>
      </c>
      <c r="AR105" s="1">
        <v>9.5</v>
      </c>
      <c r="AS105" s="1">
        <v>0</v>
      </c>
      <c r="AT105" s="2">
        <v>0</v>
      </c>
      <c r="AU105" s="2">
        <v>1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 t="s">
        <v>8</v>
      </c>
      <c r="BB105" s="2" t="s">
        <v>45</v>
      </c>
      <c r="BC105" s="2" t="s">
        <v>48</v>
      </c>
      <c r="BD105" t="str">
        <f t="shared" si="1"/>
        <v>あり</v>
      </c>
      <c r="BE105">
        <v>127</v>
      </c>
      <c r="BF105">
        <v>0</v>
      </c>
      <c r="BG105">
        <v>-53</v>
      </c>
      <c r="BH105">
        <v>-4</v>
      </c>
      <c r="BI105">
        <v>-19</v>
      </c>
      <c r="BJ105">
        <v>-56</v>
      </c>
      <c r="BK105">
        <v>-47</v>
      </c>
      <c r="BL105">
        <v>24</v>
      </c>
    </row>
    <row r="106" spans="1:64" x14ac:dyDescent="0.55000000000000004">
      <c r="A106" s="3">
        <v>43950</v>
      </c>
      <c r="B106" s="2">
        <v>47</v>
      </c>
      <c r="C106" s="2">
        <v>113</v>
      </c>
      <c r="D106" s="2">
        <v>4215</v>
      </c>
      <c r="E106" s="2">
        <v>9</v>
      </c>
      <c r="F106" s="2">
        <v>117</v>
      </c>
      <c r="G106" s="2">
        <v>15.1</v>
      </c>
      <c r="H106" s="2">
        <v>0</v>
      </c>
      <c r="I106" s="2">
        <v>0</v>
      </c>
      <c r="J106" s="2">
        <v>1</v>
      </c>
      <c r="K106" s="2">
        <v>0</v>
      </c>
      <c r="L106" s="2">
        <v>0</v>
      </c>
      <c r="M106" s="2">
        <v>0</v>
      </c>
      <c r="N106" s="2">
        <v>0</v>
      </c>
      <c r="O106" s="2">
        <v>13947468</v>
      </c>
      <c r="P106" s="2">
        <v>2780</v>
      </c>
      <c r="Q106" s="2">
        <v>1271</v>
      </c>
      <c r="R106" s="2">
        <v>117</v>
      </c>
      <c r="S106" s="2">
        <v>0</v>
      </c>
      <c r="T106" s="2">
        <v>47</v>
      </c>
      <c r="U106" s="2">
        <v>13982622</v>
      </c>
      <c r="V106" s="2">
        <v>153</v>
      </c>
      <c r="W106" s="2">
        <v>3</v>
      </c>
      <c r="X106" s="2">
        <v>38773961040</v>
      </c>
      <c r="Y106" s="1">
        <v>2718</v>
      </c>
      <c r="Z106" s="1">
        <v>2613</v>
      </c>
      <c r="AA106" s="1">
        <v>105</v>
      </c>
      <c r="AB106" s="2">
        <v>0</v>
      </c>
      <c r="AC106" s="2">
        <v>0</v>
      </c>
      <c r="AD106" s="2">
        <v>0</v>
      </c>
      <c r="AE106" s="1">
        <v>32</v>
      </c>
      <c r="AF106" s="2">
        <v>0</v>
      </c>
      <c r="AG106" s="1">
        <v>204</v>
      </c>
      <c r="AH106" s="2">
        <v>0</v>
      </c>
      <c r="AI106" s="1">
        <v>300.39999999999998</v>
      </c>
      <c r="AJ106" s="1">
        <v>0.124</v>
      </c>
      <c r="AK106" s="1">
        <v>108</v>
      </c>
      <c r="AL106" s="1">
        <v>82.3</v>
      </c>
      <c r="AM106" s="1">
        <v>0</v>
      </c>
      <c r="AN106" s="1">
        <v>12.2</v>
      </c>
      <c r="AO106" s="1">
        <v>2.7</v>
      </c>
      <c r="AP106" s="1">
        <v>69</v>
      </c>
      <c r="AQ106" s="1">
        <v>1015.4</v>
      </c>
      <c r="AR106" s="1">
        <v>1.8</v>
      </c>
      <c r="AS106" s="1">
        <v>0</v>
      </c>
      <c r="AT106" s="2">
        <v>0</v>
      </c>
      <c r="AU106" s="2">
        <v>0</v>
      </c>
      <c r="AV106" s="2">
        <v>1</v>
      </c>
      <c r="AW106" s="2">
        <v>0</v>
      </c>
      <c r="AX106" s="2">
        <v>0</v>
      </c>
      <c r="AY106" s="2">
        <v>0</v>
      </c>
      <c r="AZ106" s="2">
        <v>0</v>
      </c>
      <c r="BA106" s="2" t="s">
        <v>9</v>
      </c>
      <c r="BB106" s="2" t="s">
        <v>45</v>
      </c>
      <c r="BC106" s="2" t="s">
        <v>48</v>
      </c>
      <c r="BD106" t="str">
        <f t="shared" si="1"/>
        <v>あり</v>
      </c>
      <c r="BE106">
        <v>236</v>
      </c>
      <c r="BF106">
        <v>0</v>
      </c>
      <c r="BG106">
        <v>-57</v>
      </c>
      <c r="BH106">
        <v>-9</v>
      </c>
      <c r="BI106">
        <v>13</v>
      </c>
      <c r="BJ106">
        <v>-73</v>
      </c>
      <c r="BK106">
        <v>-78</v>
      </c>
      <c r="BL106">
        <v>32</v>
      </c>
    </row>
    <row r="107" spans="1:64" x14ac:dyDescent="0.55000000000000004">
      <c r="A107" s="3">
        <v>43951</v>
      </c>
      <c r="B107" s="2">
        <v>59</v>
      </c>
      <c r="C107" s="2">
        <v>47</v>
      </c>
      <c r="D107" s="2">
        <v>4274</v>
      </c>
      <c r="E107" s="2">
        <v>3</v>
      </c>
      <c r="F107" s="2">
        <v>120</v>
      </c>
      <c r="G107" s="2">
        <v>18</v>
      </c>
      <c r="H107" s="2">
        <v>0</v>
      </c>
      <c r="I107" s="2">
        <v>0</v>
      </c>
      <c r="J107" s="2">
        <v>0</v>
      </c>
      <c r="K107" s="2">
        <v>1</v>
      </c>
      <c r="L107" s="2">
        <v>0</v>
      </c>
      <c r="M107" s="2">
        <v>0</v>
      </c>
      <c r="N107" s="2">
        <v>0</v>
      </c>
      <c r="O107" s="2">
        <v>13947421</v>
      </c>
      <c r="P107" s="2">
        <v>2671</v>
      </c>
      <c r="Q107" s="2">
        <v>1424</v>
      </c>
      <c r="R107" s="2">
        <v>120</v>
      </c>
      <c r="S107" s="2">
        <v>0</v>
      </c>
      <c r="T107" s="2">
        <v>59</v>
      </c>
      <c r="U107" s="2">
        <v>13982622</v>
      </c>
      <c r="V107" s="2">
        <v>94</v>
      </c>
      <c r="W107" s="2">
        <v>6</v>
      </c>
      <c r="X107" s="2">
        <v>37253561491</v>
      </c>
      <c r="Y107" s="1">
        <v>2608</v>
      </c>
      <c r="Z107" s="1">
        <v>2507</v>
      </c>
      <c r="AA107" s="1">
        <v>101</v>
      </c>
      <c r="AB107" s="2">
        <v>0</v>
      </c>
      <c r="AC107" s="2">
        <v>0</v>
      </c>
      <c r="AD107" s="2">
        <v>0</v>
      </c>
      <c r="AE107" s="1">
        <v>46</v>
      </c>
      <c r="AF107" s="2">
        <v>0</v>
      </c>
      <c r="AG107" s="1">
        <v>454</v>
      </c>
      <c r="AH107" s="2">
        <v>0</v>
      </c>
      <c r="AI107" s="1">
        <v>301.60000000000002</v>
      </c>
      <c r="AJ107" s="1">
        <v>0.11</v>
      </c>
      <c r="AK107" s="1">
        <v>80</v>
      </c>
      <c r="AL107" s="1">
        <v>86.6</v>
      </c>
      <c r="AM107" s="1">
        <v>0</v>
      </c>
      <c r="AN107" s="1">
        <v>11.7</v>
      </c>
      <c r="AO107" s="1">
        <v>3</v>
      </c>
      <c r="AP107" s="1">
        <v>66</v>
      </c>
      <c r="AQ107" s="1">
        <v>1015.7</v>
      </c>
      <c r="AR107" s="1">
        <v>0</v>
      </c>
      <c r="AS107" s="1">
        <v>0</v>
      </c>
      <c r="AT107" s="2">
        <v>0</v>
      </c>
      <c r="AU107" s="2">
        <v>0</v>
      </c>
      <c r="AV107" s="2">
        <v>0</v>
      </c>
      <c r="AW107" s="2">
        <v>1</v>
      </c>
      <c r="AX107" s="2">
        <v>0</v>
      </c>
      <c r="AY107" s="2">
        <v>0</v>
      </c>
      <c r="AZ107" s="2">
        <v>0</v>
      </c>
      <c r="BA107" s="2" t="s">
        <v>10</v>
      </c>
      <c r="BB107" s="2" t="s">
        <v>45</v>
      </c>
      <c r="BC107" s="2" t="s">
        <v>48</v>
      </c>
      <c r="BD107" t="str">
        <f t="shared" si="1"/>
        <v>あり</v>
      </c>
      <c r="BE107">
        <v>500</v>
      </c>
      <c r="BF107">
        <v>0</v>
      </c>
      <c r="BG107">
        <v>-54</v>
      </c>
      <c r="BH107">
        <v>-1</v>
      </c>
      <c r="BI107">
        <v>-4</v>
      </c>
      <c r="BJ107">
        <v>-57</v>
      </c>
      <c r="BK107">
        <v>-50</v>
      </c>
      <c r="BL107">
        <v>26</v>
      </c>
    </row>
    <row r="108" spans="1:64" x14ac:dyDescent="0.55000000000000004">
      <c r="A108" s="3">
        <v>43952</v>
      </c>
      <c r="B108" s="2">
        <v>165</v>
      </c>
      <c r="C108" s="2">
        <v>59</v>
      </c>
      <c r="D108" s="2">
        <v>4439</v>
      </c>
      <c r="E108" s="2">
        <v>6</v>
      </c>
      <c r="F108" s="2">
        <v>126</v>
      </c>
      <c r="G108" s="2">
        <v>19.899999999999999</v>
      </c>
      <c r="H108" s="2">
        <v>0</v>
      </c>
      <c r="I108" s="2">
        <v>0</v>
      </c>
      <c r="J108" s="2">
        <v>0</v>
      </c>
      <c r="K108" s="2">
        <v>0</v>
      </c>
      <c r="L108" s="2">
        <v>1</v>
      </c>
      <c r="M108" s="2">
        <v>0</v>
      </c>
      <c r="N108" s="2">
        <v>0</v>
      </c>
      <c r="O108" s="2">
        <v>13947362</v>
      </c>
      <c r="P108" s="2">
        <v>2630</v>
      </c>
      <c r="Q108" s="2">
        <v>1518</v>
      </c>
      <c r="R108" s="2">
        <v>126</v>
      </c>
      <c r="S108" s="2">
        <v>0</v>
      </c>
      <c r="T108" s="2">
        <v>165</v>
      </c>
      <c r="U108" s="2">
        <v>14002973</v>
      </c>
      <c r="V108" s="2">
        <v>32</v>
      </c>
      <c r="W108" s="2">
        <v>15</v>
      </c>
      <c r="X108" s="2">
        <v>36681562060</v>
      </c>
      <c r="Y108" s="1">
        <v>2673</v>
      </c>
      <c r="Z108" s="1">
        <v>2576</v>
      </c>
      <c r="AA108" s="1">
        <v>97</v>
      </c>
      <c r="AB108" s="2">
        <v>0</v>
      </c>
      <c r="AC108" s="2">
        <v>0</v>
      </c>
      <c r="AD108" s="2">
        <v>0</v>
      </c>
      <c r="AE108" s="1">
        <v>18</v>
      </c>
      <c r="AF108" s="2">
        <v>0</v>
      </c>
      <c r="AG108" s="1">
        <v>289</v>
      </c>
      <c r="AH108" s="2">
        <v>0</v>
      </c>
      <c r="AI108" s="1">
        <v>299.7</v>
      </c>
      <c r="AJ108" s="1">
        <v>0.1</v>
      </c>
      <c r="AK108" s="1">
        <v>61</v>
      </c>
      <c r="AL108" s="1">
        <v>84.1</v>
      </c>
      <c r="AM108" s="1">
        <v>0</v>
      </c>
      <c r="AN108" s="1">
        <v>11.9</v>
      </c>
      <c r="AO108" s="1">
        <v>4.0999999999999996</v>
      </c>
      <c r="AP108" s="1">
        <v>67</v>
      </c>
      <c r="AQ108" s="1">
        <v>1010.9</v>
      </c>
      <c r="AR108" s="1">
        <v>4</v>
      </c>
      <c r="AS108" s="1">
        <v>-1.6333333333333329</v>
      </c>
      <c r="AT108" s="2">
        <v>0</v>
      </c>
      <c r="AU108" s="2">
        <v>0</v>
      </c>
      <c r="AV108" s="2">
        <v>0</v>
      </c>
      <c r="AW108" s="2">
        <v>0</v>
      </c>
      <c r="AX108" s="2">
        <v>1</v>
      </c>
      <c r="AY108" s="2">
        <v>0</v>
      </c>
      <c r="AZ108" s="2">
        <v>0</v>
      </c>
      <c r="BA108" s="2" t="s">
        <v>11</v>
      </c>
      <c r="BB108" s="2" t="s">
        <v>45</v>
      </c>
      <c r="BC108" s="2" t="s">
        <v>48</v>
      </c>
      <c r="BD108" t="str">
        <f t="shared" si="1"/>
        <v>あり</v>
      </c>
      <c r="BE108">
        <v>307</v>
      </c>
      <c r="BF108">
        <v>0</v>
      </c>
      <c r="BG108">
        <v>-57</v>
      </c>
      <c r="BH108">
        <v>-2</v>
      </c>
      <c r="BI108">
        <v>-6</v>
      </c>
      <c r="BJ108">
        <v>-59</v>
      </c>
      <c r="BK108">
        <v>-51</v>
      </c>
      <c r="BL108">
        <v>28</v>
      </c>
    </row>
    <row r="109" spans="1:64" x14ac:dyDescent="0.55000000000000004">
      <c r="A109" s="3">
        <v>43953</v>
      </c>
      <c r="B109" s="2">
        <v>154</v>
      </c>
      <c r="C109" s="2">
        <v>165</v>
      </c>
      <c r="D109" s="2">
        <v>4593</v>
      </c>
      <c r="E109" s="2">
        <v>15</v>
      </c>
      <c r="F109" s="2">
        <v>141</v>
      </c>
      <c r="G109" s="2">
        <v>20.6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1</v>
      </c>
      <c r="N109" s="2">
        <v>0</v>
      </c>
      <c r="O109" s="2">
        <v>13947197</v>
      </c>
      <c r="P109" s="2">
        <v>2748</v>
      </c>
      <c r="Q109" s="2">
        <v>1550</v>
      </c>
      <c r="R109" s="2">
        <v>141</v>
      </c>
      <c r="S109" s="2">
        <v>0</v>
      </c>
      <c r="T109" s="2">
        <v>154</v>
      </c>
      <c r="U109" s="2">
        <v>14002973</v>
      </c>
      <c r="V109" s="2">
        <v>17</v>
      </c>
      <c r="W109" s="2">
        <v>4</v>
      </c>
      <c r="X109" s="2">
        <v>38326897356</v>
      </c>
      <c r="Y109" s="1">
        <v>2783</v>
      </c>
      <c r="Z109" s="1">
        <v>2683</v>
      </c>
      <c r="AA109" s="1">
        <v>100</v>
      </c>
      <c r="AB109" s="2">
        <v>0</v>
      </c>
      <c r="AC109" s="2">
        <v>0</v>
      </c>
      <c r="AD109" s="2">
        <v>0</v>
      </c>
      <c r="AE109" s="1">
        <v>19</v>
      </c>
      <c r="AF109" s="2">
        <v>0</v>
      </c>
      <c r="AG109" s="1">
        <v>280</v>
      </c>
      <c r="AH109" s="2">
        <v>0</v>
      </c>
      <c r="AI109" s="1">
        <v>297.10000000000002</v>
      </c>
      <c r="AJ109" s="1">
        <v>8.7999999999999995E-2</v>
      </c>
      <c r="AK109" s="1">
        <v>121</v>
      </c>
      <c r="AL109" s="1">
        <v>89.7</v>
      </c>
      <c r="AM109" s="1">
        <v>0</v>
      </c>
      <c r="AN109" s="1">
        <v>12.2</v>
      </c>
      <c r="AO109" s="1">
        <v>2.8</v>
      </c>
      <c r="AP109" s="1">
        <v>73</v>
      </c>
      <c r="AQ109" s="1">
        <v>1009.4</v>
      </c>
      <c r="AR109" s="1">
        <v>0.8</v>
      </c>
      <c r="AS109" s="1">
        <v>-50.425000000000004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1</v>
      </c>
      <c r="AZ109" s="2">
        <v>0</v>
      </c>
      <c r="BA109" s="2" t="s">
        <v>12</v>
      </c>
      <c r="BB109" s="2" t="s">
        <v>47</v>
      </c>
      <c r="BC109" s="2" t="s">
        <v>48</v>
      </c>
      <c r="BD109" t="str">
        <f t="shared" si="1"/>
        <v>あり</v>
      </c>
      <c r="BE109">
        <v>299</v>
      </c>
      <c r="BF109">
        <v>0</v>
      </c>
      <c r="BG109">
        <v>-61</v>
      </c>
      <c r="BH109">
        <v>-8</v>
      </c>
      <c r="BI109">
        <v>-14</v>
      </c>
      <c r="BJ109">
        <v>-62</v>
      </c>
      <c r="BK109">
        <v>-41</v>
      </c>
      <c r="BL109">
        <v>19</v>
      </c>
    </row>
    <row r="110" spans="1:64" x14ac:dyDescent="0.55000000000000004">
      <c r="A110" s="3">
        <v>43954</v>
      </c>
      <c r="B110" s="2">
        <v>93</v>
      </c>
      <c r="C110" s="2">
        <v>154</v>
      </c>
      <c r="D110" s="2">
        <v>4686</v>
      </c>
      <c r="E110" s="2">
        <v>4</v>
      </c>
      <c r="F110" s="2">
        <v>145</v>
      </c>
      <c r="G110" s="2">
        <v>20.7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1</v>
      </c>
      <c r="O110" s="2">
        <v>13947043</v>
      </c>
      <c r="P110" s="2">
        <v>2881</v>
      </c>
      <c r="Q110" s="2">
        <v>1567</v>
      </c>
      <c r="R110" s="2">
        <v>145</v>
      </c>
      <c r="S110" s="2">
        <v>0</v>
      </c>
      <c r="T110" s="2">
        <v>93</v>
      </c>
      <c r="U110" s="2">
        <v>14002973</v>
      </c>
      <c r="V110" s="2">
        <v>22</v>
      </c>
      <c r="W110" s="2">
        <v>5</v>
      </c>
      <c r="X110" s="2">
        <v>40181430883</v>
      </c>
      <c r="Y110" s="1">
        <v>2856</v>
      </c>
      <c r="Z110" s="1">
        <v>2759</v>
      </c>
      <c r="AA110" s="1">
        <v>97</v>
      </c>
      <c r="AB110" s="2">
        <v>0</v>
      </c>
      <c r="AC110" s="2">
        <v>0</v>
      </c>
      <c r="AD110" s="2">
        <v>0</v>
      </c>
      <c r="AE110" s="1">
        <v>32</v>
      </c>
      <c r="AF110" s="2">
        <v>0</v>
      </c>
      <c r="AG110" s="1">
        <v>446</v>
      </c>
      <c r="AH110" s="2">
        <v>0</v>
      </c>
      <c r="AI110" s="1">
        <v>320.7</v>
      </c>
      <c r="AJ110" s="1">
        <v>0.08</v>
      </c>
      <c r="AK110" s="1">
        <v>103</v>
      </c>
      <c r="AL110" s="1">
        <v>90.1</v>
      </c>
      <c r="AM110" s="1">
        <v>0</v>
      </c>
      <c r="AN110" s="1">
        <v>7.1</v>
      </c>
      <c r="AO110" s="1">
        <v>4.7</v>
      </c>
      <c r="AP110" s="1">
        <v>70</v>
      </c>
      <c r="AQ110" s="1">
        <v>1009.7</v>
      </c>
      <c r="AR110" s="1">
        <v>9.8000000000000007</v>
      </c>
      <c r="AS110" s="1">
        <v>-14.333333333333334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1</v>
      </c>
      <c r="BA110" s="2" t="s">
        <v>13</v>
      </c>
      <c r="BB110" s="2" t="s">
        <v>47</v>
      </c>
      <c r="BC110" s="2" t="s">
        <v>48</v>
      </c>
      <c r="BD110" t="str">
        <f t="shared" si="1"/>
        <v>あり</v>
      </c>
      <c r="BE110">
        <v>478</v>
      </c>
      <c r="BF110">
        <v>0</v>
      </c>
      <c r="BG110">
        <v>-60</v>
      </c>
      <c r="BH110">
        <v>-8</v>
      </c>
      <c r="BI110">
        <v>-8</v>
      </c>
      <c r="BJ110">
        <v>-64</v>
      </c>
      <c r="BK110">
        <v>-40</v>
      </c>
      <c r="BL110">
        <v>15</v>
      </c>
    </row>
    <row r="111" spans="1:64" x14ac:dyDescent="0.55000000000000004">
      <c r="A111" s="3">
        <v>43955</v>
      </c>
      <c r="B111" s="2">
        <v>87</v>
      </c>
      <c r="C111" s="2">
        <v>93</v>
      </c>
      <c r="D111" s="2">
        <v>4773</v>
      </c>
      <c r="E111" s="2">
        <v>5</v>
      </c>
      <c r="F111" s="2">
        <v>150</v>
      </c>
      <c r="G111" s="2">
        <v>19.3</v>
      </c>
      <c r="H111" s="2">
        <v>1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13946950</v>
      </c>
      <c r="P111" s="2">
        <v>2947</v>
      </c>
      <c r="Q111" s="2">
        <v>1589</v>
      </c>
      <c r="R111" s="2">
        <v>150</v>
      </c>
      <c r="S111" s="2">
        <v>0</v>
      </c>
      <c r="T111" s="2">
        <v>87</v>
      </c>
      <c r="U111" s="2">
        <v>14002973</v>
      </c>
      <c r="V111" s="2">
        <v>23</v>
      </c>
      <c r="W111" s="2">
        <v>0</v>
      </c>
      <c r="X111" s="2">
        <v>41101661650</v>
      </c>
      <c r="Y111" s="1">
        <v>2915</v>
      </c>
      <c r="Z111" s="1">
        <v>2823</v>
      </c>
      <c r="AA111" s="1">
        <v>92</v>
      </c>
      <c r="AB111" s="2">
        <v>0</v>
      </c>
      <c r="AC111" s="2">
        <v>0</v>
      </c>
      <c r="AD111" s="2">
        <v>0</v>
      </c>
      <c r="AE111" s="1">
        <v>7</v>
      </c>
      <c r="AF111" s="2">
        <v>0</v>
      </c>
      <c r="AG111" s="1">
        <v>260</v>
      </c>
      <c r="AH111" s="2">
        <v>0</v>
      </c>
      <c r="AI111" s="1">
        <v>316.3</v>
      </c>
      <c r="AJ111" s="1">
        <v>7.0999999999999994E-2</v>
      </c>
      <c r="AK111" s="1">
        <v>115</v>
      </c>
      <c r="AL111" s="1">
        <v>96.1</v>
      </c>
      <c r="AM111" s="1">
        <v>2</v>
      </c>
      <c r="AN111" s="1">
        <v>1.5</v>
      </c>
      <c r="AO111" s="1">
        <v>3.1</v>
      </c>
      <c r="AP111" s="1">
        <v>87</v>
      </c>
      <c r="AQ111" s="1">
        <v>1005.3</v>
      </c>
      <c r="AR111" s="1">
        <v>10</v>
      </c>
      <c r="AS111" s="1">
        <v>41.216666666666669</v>
      </c>
      <c r="AT111" s="2">
        <v>1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 t="s">
        <v>7</v>
      </c>
      <c r="BB111" s="2" t="s">
        <v>45</v>
      </c>
      <c r="BC111" s="2" t="s">
        <v>48</v>
      </c>
      <c r="BD111" t="str">
        <f t="shared" si="1"/>
        <v>あり</v>
      </c>
      <c r="BE111">
        <v>267</v>
      </c>
      <c r="BF111">
        <v>0</v>
      </c>
      <c r="BG111">
        <v>-60</v>
      </c>
      <c r="BH111">
        <v>-15</v>
      </c>
      <c r="BI111">
        <v>-19</v>
      </c>
      <c r="BJ111">
        <v>-76</v>
      </c>
      <c r="BK111">
        <v>-80</v>
      </c>
      <c r="BL111">
        <v>36</v>
      </c>
    </row>
    <row r="112" spans="1:64" x14ac:dyDescent="0.55000000000000004">
      <c r="A112" s="3">
        <v>43956</v>
      </c>
      <c r="B112" s="2">
        <v>57</v>
      </c>
      <c r="C112" s="2">
        <v>87</v>
      </c>
      <c r="D112" s="2">
        <v>4830</v>
      </c>
      <c r="E112" s="2">
        <v>0</v>
      </c>
      <c r="F112" s="2">
        <v>150</v>
      </c>
      <c r="G112" s="2">
        <v>21.3</v>
      </c>
      <c r="H112" s="2">
        <v>0</v>
      </c>
      <c r="I112" s="2">
        <v>1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13946863</v>
      </c>
      <c r="P112" s="2">
        <v>3011</v>
      </c>
      <c r="Q112" s="2">
        <v>1612</v>
      </c>
      <c r="R112" s="2">
        <v>150</v>
      </c>
      <c r="S112" s="2">
        <v>0</v>
      </c>
      <c r="T112" s="2">
        <v>57</v>
      </c>
      <c r="U112" s="2">
        <v>14002973</v>
      </c>
      <c r="V112" s="2">
        <v>7</v>
      </c>
      <c r="W112" s="2">
        <v>5</v>
      </c>
      <c r="X112" s="2">
        <v>41994004493</v>
      </c>
      <c r="Y112" s="1">
        <v>2950</v>
      </c>
      <c r="Z112" s="1">
        <v>2857</v>
      </c>
      <c r="AA112" s="1">
        <v>93</v>
      </c>
      <c r="AB112" s="2">
        <v>0</v>
      </c>
      <c r="AC112" s="2">
        <v>0</v>
      </c>
      <c r="AD112" s="2">
        <v>0</v>
      </c>
      <c r="AE112" s="1">
        <v>9</v>
      </c>
      <c r="AF112" s="2">
        <v>0</v>
      </c>
      <c r="AG112" s="1">
        <v>135</v>
      </c>
      <c r="AH112" s="2">
        <v>0</v>
      </c>
      <c r="AI112" s="1">
        <v>318.7</v>
      </c>
      <c r="AJ112" s="1">
        <v>7.2999999999999995E-2</v>
      </c>
      <c r="AK112" s="1">
        <v>112</v>
      </c>
      <c r="AL112" s="1">
        <v>100</v>
      </c>
      <c r="AM112" s="1">
        <v>0</v>
      </c>
      <c r="AN112" s="1">
        <v>7.7</v>
      </c>
      <c r="AO112" s="1">
        <v>3.2</v>
      </c>
      <c r="AP112" s="1">
        <v>73</v>
      </c>
      <c r="AQ112" s="1">
        <v>1006.4</v>
      </c>
      <c r="AR112" s="1">
        <v>6.5</v>
      </c>
      <c r="AS112" s="1">
        <v>-0.60833333333333339</v>
      </c>
      <c r="AT112" s="2">
        <v>0</v>
      </c>
      <c r="AU112" s="2">
        <v>1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 t="s">
        <v>8</v>
      </c>
      <c r="BB112" s="2" t="s">
        <v>45</v>
      </c>
      <c r="BC112" s="2" t="s">
        <v>48</v>
      </c>
      <c r="BD112" t="str">
        <f t="shared" si="1"/>
        <v>あり</v>
      </c>
      <c r="BE112">
        <v>144</v>
      </c>
      <c r="BF112">
        <v>0</v>
      </c>
      <c r="BG112">
        <v>-57</v>
      </c>
      <c r="BH112">
        <v>-10</v>
      </c>
      <c r="BI112">
        <v>4</v>
      </c>
      <c r="BJ112">
        <v>-75</v>
      </c>
      <c r="BK112">
        <v>-81</v>
      </c>
      <c r="BL112">
        <v>36</v>
      </c>
    </row>
    <row r="113" spans="1:64" x14ac:dyDescent="0.55000000000000004">
      <c r="A113" s="3">
        <v>43957</v>
      </c>
      <c r="B113" s="2">
        <v>37</v>
      </c>
      <c r="C113" s="2">
        <v>57</v>
      </c>
      <c r="D113" s="2">
        <v>4867</v>
      </c>
      <c r="E113" s="2">
        <v>5</v>
      </c>
      <c r="F113" s="2">
        <v>155</v>
      </c>
      <c r="G113" s="2">
        <v>15.8</v>
      </c>
      <c r="H113" s="2">
        <v>0</v>
      </c>
      <c r="I113" s="2">
        <v>0</v>
      </c>
      <c r="J113" s="2">
        <v>1</v>
      </c>
      <c r="K113" s="2">
        <v>0</v>
      </c>
      <c r="L113" s="2">
        <v>0</v>
      </c>
      <c r="M113" s="2">
        <v>0</v>
      </c>
      <c r="N113" s="2">
        <v>0</v>
      </c>
      <c r="O113" s="2">
        <v>13946806</v>
      </c>
      <c r="P113" s="2">
        <v>3056</v>
      </c>
      <c r="Q113" s="2">
        <v>1619</v>
      </c>
      <c r="R113" s="2">
        <v>155</v>
      </c>
      <c r="S113" s="2">
        <v>0</v>
      </c>
      <c r="T113" s="2">
        <v>37</v>
      </c>
      <c r="U113" s="2">
        <v>14002973</v>
      </c>
      <c r="V113" s="2">
        <v>313</v>
      </c>
      <c r="W113" s="2">
        <v>5</v>
      </c>
      <c r="X113" s="2">
        <v>42621439136</v>
      </c>
      <c r="Y113" s="1">
        <v>2974</v>
      </c>
      <c r="Z113" s="1">
        <v>2883</v>
      </c>
      <c r="AA113" s="1">
        <v>91</v>
      </c>
      <c r="AB113" s="2">
        <v>0</v>
      </c>
      <c r="AC113" s="2">
        <v>0</v>
      </c>
      <c r="AD113" s="2">
        <v>0</v>
      </c>
      <c r="AE113" s="1">
        <v>7</v>
      </c>
      <c r="AF113" s="2">
        <v>0</v>
      </c>
      <c r="AG113" s="1">
        <v>98</v>
      </c>
      <c r="AH113" s="2">
        <v>0</v>
      </c>
      <c r="AI113" s="1">
        <v>300</v>
      </c>
      <c r="AJ113" s="1">
        <v>6.6000000000000003E-2</v>
      </c>
      <c r="AK113" s="1">
        <v>70</v>
      </c>
      <c r="AL113" s="1">
        <v>94.6</v>
      </c>
      <c r="AM113" s="1">
        <v>19</v>
      </c>
      <c r="AN113" s="1">
        <v>0</v>
      </c>
      <c r="AO113" s="1">
        <v>2.1</v>
      </c>
      <c r="AP113" s="1">
        <v>90</v>
      </c>
      <c r="AQ113" s="1">
        <v>1009.1</v>
      </c>
      <c r="AR113" s="1">
        <v>10</v>
      </c>
      <c r="AS113" s="1">
        <v>2.2250000000000001</v>
      </c>
      <c r="AT113" s="2">
        <v>0</v>
      </c>
      <c r="AU113" s="2">
        <v>0</v>
      </c>
      <c r="AV113" s="2">
        <v>1</v>
      </c>
      <c r="AW113" s="2">
        <v>0</v>
      </c>
      <c r="AX113" s="2">
        <v>0</v>
      </c>
      <c r="AY113" s="2">
        <v>0</v>
      </c>
      <c r="AZ113" s="2">
        <v>0</v>
      </c>
      <c r="BA113" s="2" t="s">
        <v>9</v>
      </c>
      <c r="BB113" s="2" t="s">
        <v>45</v>
      </c>
      <c r="BC113" s="2" t="s">
        <v>48</v>
      </c>
      <c r="BD113" t="str">
        <f t="shared" si="1"/>
        <v>あり</v>
      </c>
      <c r="BE113">
        <v>105</v>
      </c>
      <c r="BF113">
        <v>0</v>
      </c>
      <c r="BG113">
        <v>-68</v>
      </c>
      <c r="BH113">
        <v>-27</v>
      </c>
      <c r="BI113">
        <v>-45</v>
      </c>
      <c r="BJ113">
        <v>-78</v>
      </c>
      <c r="BK113">
        <v>-80</v>
      </c>
      <c r="BL113">
        <v>37</v>
      </c>
    </row>
    <row r="114" spans="1:64" x14ac:dyDescent="0.55000000000000004">
      <c r="A114" s="3">
        <v>43958</v>
      </c>
      <c r="B114" s="2">
        <v>23</v>
      </c>
      <c r="C114" s="2">
        <v>37</v>
      </c>
      <c r="D114" s="2">
        <v>4890</v>
      </c>
      <c r="E114" s="2">
        <v>5</v>
      </c>
      <c r="F114" s="2">
        <v>160</v>
      </c>
      <c r="G114" s="2">
        <v>16.5</v>
      </c>
      <c r="H114" s="2">
        <v>0</v>
      </c>
      <c r="I114" s="2">
        <v>0</v>
      </c>
      <c r="J114" s="2">
        <v>0</v>
      </c>
      <c r="K114" s="2">
        <v>1</v>
      </c>
      <c r="L114" s="2">
        <v>0</v>
      </c>
      <c r="M114" s="2">
        <v>0</v>
      </c>
      <c r="N114" s="2">
        <v>0</v>
      </c>
      <c r="O114" s="2">
        <v>13946769</v>
      </c>
      <c r="P114" s="2">
        <v>2775</v>
      </c>
      <c r="Q114" s="2">
        <v>1932</v>
      </c>
      <c r="R114" s="2">
        <v>160</v>
      </c>
      <c r="S114" s="2">
        <v>0</v>
      </c>
      <c r="T114" s="2">
        <v>23</v>
      </c>
      <c r="U114" s="2">
        <v>14002973</v>
      </c>
      <c r="V114" s="2">
        <v>204</v>
      </c>
      <c r="W114" s="2">
        <v>11</v>
      </c>
      <c r="X114" s="2">
        <v>38702283975</v>
      </c>
      <c r="Y114" s="1">
        <v>2679</v>
      </c>
      <c r="Z114" s="1">
        <v>2592</v>
      </c>
      <c r="AA114" s="1">
        <v>87</v>
      </c>
      <c r="AB114" s="2">
        <v>0</v>
      </c>
      <c r="AC114" s="2">
        <v>0</v>
      </c>
      <c r="AD114" s="2">
        <v>0</v>
      </c>
      <c r="AE114" s="1">
        <v>25</v>
      </c>
      <c r="AF114" s="2">
        <v>0</v>
      </c>
      <c r="AG114" s="1">
        <v>1106</v>
      </c>
      <c r="AH114" s="2">
        <v>0</v>
      </c>
      <c r="AI114" s="1">
        <v>390.1</v>
      </c>
      <c r="AJ114" s="1">
        <v>4.2999999999999997E-2</v>
      </c>
      <c r="AK114" s="1">
        <v>66</v>
      </c>
      <c r="AL114" s="1">
        <v>92.6</v>
      </c>
      <c r="AM114" s="1">
        <v>0.5</v>
      </c>
      <c r="AN114" s="1">
        <v>12.1</v>
      </c>
      <c r="AO114" s="1">
        <v>3.3</v>
      </c>
      <c r="AP114" s="1">
        <v>61</v>
      </c>
      <c r="AQ114" s="1">
        <v>1011.8</v>
      </c>
      <c r="AR114" s="1">
        <v>4.3</v>
      </c>
      <c r="AS114" s="1">
        <v>146.95833333333334</v>
      </c>
      <c r="AT114" s="2">
        <v>0</v>
      </c>
      <c r="AU114" s="2">
        <v>0</v>
      </c>
      <c r="AV114" s="2">
        <v>0</v>
      </c>
      <c r="AW114" s="2">
        <v>1</v>
      </c>
      <c r="AX114" s="2">
        <v>0</v>
      </c>
      <c r="AY114" s="2">
        <v>0</v>
      </c>
      <c r="AZ114" s="2">
        <v>0</v>
      </c>
      <c r="BA114" s="2" t="s">
        <v>10</v>
      </c>
      <c r="BB114" s="2" t="s">
        <v>45</v>
      </c>
      <c r="BC114" s="2" t="s">
        <v>48</v>
      </c>
      <c r="BD114" t="str">
        <f t="shared" si="1"/>
        <v>あり</v>
      </c>
      <c r="BE114">
        <v>1131</v>
      </c>
      <c r="BF114">
        <v>0</v>
      </c>
      <c r="BG114">
        <v>-53</v>
      </c>
      <c r="BH114">
        <v>-1</v>
      </c>
      <c r="BI114">
        <v>-7</v>
      </c>
      <c r="BJ114">
        <v>-51</v>
      </c>
      <c r="BK114">
        <v>-42</v>
      </c>
      <c r="BL114">
        <v>22</v>
      </c>
    </row>
    <row r="115" spans="1:64" x14ac:dyDescent="0.55000000000000004">
      <c r="A115" s="3">
        <v>43959</v>
      </c>
      <c r="B115" s="2">
        <v>39</v>
      </c>
      <c r="C115" s="2">
        <v>23</v>
      </c>
      <c r="D115" s="2">
        <v>4929</v>
      </c>
      <c r="E115" s="2">
        <v>11</v>
      </c>
      <c r="F115" s="2">
        <v>171</v>
      </c>
      <c r="G115" s="2">
        <v>16.7</v>
      </c>
      <c r="H115" s="2">
        <v>0</v>
      </c>
      <c r="I115" s="2">
        <v>0</v>
      </c>
      <c r="J115" s="2">
        <v>0</v>
      </c>
      <c r="K115" s="2">
        <v>0</v>
      </c>
      <c r="L115" s="2">
        <v>1</v>
      </c>
      <c r="M115" s="2">
        <v>0</v>
      </c>
      <c r="N115" s="2">
        <v>0</v>
      </c>
      <c r="O115" s="2">
        <v>13946746</v>
      </c>
      <c r="P115" s="2">
        <v>2583</v>
      </c>
      <c r="Q115" s="2">
        <v>2136</v>
      </c>
      <c r="R115" s="2">
        <v>171</v>
      </c>
      <c r="S115" s="2">
        <v>0</v>
      </c>
      <c r="T115" s="2">
        <v>39</v>
      </c>
      <c r="U115" s="2">
        <v>14002973</v>
      </c>
      <c r="V115" s="2">
        <v>16</v>
      </c>
      <c r="W115" s="2">
        <v>9</v>
      </c>
      <c r="X115" s="2">
        <v>36024444918</v>
      </c>
      <c r="Y115" s="1">
        <v>2503</v>
      </c>
      <c r="Z115" s="1">
        <v>2425</v>
      </c>
      <c r="AA115" s="1">
        <v>78</v>
      </c>
      <c r="AB115" s="2">
        <v>0</v>
      </c>
      <c r="AC115" s="2">
        <v>0</v>
      </c>
      <c r="AD115" s="2">
        <v>0</v>
      </c>
      <c r="AE115" s="1">
        <v>20</v>
      </c>
      <c r="AF115" s="2">
        <v>0</v>
      </c>
      <c r="AG115" s="1">
        <v>1203</v>
      </c>
      <c r="AH115" s="2">
        <v>0</v>
      </c>
      <c r="AI115" s="1">
        <v>521</v>
      </c>
      <c r="AJ115" s="1">
        <v>3.3000000000000002E-2</v>
      </c>
      <c r="AK115" s="1">
        <v>68</v>
      </c>
      <c r="AL115" s="1">
        <v>93.6</v>
      </c>
      <c r="AM115" s="1">
        <v>0</v>
      </c>
      <c r="AN115" s="1">
        <v>10.7</v>
      </c>
      <c r="AO115" s="1">
        <v>3.5</v>
      </c>
      <c r="AP115" s="1">
        <v>48</v>
      </c>
      <c r="AQ115" s="1">
        <v>1018.4</v>
      </c>
      <c r="AR115" s="1">
        <v>3.8</v>
      </c>
      <c r="AS115" s="1">
        <v>-1.2083333333333333</v>
      </c>
      <c r="AT115" s="2">
        <v>0</v>
      </c>
      <c r="AU115" s="2">
        <v>0</v>
      </c>
      <c r="AV115" s="2">
        <v>0</v>
      </c>
      <c r="AW115" s="2">
        <v>0</v>
      </c>
      <c r="AX115" s="2">
        <v>1</v>
      </c>
      <c r="AY115" s="2">
        <v>0</v>
      </c>
      <c r="AZ115" s="2">
        <v>0</v>
      </c>
      <c r="BA115" s="2" t="s">
        <v>11</v>
      </c>
      <c r="BB115" s="2" t="s">
        <v>45</v>
      </c>
      <c r="BC115" s="2" t="s">
        <v>48</v>
      </c>
      <c r="BD115" t="str">
        <f t="shared" si="1"/>
        <v>あり</v>
      </c>
      <c r="BE115">
        <v>1223</v>
      </c>
      <c r="BF115">
        <v>0</v>
      </c>
      <c r="BG115">
        <v>-55</v>
      </c>
      <c r="BH115">
        <v>-2</v>
      </c>
      <c r="BI115">
        <v>-6</v>
      </c>
      <c r="BJ115">
        <v>-54</v>
      </c>
      <c r="BK115">
        <v>-43</v>
      </c>
      <c r="BL115">
        <v>25</v>
      </c>
    </row>
    <row r="116" spans="1:64" x14ac:dyDescent="0.55000000000000004">
      <c r="A116" s="3">
        <v>43960</v>
      </c>
      <c r="B116" s="2">
        <v>36</v>
      </c>
      <c r="C116" s="2">
        <v>39</v>
      </c>
      <c r="D116" s="2">
        <v>4965</v>
      </c>
      <c r="E116" s="2">
        <v>9</v>
      </c>
      <c r="F116" s="2">
        <v>180</v>
      </c>
      <c r="G116" s="2">
        <v>18.3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1</v>
      </c>
      <c r="N116" s="2">
        <v>0</v>
      </c>
      <c r="O116" s="2">
        <v>13946707</v>
      </c>
      <c r="P116" s="2">
        <v>2597</v>
      </c>
      <c r="Q116" s="2">
        <v>2152</v>
      </c>
      <c r="R116" s="2">
        <v>180</v>
      </c>
      <c r="S116" s="2">
        <v>0</v>
      </c>
      <c r="T116" s="2">
        <v>36</v>
      </c>
      <c r="U116" s="2">
        <v>14002973</v>
      </c>
      <c r="V116" s="2">
        <v>18</v>
      </c>
      <c r="W116" s="2">
        <v>0</v>
      </c>
      <c r="X116" s="2">
        <v>36219598079</v>
      </c>
      <c r="Y116" s="1">
        <v>2514</v>
      </c>
      <c r="Z116" s="1">
        <v>2431</v>
      </c>
      <c r="AA116" s="1">
        <v>83</v>
      </c>
      <c r="AB116" s="2">
        <v>0</v>
      </c>
      <c r="AC116" s="2">
        <v>0</v>
      </c>
      <c r="AD116" s="2">
        <v>0</v>
      </c>
      <c r="AE116" s="1">
        <v>28</v>
      </c>
      <c r="AF116" s="2">
        <v>0</v>
      </c>
      <c r="AG116" s="1">
        <v>969</v>
      </c>
      <c r="AH116" s="2">
        <v>0</v>
      </c>
      <c r="AI116" s="1">
        <v>620.70000000000005</v>
      </c>
      <c r="AJ116" s="1">
        <v>2.9000000000000001E-2</v>
      </c>
      <c r="AK116" s="1">
        <v>57</v>
      </c>
      <c r="AL116" s="1">
        <v>84.4</v>
      </c>
      <c r="AM116" s="1">
        <v>0</v>
      </c>
      <c r="AN116" s="1">
        <v>3.4</v>
      </c>
      <c r="AO116" s="1">
        <v>4.3</v>
      </c>
      <c r="AP116" s="1">
        <v>64</v>
      </c>
      <c r="AQ116" s="1">
        <v>1014.8</v>
      </c>
      <c r="AR116" s="1">
        <v>10</v>
      </c>
      <c r="AS116" s="1">
        <v>-49.699999999999996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1</v>
      </c>
      <c r="AZ116" s="2">
        <v>0</v>
      </c>
      <c r="BA116" s="2" t="s">
        <v>12</v>
      </c>
      <c r="BB116" s="2" t="s">
        <v>47</v>
      </c>
      <c r="BC116" s="2" t="s">
        <v>48</v>
      </c>
      <c r="BD116" t="str">
        <f t="shared" si="1"/>
        <v>あり</v>
      </c>
      <c r="BE116">
        <v>997</v>
      </c>
      <c r="BF116">
        <v>0</v>
      </c>
      <c r="BG116">
        <v>-55</v>
      </c>
      <c r="BH116">
        <v>-6</v>
      </c>
      <c r="BI116">
        <v>-19</v>
      </c>
      <c r="BJ116">
        <v>-56</v>
      </c>
      <c r="BK116">
        <v>-33</v>
      </c>
      <c r="BL116">
        <v>17</v>
      </c>
    </row>
    <row r="117" spans="1:64" x14ac:dyDescent="0.55000000000000004">
      <c r="A117" s="3">
        <v>43961</v>
      </c>
      <c r="B117" s="2">
        <v>22</v>
      </c>
      <c r="C117" s="2">
        <v>36</v>
      </c>
      <c r="D117" s="2">
        <v>4987</v>
      </c>
      <c r="E117" s="2">
        <v>0</v>
      </c>
      <c r="F117" s="2">
        <v>180</v>
      </c>
      <c r="G117" s="2">
        <v>21.5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1</v>
      </c>
      <c r="O117" s="2">
        <v>13946671</v>
      </c>
      <c r="P117" s="2">
        <v>2615</v>
      </c>
      <c r="Q117" s="2">
        <v>2170</v>
      </c>
      <c r="R117" s="2">
        <v>180</v>
      </c>
      <c r="S117" s="2">
        <v>0</v>
      </c>
      <c r="T117" s="2">
        <v>22</v>
      </c>
      <c r="U117" s="2">
        <v>14002973</v>
      </c>
      <c r="V117" s="2">
        <v>15</v>
      </c>
      <c r="W117" s="2">
        <v>9</v>
      </c>
      <c r="X117" s="2">
        <v>36470544665</v>
      </c>
      <c r="Y117" s="1">
        <v>2518</v>
      </c>
      <c r="Z117" s="1">
        <v>2447</v>
      </c>
      <c r="AA117" s="1">
        <v>71</v>
      </c>
      <c r="AB117" s="2">
        <v>0</v>
      </c>
      <c r="AC117" s="2">
        <v>0</v>
      </c>
      <c r="AD117" s="2">
        <v>0</v>
      </c>
      <c r="AE117" s="1">
        <v>19</v>
      </c>
      <c r="AF117" s="2">
        <v>0</v>
      </c>
      <c r="AG117" s="1">
        <v>647</v>
      </c>
      <c r="AH117" s="2">
        <v>0</v>
      </c>
      <c r="AI117" s="1">
        <v>647.6</v>
      </c>
      <c r="AJ117" s="1">
        <v>2.5000000000000001E-2</v>
      </c>
      <c r="AK117" s="1">
        <v>81</v>
      </c>
      <c r="AL117" s="1">
        <v>81.3</v>
      </c>
      <c r="AM117" s="1">
        <v>1</v>
      </c>
      <c r="AN117" s="1">
        <v>1</v>
      </c>
      <c r="AO117" s="1">
        <v>5.3</v>
      </c>
      <c r="AP117" s="1">
        <v>82</v>
      </c>
      <c r="AQ117" s="1">
        <v>1002.7</v>
      </c>
      <c r="AR117" s="1">
        <v>10</v>
      </c>
      <c r="AS117" s="1">
        <v>-16.999999999999996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1</v>
      </c>
      <c r="BA117" s="2" t="s">
        <v>13</v>
      </c>
      <c r="BB117" s="2" t="s">
        <v>47</v>
      </c>
      <c r="BC117" s="2" t="s">
        <v>48</v>
      </c>
      <c r="BD117" t="str">
        <f t="shared" si="1"/>
        <v>あり</v>
      </c>
      <c r="BE117">
        <v>666</v>
      </c>
      <c r="BF117">
        <v>0</v>
      </c>
      <c r="BG117">
        <v>-55</v>
      </c>
      <c r="BH117">
        <v>-7</v>
      </c>
      <c r="BI117">
        <v>-18</v>
      </c>
      <c r="BJ117">
        <v>-60</v>
      </c>
      <c r="BK117">
        <v>-34</v>
      </c>
      <c r="BL117">
        <v>14</v>
      </c>
    </row>
    <row r="118" spans="1:64" x14ac:dyDescent="0.55000000000000004">
      <c r="A118" s="3">
        <v>43962</v>
      </c>
      <c r="B118" s="2">
        <v>15</v>
      </c>
      <c r="C118" s="2">
        <v>22</v>
      </c>
      <c r="D118" s="2">
        <v>5002</v>
      </c>
      <c r="E118" s="2">
        <v>9</v>
      </c>
      <c r="F118" s="2">
        <v>189</v>
      </c>
      <c r="G118" s="2">
        <v>22.9</v>
      </c>
      <c r="H118" s="2">
        <v>1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13946649</v>
      </c>
      <c r="P118" s="2">
        <v>2613</v>
      </c>
      <c r="Q118" s="2">
        <v>2185</v>
      </c>
      <c r="R118" s="2">
        <v>189</v>
      </c>
      <c r="S118" s="2">
        <v>0</v>
      </c>
      <c r="T118" s="2">
        <v>15</v>
      </c>
      <c r="U118" s="2">
        <v>14002973</v>
      </c>
      <c r="V118" s="2">
        <v>716</v>
      </c>
      <c r="W118" s="2">
        <v>7</v>
      </c>
      <c r="X118" s="2">
        <v>36442593837</v>
      </c>
      <c r="Y118" s="1">
        <v>2509</v>
      </c>
      <c r="Z118" s="1">
        <v>2444</v>
      </c>
      <c r="AA118" s="1">
        <v>65</v>
      </c>
      <c r="AB118" s="2">
        <v>0</v>
      </c>
      <c r="AC118" s="2">
        <v>0</v>
      </c>
      <c r="AD118" s="2">
        <v>0</v>
      </c>
      <c r="AE118" s="1">
        <v>25</v>
      </c>
      <c r="AF118" s="2">
        <v>0</v>
      </c>
      <c r="AG118" s="1">
        <v>1167</v>
      </c>
      <c r="AH118" s="2">
        <v>0</v>
      </c>
      <c r="AI118" s="1">
        <v>779.7</v>
      </c>
      <c r="AJ118" s="1">
        <v>2.4E-2</v>
      </c>
      <c r="AK118" s="1">
        <v>61</v>
      </c>
      <c r="AL118" s="1">
        <v>73.599999999999994</v>
      </c>
      <c r="AM118" s="1">
        <v>0.5</v>
      </c>
      <c r="AN118" s="1">
        <v>9.1</v>
      </c>
      <c r="AO118" s="1">
        <v>3</v>
      </c>
      <c r="AP118" s="1">
        <v>80</v>
      </c>
      <c r="AQ118" s="1">
        <v>999.1</v>
      </c>
      <c r="AR118" s="1">
        <v>5.5</v>
      </c>
      <c r="AS118" s="1">
        <v>294.51666666666665</v>
      </c>
      <c r="AT118" s="2">
        <v>1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 t="s">
        <v>7</v>
      </c>
      <c r="BB118" s="2" t="s">
        <v>45</v>
      </c>
      <c r="BC118" s="2" t="s">
        <v>48</v>
      </c>
      <c r="BD118" t="str">
        <f t="shared" si="1"/>
        <v>あり</v>
      </c>
      <c r="BE118">
        <v>1192</v>
      </c>
      <c r="BF118">
        <v>0</v>
      </c>
      <c r="BG118">
        <v>-54</v>
      </c>
      <c r="BH118">
        <v>-6</v>
      </c>
      <c r="BI118">
        <v>-7</v>
      </c>
      <c r="BJ118">
        <v>-50</v>
      </c>
      <c r="BK118">
        <v>-40</v>
      </c>
      <c r="BL118">
        <v>21</v>
      </c>
    </row>
    <row r="119" spans="1:64" x14ac:dyDescent="0.55000000000000004">
      <c r="A119" s="3">
        <v>43963</v>
      </c>
      <c r="B119" s="2">
        <v>27</v>
      </c>
      <c r="C119" s="2">
        <v>15</v>
      </c>
      <c r="D119" s="2">
        <v>5029</v>
      </c>
      <c r="E119" s="2">
        <v>7</v>
      </c>
      <c r="F119" s="2">
        <v>196</v>
      </c>
      <c r="G119" s="2">
        <v>21.7</v>
      </c>
      <c r="H119" s="2">
        <v>0</v>
      </c>
      <c r="I119" s="2">
        <v>1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13946634</v>
      </c>
      <c r="P119" s="2">
        <v>1905</v>
      </c>
      <c r="Q119" s="2">
        <v>2901</v>
      </c>
      <c r="R119" s="2">
        <v>196</v>
      </c>
      <c r="S119" s="2">
        <v>0</v>
      </c>
      <c r="T119" s="2">
        <v>27</v>
      </c>
      <c r="U119" s="2">
        <v>14002973</v>
      </c>
      <c r="V119" s="2">
        <v>138</v>
      </c>
      <c r="W119" s="2">
        <v>7</v>
      </c>
      <c r="X119" s="2">
        <v>26568337770</v>
      </c>
      <c r="Y119" s="1">
        <v>1413</v>
      </c>
      <c r="Z119" s="1">
        <v>1357</v>
      </c>
      <c r="AA119" s="1">
        <v>56</v>
      </c>
      <c r="AB119" s="1">
        <v>125</v>
      </c>
      <c r="AC119" s="1">
        <v>352</v>
      </c>
      <c r="AD119" s="2">
        <v>0</v>
      </c>
      <c r="AE119" s="1">
        <v>15</v>
      </c>
      <c r="AF119" s="2">
        <v>0</v>
      </c>
      <c r="AG119" s="1">
        <v>1484</v>
      </c>
      <c r="AH119" s="2">
        <v>0</v>
      </c>
      <c r="AI119" s="1">
        <v>973.3</v>
      </c>
      <c r="AJ119" s="1">
        <v>0.02</v>
      </c>
      <c r="AK119" s="1">
        <v>46</v>
      </c>
      <c r="AL119" s="1">
        <v>64.099999999999994</v>
      </c>
      <c r="AM119" s="1">
        <v>0</v>
      </c>
      <c r="AN119" s="1">
        <v>4.7</v>
      </c>
      <c r="AO119" s="1">
        <v>2.8</v>
      </c>
      <c r="AP119" s="1">
        <v>75</v>
      </c>
      <c r="AQ119" s="1">
        <v>1002.4</v>
      </c>
      <c r="AR119" s="1">
        <v>10</v>
      </c>
      <c r="AS119" s="1">
        <v>-3.2083333333333335</v>
      </c>
      <c r="AT119" s="2">
        <v>0</v>
      </c>
      <c r="AU119" s="2">
        <v>1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 t="s">
        <v>8</v>
      </c>
      <c r="BB119" s="2" t="s">
        <v>45</v>
      </c>
      <c r="BC119" s="2" t="s">
        <v>48</v>
      </c>
      <c r="BD119" t="str">
        <f t="shared" si="1"/>
        <v>あり</v>
      </c>
      <c r="BE119">
        <v>1499</v>
      </c>
      <c r="BF119">
        <v>0</v>
      </c>
      <c r="BG119">
        <v>-53</v>
      </c>
      <c r="BH119">
        <v>-4</v>
      </c>
      <c r="BI119">
        <v>-6</v>
      </c>
      <c r="BJ119">
        <v>-53</v>
      </c>
      <c r="BK119">
        <v>-44</v>
      </c>
      <c r="BL119">
        <v>23</v>
      </c>
    </row>
    <row r="120" spans="1:64" x14ac:dyDescent="0.55000000000000004">
      <c r="A120" s="3">
        <v>43964</v>
      </c>
      <c r="B120" s="2">
        <v>10</v>
      </c>
      <c r="C120" s="2">
        <v>27</v>
      </c>
      <c r="D120" s="2">
        <v>5039</v>
      </c>
      <c r="E120" s="2">
        <v>7</v>
      </c>
      <c r="F120" s="2">
        <v>203</v>
      </c>
      <c r="G120" s="2">
        <v>22.3</v>
      </c>
      <c r="H120" s="2">
        <v>0</v>
      </c>
      <c r="I120" s="2">
        <v>0</v>
      </c>
      <c r="J120" s="2">
        <v>1</v>
      </c>
      <c r="K120" s="2">
        <v>0</v>
      </c>
      <c r="L120" s="2">
        <v>0</v>
      </c>
      <c r="M120" s="2">
        <v>0</v>
      </c>
      <c r="N120" s="2">
        <v>0</v>
      </c>
      <c r="O120" s="2">
        <v>13946607</v>
      </c>
      <c r="P120" s="2">
        <v>1787</v>
      </c>
      <c r="Q120" s="2">
        <v>3039</v>
      </c>
      <c r="R120" s="2">
        <v>203</v>
      </c>
      <c r="S120" s="2">
        <v>0</v>
      </c>
      <c r="T120" s="2">
        <v>10</v>
      </c>
      <c r="U120" s="2">
        <v>14002973</v>
      </c>
      <c r="V120" s="2">
        <v>193</v>
      </c>
      <c r="W120" s="2">
        <v>9</v>
      </c>
      <c r="X120" s="2">
        <v>24922586709</v>
      </c>
      <c r="Y120" s="1">
        <v>1320</v>
      </c>
      <c r="Z120" s="1">
        <v>1268</v>
      </c>
      <c r="AA120" s="1">
        <v>52</v>
      </c>
      <c r="AB120" s="1">
        <v>117</v>
      </c>
      <c r="AC120" s="1">
        <v>318</v>
      </c>
      <c r="AD120" s="2">
        <v>0</v>
      </c>
      <c r="AE120" s="1">
        <v>10</v>
      </c>
      <c r="AF120" s="1">
        <v>0</v>
      </c>
      <c r="AG120" s="1">
        <v>1390</v>
      </c>
      <c r="AH120" s="1">
        <v>0</v>
      </c>
      <c r="AI120" s="1">
        <v>1158.3</v>
      </c>
      <c r="AJ120" s="1">
        <v>1.7999999999999999E-2</v>
      </c>
      <c r="AK120" s="1">
        <v>42</v>
      </c>
      <c r="AL120" s="1">
        <v>60.1</v>
      </c>
      <c r="AM120" s="1">
        <v>0</v>
      </c>
      <c r="AN120" s="1">
        <v>11.1</v>
      </c>
      <c r="AO120" s="1">
        <v>2.7</v>
      </c>
      <c r="AP120" s="1">
        <v>55</v>
      </c>
      <c r="AQ120" s="1">
        <v>1003.1</v>
      </c>
      <c r="AR120" s="1">
        <v>4.5</v>
      </c>
      <c r="AS120" s="1">
        <v>1.5583333333333333</v>
      </c>
      <c r="AT120" s="2">
        <v>0</v>
      </c>
      <c r="AU120" s="2">
        <v>0</v>
      </c>
      <c r="AV120" s="2">
        <v>1</v>
      </c>
      <c r="AW120" s="2">
        <v>0</v>
      </c>
      <c r="AX120" s="2">
        <v>0</v>
      </c>
      <c r="AY120" s="2">
        <v>0</v>
      </c>
      <c r="AZ120" s="2">
        <v>0</v>
      </c>
      <c r="BA120" s="2" t="s">
        <v>9</v>
      </c>
      <c r="BB120" s="2" t="s">
        <v>45</v>
      </c>
      <c r="BC120" s="2" t="s">
        <v>48</v>
      </c>
      <c r="BD120" t="str">
        <f t="shared" si="1"/>
        <v>あり</v>
      </c>
      <c r="BE120">
        <v>1400</v>
      </c>
      <c r="BF120">
        <v>0</v>
      </c>
      <c r="BG120">
        <v>-53</v>
      </c>
      <c r="BH120">
        <v>-5</v>
      </c>
      <c r="BI120">
        <v>-2</v>
      </c>
      <c r="BJ120">
        <v>-54</v>
      </c>
      <c r="BK120">
        <v>-44</v>
      </c>
      <c r="BL120">
        <v>23</v>
      </c>
    </row>
    <row r="121" spans="1:64" x14ac:dyDescent="0.55000000000000004">
      <c r="A121" s="3">
        <v>43965</v>
      </c>
      <c r="B121" s="2">
        <v>30</v>
      </c>
      <c r="C121" s="2">
        <v>10</v>
      </c>
      <c r="D121" s="2">
        <v>5069</v>
      </c>
      <c r="E121" s="2">
        <v>9</v>
      </c>
      <c r="F121" s="2">
        <v>212</v>
      </c>
      <c r="G121" s="2">
        <v>20.8</v>
      </c>
      <c r="H121" s="2">
        <v>0</v>
      </c>
      <c r="I121" s="2">
        <v>0</v>
      </c>
      <c r="J121" s="2">
        <v>0</v>
      </c>
      <c r="K121" s="2">
        <v>1</v>
      </c>
      <c r="L121" s="2">
        <v>0</v>
      </c>
      <c r="M121" s="2">
        <v>0</v>
      </c>
      <c r="N121" s="2">
        <v>0</v>
      </c>
      <c r="O121" s="2">
        <v>13946597</v>
      </c>
      <c r="P121" s="2">
        <v>1595</v>
      </c>
      <c r="Q121" s="2">
        <v>3232</v>
      </c>
      <c r="R121" s="2">
        <v>212</v>
      </c>
      <c r="S121" s="2">
        <v>0</v>
      </c>
      <c r="T121" s="2">
        <v>30</v>
      </c>
      <c r="U121" s="2">
        <v>14002973</v>
      </c>
      <c r="V121" s="2">
        <v>154</v>
      </c>
      <c r="W121" s="2">
        <v>7</v>
      </c>
      <c r="X121" s="2">
        <v>22244822215</v>
      </c>
      <c r="Y121" s="1">
        <v>1199</v>
      </c>
      <c r="Z121" s="1">
        <v>1145</v>
      </c>
      <c r="AA121" s="1">
        <v>54</v>
      </c>
      <c r="AB121" s="1">
        <v>108</v>
      </c>
      <c r="AC121" s="1">
        <v>276</v>
      </c>
      <c r="AD121" s="2">
        <v>0</v>
      </c>
      <c r="AE121" s="1">
        <v>15</v>
      </c>
      <c r="AF121" s="1">
        <v>0</v>
      </c>
      <c r="AG121" s="1">
        <v>1459</v>
      </c>
      <c r="AH121" s="1">
        <v>0</v>
      </c>
      <c r="AI121" s="1">
        <v>1207.3</v>
      </c>
      <c r="AJ121" s="1">
        <v>1.6E-2</v>
      </c>
      <c r="AK121" s="1">
        <v>45</v>
      </c>
      <c r="AL121" s="1">
        <v>57.1</v>
      </c>
      <c r="AM121" s="1">
        <v>0</v>
      </c>
      <c r="AN121" s="1">
        <v>12.5</v>
      </c>
      <c r="AO121" s="1">
        <v>3.4</v>
      </c>
      <c r="AP121" s="1">
        <v>40</v>
      </c>
      <c r="AQ121" s="1">
        <v>1013.6</v>
      </c>
      <c r="AR121" s="1">
        <v>4</v>
      </c>
      <c r="AS121" s="1">
        <v>0.92499999999999993</v>
      </c>
      <c r="AT121" s="2">
        <v>0</v>
      </c>
      <c r="AU121" s="2">
        <v>0</v>
      </c>
      <c r="AV121" s="2">
        <v>0</v>
      </c>
      <c r="AW121" s="2">
        <v>1</v>
      </c>
      <c r="AX121" s="2">
        <v>0</v>
      </c>
      <c r="AY121" s="2">
        <v>0</v>
      </c>
      <c r="AZ121" s="2">
        <v>0</v>
      </c>
      <c r="BA121" s="2" t="s">
        <v>10</v>
      </c>
      <c r="BB121" s="2" t="s">
        <v>45</v>
      </c>
      <c r="BC121" s="2" t="s">
        <v>48</v>
      </c>
      <c r="BD121" t="str">
        <f t="shared" si="1"/>
        <v>あり</v>
      </c>
      <c r="BE121">
        <v>1474</v>
      </c>
      <c r="BF121">
        <v>0</v>
      </c>
      <c r="BG121">
        <v>-53</v>
      </c>
      <c r="BH121">
        <v>-5</v>
      </c>
      <c r="BI121">
        <v>-4</v>
      </c>
      <c r="BJ121">
        <v>-53</v>
      </c>
      <c r="BK121">
        <v>-44</v>
      </c>
      <c r="BL121">
        <v>23</v>
      </c>
    </row>
    <row r="122" spans="1:64" x14ac:dyDescent="0.55000000000000004">
      <c r="A122" s="3">
        <v>43966</v>
      </c>
      <c r="B122" s="2">
        <v>9</v>
      </c>
      <c r="C122" s="2">
        <v>30</v>
      </c>
      <c r="D122" s="2">
        <v>5078</v>
      </c>
      <c r="E122" s="2">
        <v>7</v>
      </c>
      <c r="F122" s="2">
        <v>219</v>
      </c>
      <c r="G122" s="2">
        <v>21.5</v>
      </c>
      <c r="H122" s="2">
        <v>0</v>
      </c>
      <c r="I122" s="2">
        <v>0</v>
      </c>
      <c r="J122" s="2">
        <v>0</v>
      </c>
      <c r="K122" s="2">
        <v>0</v>
      </c>
      <c r="L122" s="2">
        <v>1</v>
      </c>
      <c r="M122" s="2">
        <v>0</v>
      </c>
      <c r="N122" s="2">
        <v>0</v>
      </c>
      <c r="O122" s="2">
        <v>13946567</v>
      </c>
      <c r="P122" s="2">
        <v>1464</v>
      </c>
      <c r="Q122" s="2">
        <v>3386</v>
      </c>
      <c r="R122" s="2">
        <v>219</v>
      </c>
      <c r="S122" s="2">
        <v>0</v>
      </c>
      <c r="T122" s="2">
        <v>9</v>
      </c>
      <c r="U122" s="2">
        <v>14002973</v>
      </c>
      <c r="V122" s="2">
        <v>88</v>
      </c>
      <c r="W122" s="2">
        <v>11</v>
      </c>
      <c r="X122" s="2">
        <v>20417774088</v>
      </c>
      <c r="Y122" s="1">
        <v>1077</v>
      </c>
      <c r="Z122" s="1">
        <v>1024</v>
      </c>
      <c r="AA122" s="1">
        <v>53</v>
      </c>
      <c r="AB122" s="1">
        <v>99</v>
      </c>
      <c r="AC122" s="1">
        <v>255</v>
      </c>
      <c r="AD122" s="2">
        <v>0</v>
      </c>
      <c r="AE122" s="1">
        <v>9</v>
      </c>
      <c r="AF122" s="1">
        <v>0</v>
      </c>
      <c r="AG122" s="1">
        <v>1305</v>
      </c>
      <c r="AH122" s="1">
        <v>0</v>
      </c>
      <c r="AI122" s="1">
        <v>1220.3</v>
      </c>
      <c r="AJ122" s="1">
        <v>1.4E-2</v>
      </c>
      <c r="AK122" s="1">
        <v>34</v>
      </c>
      <c r="AL122" s="1">
        <v>52.3</v>
      </c>
      <c r="AM122" s="1">
        <v>0</v>
      </c>
      <c r="AN122" s="1">
        <v>8.1</v>
      </c>
      <c r="AO122" s="1">
        <v>3.9</v>
      </c>
      <c r="AP122" s="1">
        <v>52</v>
      </c>
      <c r="AQ122" s="1">
        <v>1015</v>
      </c>
      <c r="AR122" s="1">
        <v>7.5</v>
      </c>
      <c r="AS122" s="1">
        <v>2.7333333333333338</v>
      </c>
      <c r="AT122" s="2">
        <v>0</v>
      </c>
      <c r="AU122" s="2">
        <v>0</v>
      </c>
      <c r="AV122" s="2">
        <v>0</v>
      </c>
      <c r="AW122" s="2">
        <v>0</v>
      </c>
      <c r="AX122" s="2">
        <v>1</v>
      </c>
      <c r="AY122" s="2">
        <v>0</v>
      </c>
      <c r="AZ122" s="2">
        <v>0</v>
      </c>
      <c r="BA122" s="2" t="s">
        <v>11</v>
      </c>
      <c r="BB122" s="2" t="s">
        <v>45</v>
      </c>
      <c r="BC122" s="2" t="s">
        <v>48</v>
      </c>
      <c r="BD122" t="str">
        <f t="shared" si="1"/>
        <v>あり</v>
      </c>
      <c r="BE122">
        <v>1314</v>
      </c>
      <c r="BF122">
        <v>0</v>
      </c>
      <c r="BG122">
        <v>-54</v>
      </c>
      <c r="BH122">
        <v>-1</v>
      </c>
      <c r="BI122">
        <v>-9</v>
      </c>
      <c r="BJ122">
        <v>-53</v>
      </c>
      <c r="BK122">
        <v>-43</v>
      </c>
      <c r="BL122">
        <v>25</v>
      </c>
    </row>
    <row r="123" spans="1:64" x14ac:dyDescent="0.55000000000000004">
      <c r="A123" s="3">
        <v>43967</v>
      </c>
      <c r="B123" s="2">
        <v>14</v>
      </c>
      <c r="C123" s="2">
        <v>9</v>
      </c>
      <c r="D123" s="2">
        <v>5092</v>
      </c>
      <c r="E123" s="2">
        <v>11</v>
      </c>
      <c r="F123" s="2">
        <v>230</v>
      </c>
      <c r="G123" s="2">
        <v>18.5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1</v>
      </c>
      <c r="N123" s="2">
        <v>0</v>
      </c>
      <c r="O123" s="2">
        <v>13946558</v>
      </c>
      <c r="P123" s="2">
        <v>1374</v>
      </c>
      <c r="Q123" s="2">
        <v>3474</v>
      </c>
      <c r="R123" s="2">
        <v>230</v>
      </c>
      <c r="S123" s="2">
        <v>0</v>
      </c>
      <c r="T123" s="2">
        <v>14</v>
      </c>
      <c r="U123" s="2">
        <v>14002973</v>
      </c>
      <c r="V123" s="2">
        <v>38</v>
      </c>
      <c r="W123" s="2">
        <v>7</v>
      </c>
      <c r="X123" s="2">
        <v>19162570692</v>
      </c>
      <c r="Y123" s="1">
        <v>1033</v>
      </c>
      <c r="Z123" s="1">
        <v>978</v>
      </c>
      <c r="AA123" s="1">
        <v>55</v>
      </c>
      <c r="AB123" s="1">
        <v>79</v>
      </c>
      <c r="AC123" s="1">
        <v>234</v>
      </c>
      <c r="AD123" s="2">
        <v>0</v>
      </c>
      <c r="AE123" s="1">
        <v>5</v>
      </c>
      <c r="AF123" s="1">
        <v>0</v>
      </c>
      <c r="AG123" s="1">
        <v>827</v>
      </c>
      <c r="AH123" s="1">
        <v>0</v>
      </c>
      <c r="AI123" s="1">
        <v>1196.7</v>
      </c>
      <c r="AJ123" s="1">
        <v>1.2E-2</v>
      </c>
      <c r="AK123" s="1">
        <v>37</v>
      </c>
      <c r="AL123" s="1">
        <v>49.4</v>
      </c>
      <c r="AM123" s="1">
        <v>24</v>
      </c>
      <c r="AN123" s="1">
        <v>0</v>
      </c>
      <c r="AO123" s="1">
        <v>4.0999999999999996</v>
      </c>
      <c r="AP123" s="1">
        <v>89</v>
      </c>
      <c r="AQ123" s="1">
        <v>1007.8</v>
      </c>
      <c r="AR123" s="1">
        <v>10</v>
      </c>
      <c r="AS123" s="1">
        <v>-50.32500000000001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1</v>
      </c>
      <c r="AZ123" s="2">
        <v>0</v>
      </c>
      <c r="BA123" s="2" t="s">
        <v>12</v>
      </c>
      <c r="BB123" s="2" t="s">
        <v>47</v>
      </c>
      <c r="BC123" s="2" t="s">
        <v>48</v>
      </c>
      <c r="BD123" t="str">
        <f t="shared" si="1"/>
        <v>あり</v>
      </c>
      <c r="BE123">
        <v>832</v>
      </c>
      <c r="BF123">
        <v>0</v>
      </c>
      <c r="BG123">
        <v>-64</v>
      </c>
      <c r="BH123">
        <v>-26</v>
      </c>
      <c r="BI123">
        <v>-65</v>
      </c>
      <c r="BJ123">
        <v>-62</v>
      </c>
      <c r="BK123">
        <v>-37</v>
      </c>
      <c r="BL123">
        <v>19</v>
      </c>
    </row>
    <row r="124" spans="1:64" x14ac:dyDescent="0.55000000000000004">
      <c r="A124" s="3">
        <v>43968</v>
      </c>
      <c r="B124" s="2">
        <v>5</v>
      </c>
      <c r="C124" s="2">
        <v>14</v>
      </c>
      <c r="D124" s="2">
        <v>5097</v>
      </c>
      <c r="E124" s="2">
        <v>7</v>
      </c>
      <c r="F124" s="2">
        <v>237</v>
      </c>
      <c r="G124" s="2">
        <v>21.6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1</v>
      </c>
      <c r="O124" s="2">
        <v>13946544</v>
      </c>
      <c r="P124" s="2">
        <v>1343</v>
      </c>
      <c r="Q124" s="2">
        <v>3512</v>
      </c>
      <c r="R124" s="2">
        <v>237</v>
      </c>
      <c r="S124" s="2">
        <v>0</v>
      </c>
      <c r="T124" s="2">
        <v>5</v>
      </c>
      <c r="U124" s="2">
        <v>14002973</v>
      </c>
      <c r="V124" s="2">
        <v>120</v>
      </c>
      <c r="W124" s="2">
        <v>4</v>
      </c>
      <c r="X124" s="2">
        <v>18730208592</v>
      </c>
      <c r="Y124" s="1">
        <v>1024</v>
      </c>
      <c r="Z124" s="1">
        <v>970</v>
      </c>
      <c r="AA124" s="1">
        <v>54</v>
      </c>
      <c r="AB124" s="1">
        <v>60</v>
      </c>
      <c r="AC124" s="1">
        <v>222</v>
      </c>
      <c r="AD124" s="2">
        <v>0</v>
      </c>
      <c r="AE124" s="1">
        <v>3</v>
      </c>
      <c r="AF124" s="1">
        <v>0</v>
      </c>
      <c r="AG124" s="1">
        <v>411</v>
      </c>
      <c r="AH124" s="1">
        <v>0</v>
      </c>
      <c r="AI124" s="1">
        <v>1160.7</v>
      </c>
      <c r="AJ124" s="1">
        <v>0.01</v>
      </c>
      <c r="AK124" s="1">
        <v>73</v>
      </c>
      <c r="AL124" s="1">
        <v>48.3</v>
      </c>
      <c r="AM124" s="1">
        <v>0</v>
      </c>
      <c r="AN124" s="1">
        <v>11.7</v>
      </c>
      <c r="AO124" s="1">
        <v>2.7</v>
      </c>
      <c r="AP124" s="1">
        <v>74</v>
      </c>
      <c r="AQ124" s="1">
        <v>1000.2</v>
      </c>
      <c r="AR124" s="1">
        <v>5.8</v>
      </c>
      <c r="AS124" s="1">
        <v>-8.8083333333333336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1</v>
      </c>
      <c r="BA124" s="2" t="s">
        <v>13</v>
      </c>
      <c r="BB124" s="2" t="s">
        <v>47</v>
      </c>
      <c r="BC124" s="2" t="s">
        <v>48</v>
      </c>
      <c r="BD124" t="str">
        <f t="shared" si="1"/>
        <v>あり</v>
      </c>
      <c r="BE124">
        <v>414</v>
      </c>
      <c r="BF124">
        <v>0</v>
      </c>
      <c r="BG124">
        <v>-48</v>
      </c>
      <c r="BH124">
        <v>3</v>
      </c>
      <c r="BI124">
        <v>3</v>
      </c>
      <c r="BJ124">
        <v>-56</v>
      </c>
      <c r="BK124">
        <v>-31</v>
      </c>
      <c r="BL124">
        <v>12</v>
      </c>
    </row>
    <row r="125" spans="1:64" x14ac:dyDescent="0.55000000000000004">
      <c r="A125" s="3">
        <v>43969</v>
      </c>
      <c r="B125" s="2">
        <v>10</v>
      </c>
      <c r="C125" s="2">
        <v>5</v>
      </c>
      <c r="D125" s="2">
        <v>5107</v>
      </c>
      <c r="E125" s="2">
        <v>4</v>
      </c>
      <c r="F125" s="2">
        <v>241</v>
      </c>
      <c r="G125" s="2">
        <v>19.2</v>
      </c>
      <c r="H125" s="2">
        <v>1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13946539</v>
      </c>
      <c r="P125" s="2">
        <v>1224</v>
      </c>
      <c r="Q125" s="2">
        <v>3632</v>
      </c>
      <c r="R125" s="2">
        <v>241</v>
      </c>
      <c r="S125" s="2">
        <v>0</v>
      </c>
      <c r="T125" s="2">
        <v>10</v>
      </c>
      <c r="U125" s="2">
        <v>14002973</v>
      </c>
      <c r="V125" s="2">
        <v>216</v>
      </c>
      <c r="W125" s="2">
        <v>3</v>
      </c>
      <c r="X125" s="2">
        <v>17070563736</v>
      </c>
      <c r="Y125" s="1">
        <v>935</v>
      </c>
      <c r="Z125" s="1">
        <v>883</v>
      </c>
      <c r="AA125" s="1">
        <v>52</v>
      </c>
      <c r="AB125" s="1">
        <v>54</v>
      </c>
      <c r="AC125" s="1">
        <v>203</v>
      </c>
      <c r="AD125" s="2">
        <v>0</v>
      </c>
      <c r="AE125" s="1">
        <v>11</v>
      </c>
      <c r="AF125" s="1">
        <v>0</v>
      </c>
      <c r="AG125" s="1">
        <v>1102</v>
      </c>
      <c r="AH125" s="1">
        <v>5</v>
      </c>
      <c r="AI125" s="1">
        <v>1150.0999999999999</v>
      </c>
      <c r="AJ125" s="1">
        <v>8.0000000000000002E-3</v>
      </c>
      <c r="AK125" s="1">
        <v>44</v>
      </c>
      <c r="AL125" s="1">
        <v>45.9</v>
      </c>
      <c r="AM125" s="1">
        <v>2</v>
      </c>
      <c r="AN125" s="1">
        <v>0</v>
      </c>
      <c r="AO125" s="1">
        <v>2</v>
      </c>
      <c r="AP125" s="1">
        <v>91</v>
      </c>
      <c r="AQ125" s="1">
        <v>1005.5</v>
      </c>
      <c r="AR125" s="1">
        <v>10</v>
      </c>
      <c r="AS125" s="1">
        <v>243.99999999999997</v>
      </c>
      <c r="AT125" s="2">
        <v>1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 t="s">
        <v>7</v>
      </c>
      <c r="BB125" s="2" t="s">
        <v>45</v>
      </c>
      <c r="BC125" s="2" t="s">
        <v>48</v>
      </c>
      <c r="BD125" t="str">
        <f t="shared" si="1"/>
        <v>あり</v>
      </c>
      <c r="BE125">
        <v>1113</v>
      </c>
      <c r="BF125">
        <v>5</v>
      </c>
      <c r="BG125">
        <v>-55</v>
      </c>
      <c r="BH125">
        <v>-11</v>
      </c>
      <c r="BI125">
        <v>-32</v>
      </c>
      <c r="BJ125">
        <v>-51</v>
      </c>
      <c r="BK125">
        <v>-41</v>
      </c>
      <c r="BL125">
        <v>22</v>
      </c>
    </row>
    <row r="126" spans="1:64" x14ac:dyDescent="0.55000000000000004">
      <c r="A126" s="3">
        <v>43970</v>
      </c>
      <c r="B126" s="2">
        <v>5</v>
      </c>
      <c r="C126" s="2">
        <v>10</v>
      </c>
      <c r="D126" s="2">
        <v>5112</v>
      </c>
      <c r="E126" s="2">
        <v>3</v>
      </c>
      <c r="F126" s="2">
        <v>244</v>
      </c>
      <c r="G126" s="2">
        <v>17.7</v>
      </c>
      <c r="H126" s="2">
        <v>0</v>
      </c>
      <c r="I126" s="2">
        <v>1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13946529</v>
      </c>
      <c r="P126" s="2">
        <v>1015</v>
      </c>
      <c r="Q126" s="2">
        <v>3848</v>
      </c>
      <c r="R126" s="2">
        <v>244</v>
      </c>
      <c r="S126" s="2">
        <v>0</v>
      </c>
      <c r="T126" s="2">
        <v>5</v>
      </c>
      <c r="U126" s="2">
        <v>14002973</v>
      </c>
      <c r="V126" s="2">
        <v>93</v>
      </c>
      <c r="W126" s="2">
        <v>3</v>
      </c>
      <c r="X126" s="2">
        <v>14155726935</v>
      </c>
      <c r="Y126" s="1">
        <v>831</v>
      </c>
      <c r="Z126" s="1">
        <v>782</v>
      </c>
      <c r="AA126" s="1">
        <v>49</v>
      </c>
      <c r="AB126" s="1">
        <v>55</v>
      </c>
      <c r="AC126" s="1">
        <v>92</v>
      </c>
      <c r="AD126" s="2">
        <v>0</v>
      </c>
      <c r="AE126" s="1">
        <v>11</v>
      </c>
      <c r="AF126" s="1">
        <v>0</v>
      </c>
      <c r="AG126" s="1">
        <v>1150</v>
      </c>
      <c r="AH126" s="1">
        <v>13</v>
      </c>
      <c r="AI126" s="1">
        <v>1103.7</v>
      </c>
      <c r="AJ126" s="1">
        <v>8.0000000000000002E-3</v>
      </c>
      <c r="AK126" s="1">
        <v>27</v>
      </c>
      <c r="AL126" s="1">
        <v>43.1</v>
      </c>
      <c r="AM126" s="1">
        <v>54.5</v>
      </c>
      <c r="AN126" s="1">
        <v>0</v>
      </c>
      <c r="AO126" s="1">
        <v>3</v>
      </c>
      <c r="AP126" s="1">
        <v>97</v>
      </c>
      <c r="AQ126" s="1">
        <v>997.1</v>
      </c>
      <c r="AR126" s="1">
        <v>10</v>
      </c>
      <c r="AS126" s="1">
        <v>-2.625</v>
      </c>
      <c r="AT126" s="2">
        <v>0</v>
      </c>
      <c r="AU126" s="2">
        <v>1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 t="s">
        <v>8</v>
      </c>
      <c r="BB126" s="2" t="s">
        <v>45</v>
      </c>
      <c r="BC126" s="2" t="s">
        <v>48</v>
      </c>
      <c r="BD126" t="str">
        <f t="shared" si="1"/>
        <v>あり</v>
      </c>
      <c r="BE126">
        <v>1161</v>
      </c>
      <c r="BF126">
        <v>13</v>
      </c>
      <c r="BG126">
        <v>-57</v>
      </c>
      <c r="BH126">
        <v>-17</v>
      </c>
      <c r="BI126">
        <v>-51</v>
      </c>
      <c r="BJ126">
        <v>-55</v>
      </c>
      <c r="BK126">
        <v>-45</v>
      </c>
      <c r="BL126">
        <v>25</v>
      </c>
    </row>
    <row r="127" spans="1:64" x14ac:dyDescent="0.55000000000000004">
      <c r="A127" s="3">
        <v>43971</v>
      </c>
      <c r="B127" s="2">
        <v>5</v>
      </c>
      <c r="C127" s="2">
        <v>5</v>
      </c>
      <c r="D127" s="2">
        <v>5117</v>
      </c>
      <c r="E127" s="2">
        <v>3</v>
      </c>
      <c r="F127" s="2">
        <v>247</v>
      </c>
      <c r="G127" s="2">
        <v>12.7</v>
      </c>
      <c r="H127" s="2">
        <v>0</v>
      </c>
      <c r="I127" s="2">
        <v>0</v>
      </c>
      <c r="J127" s="2">
        <v>1</v>
      </c>
      <c r="K127" s="2">
        <v>0</v>
      </c>
      <c r="L127" s="2">
        <v>0</v>
      </c>
      <c r="M127" s="2">
        <v>0</v>
      </c>
      <c r="N127" s="2">
        <v>0</v>
      </c>
      <c r="O127" s="2">
        <v>13946524</v>
      </c>
      <c r="P127" s="2">
        <v>924</v>
      </c>
      <c r="Q127" s="2">
        <v>3941</v>
      </c>
      <c r="R127" s="2">
        <v>247</v>
      </c>
      <c r="S127" s="2">
        <v>0</v>
      </c>
      <c r="T127" s="2">
        <v>5</v>
      </c>
      <c r="U127" s="2">
        <v>14002973</v>
      </c>
      <c r="V127" s="2">
        <v>132</v>
      </c>
      <c r="W127" s="2">
        <v>9</v>
      </c>
      <c r="X127" s="2">
        <v>12886588176</v>
      </c>
      <c r="Y127" s="1">
        <v>749</v>
      </c>
      <c r="Z127" s="1">
        <v>705</v>
      </c>
      <c r="AA127" s="1">
        <v>44</v>
      </c>
      <c r="AB127" s="1">
        <v>53</v>
      </c>
      <c r="AC127" s="1">
        <v>85</v>
      </c>
      <c r="AD127" s="2">
        <v>0</v>
      </c>
      <c r="AE127" s="1">
        <v>7</v>
      </c>
      <c r="AF127" s="1">
        <v>0</v>
      </c>
      <c r="AG127" s="1">
        <v>1057</v>
      </c>
      <c r="AH127" s="1">
        <v>20</v>
      </c>
      <c r="AI127" s="1">
        <v>1058.5999999999999</v>
      </c>
      <c r="AJ127" s="1">
        <v>8.0000000000000002E-3</v>
      </c>
      <c r="AK127" s="1">
        <v>20</v>
      </c>
      <c r="AL127" s="1">
        <v>40</v>
      </c>
      <c r="AM127" s="1">
        <v>3</v>
      </c>
      <c r="AN127" s="1">
        <v>0</v>
      </c>
      <c r="AO127" s="1">
        <v>2.5</v>
      </c>
      <c r="AP127" s="1">
        <v>90</v>
      </c>
      <c r="AQ127" s="1">
        <v>1005.1</v>
      </c>
      <c r="AR127" s="1">
        <v>10</v>
      </c>
      <c r="AS127" s="1">
        <v>6.05</v>
      </c>
      <c r="AT127" s="2">
        <v>0</v>
      </c>
      <c r="AU127" s="2">
        <v>0</v>
      </c>
      <c r="AV127" s="2">
        <v>1</v>
      </c>
      <c r="AW127" s="2">
        <v>0</v>
      </c>
      <c r="AX127" s="2">
        <v>0</v>
      </c>
      <c r="AY127" s="2">
        <v>0</v>
      </c>
      <c r="AZ127" s="2">
        <v>0</v>
      </c>
      <c r="BA127" s="2" t="s">
        <v>9</v>
      </c>
      <c r="BB127" s="2" t="s">
        <v>45</v>
      </c>
      <c r="BC127" s="2" t="s">
        <v>48</v>
      </c>
      <c r="BD127" t="str">
        <f t="shared" si="1"/>
        <v>あり</v>
      </c>
      <c r="BE127">
        <v>1064</v>
      </c>
      <c r="BF127">
        <v>20</v>
      </c>
      <c r="BG127">
        <v>-52</v>
      </c>
      <c r="BH127">
        <v>-6</v>
      </c>
      <c r="BI127">
        <v>-27</v>
      </c>
      <c r="BJ127">
        <v>-52</v>
      </c>
      <c r="BK127">
        <v>-43</v>
      </c>
      <c r="BL127">
        <v>23</v>
      </c>
    </row>
    <row r="128" spans="1:64" x14ac:dyDescent="0.55000000000000004">
      <c r="A128" s="3">
        <v>43972</v>
      </c>
      <c r="B128" s="2">
        <v>11</v>
      </c>
      <c r="C128" s="2">
        <v>5</v>
      </c>
      <c r="D128" s="2">
        <v>5128</v>
      </c>
      <c r="E128" s="2">
        <v>9</v>
      </c>
      <c r="F128" s="2">
        <v>256</v>
      </c>
      <c r="G128" s="2">
        <v>12.7</v>
      </c>
      <c r="H128" s="2">
        <v>0</v>
      </c>
      <c r="I128" s="2">
        <v>0</v>
      </c>
      <c r="J128" s="2">
        <v>0</v>
      </c>
      <c r="K128" s="2">
        <v>1</v>
      </c>
      <c r="L128" s="2">
        <v>0</v>
      </c>
      <c r="M128" s="2">
        <v>0</v>
      </c>
      <c r="N128" s="2">
        <v>0</v>
      </c>
      <c r="O128" s="2">
        <v>13946519</v>
      </c>
      <c r="P128" s="2">
        <v>788</v>
      </c>
      <c r="Q128" s="2">
        <v>4073</v>
      </c>
      <c r="R128" s="2">
        <v>256</v>
      </c>
      <c r="S128" s="2">
        <v>0</v>
      </c>
      <c r="T128" s="2">
        <v>11</v>
      </c>
      <c r="U128" s="2">
        <v>14002973</v>
      </c>
      <c r="V128" s="2">
        <v>116</v>
      </c>
      <c r="W128" s="2">
        <v>7</v>
      </c>
      <c r="X128" s="2">
        <v>10989856972</v>
      </c>
      <c r="Y128" s="1">
        <v>655</v>
      </c>
      <c r="Z128" s="1">
        <v>613</v>
      </c>
      <c r="AA128" s="1">
        <v>42</v>
      </c>
      <c r="AB128" s="1">
        <v>40</v>
      </c>
      <c r="AC128" s="1">
        <v>85</v>
      </c>
      <c r="AD128" s="1">
        <v>24</v>
      </c>
      <c r="AE128" s="1">
        <v>10</v>
      </c>
      <c r="AF128" s="1">
        <v>1</v>
      </c>
      <c r="AG128" s="1">
        <v>1047</v>
      </c>
      <c r="AH128" s="1">
        <v>18</v>
      </c>
      <c r="AI128" s="1">
        <v>1001.7</v>
      </c>
      <c r="AJ128" s="1">
        <v>8.0000000000000002E-3</v>
      </c>
      <c r="AK128" s="1">
        <v>33</v>
      </c>
      <c r="AL128" s="1">
        <v>38.299999999999997</v>
      </c>
      <c r="AM128" s="1">
        <v>0.5</v>
      </c>
      <c r="AN128" s="1">
        <v>0</v>
      </c>
      <c r="AO128" s="1">
        <v>2</v>
      </c>
      <c r="AP128" s="1">
        <v>89</v>
      </c>
      <c r="AQ128" s="1">
        <v>1013</v>
      </c>
      <c r="AR128" s="1">
        <v>10</v>
      </c>
      <c r="AS128" s="1">
        <v>-1</v>
      </c>
      <c r="AT128" s="2">
        <v>0</v>
      </c>
      <c r="AU128" s="2">
        <v>0</v>
      </c>
      <c r="AV128" s="2">
        <v>0</v>
      </c>
      <c r="AW128" s="2">
        <v>1</v>
      </c>
      <c r="AX128" s="2">
        <v>0</v>
      </c>
      <c r="AY128" s="2">
        <v>0</v>
      </c>
      <c r="AZ128" s="2">
        <v>0</v>
      </c>
      <c r="BA128" s="2" t="s">
        <v>10</v>
      </c>
      <c r="BB128" s="2" t="s">
        <v>45</v>
      </c>
      <c r="BC128" s="2" t="s">
        <v>48</v>
      </c>
      <c r="BD128" t="str">
        <f t="shared" si="1"/>
        <v>あり</v>
      </c>
      <c r="BE128">
        <v>1057</v>
      </c>
      <c r="BF128">
        <v>19</v>
      </c>
      <c r="BG128">
        <v>-54</v>
      </c>
      <c r="BH128">
        <v>-9</v>
      </c>
      <c r="BI128">
        <v>-32</v>
      </c>
      <c r="BJ128">
        <v>-53</v>
      </c>
      <c r="BK128">
        <v>-43</v>
      </c>
      <c r="BL128">
        <v>24</v>
      </c>
    </row>
    <row r="129" spans="1:64" x14ac:dyDescent="0.55000000000000004">
      <c r="A129" s="3">
        <v>43973</v>
      </c>
      <c r="B129" s="2">
        <v>3</v>
      </c>
      <c r="C129" s="2">
        <v>11</v>
      </c>
      <c r="D129" s="2">
        <v>5131</v>
      </c>
      <c r="E129" s="2">
        <v>7</v>
      </c>
      <c r="F129" s="2">
        <v>263</v>
      </c>
      <c r="G129" s="2">
        <v>15.3</v>
      </c>
      <c r="H129" s="2">
        <v>0</v>
      </c>
      <c r="I129" s="2">
        <v>0</v>
      </c>
      <c r="J129" s="2">
        <v>0</v>
      </c>
      <c r="K129" s="2">
        <v>0</v>
      </c>
      <c r="L129" s="2">
        <v>1</v>
      </c>
      <c r="M129" s="2">
        <v>0</v>
      </c>
      <c r="N129" s="2">
        <v>0</v>
      </c>
      <c r="O129" s="2">
        <v>13946508</v>
      </c>
      <c r="P129" s="2">
        <v>676</v>
      </c>
      <c r="Q129" s="2">
        <v>4189</v>
      </c>
      <c r="R129" s="2">
        <v>263</v>
      </c>
      <c r="S129" s="2">
        <v>0</v>
      </c>
      <c r="T129" s="2">
        <v>3</v>
      </c>
      <c r="U129" s="2">
        <v>14002973</v>
      </c>
      <c r="V129" s="2">
        <v>40</v>
      </c>
      <c r="W129" s="2">
        <v>8</v>
      </c>
      <c r="X129" s="2">
        <v>9427839408</v>
      </c>
      <c r="Y129" s="1">
        <v>561</v>
      </c>
      <c r="Z129" s="1">
        <v>519</v>
      </c>
      <c r="AA129" s="1">
        <v>42</v>
      </c>
      <c r="AB129" s="1">
        <v>39</v>
      </c>
      <c r="AC129" s="1">
        <v>70</v>
      </c>
      <c r="AD129" s="1">
        <v>14</v>
      </c>
      <c r="AE129" s="1">
        <v>8</v>
      </c>
      <c r="AF129" s="1">
        <v>0</v>
      </c>
      <c r="AG129" s="1">
        <v>1103</v>
      </c>
      <c r="AH129" s="1">
        <v>15</v>
      </c>
      <c r="AI129" s="1">
        <v>974.9</v>
      </c>
      <c r="AJ129" s="1">
        <v>8.0000000000000002E-3</v>
      </c>
      <c r="AK129" s="1">
        <v>30</v>
      </c>
      <c r="AL129" s="1">
        <v>37.700000000000003</v>
      </c>
      <c r="AM129" s="1">
        <v>1</v>
      </c>
      <c r="AN129" s="1">
        <v>0</v>
      </c>
      <c r="AO129" s="1">
        <v>2.4</v>
      </c>
      <c r="AP129" s="1">
        <v>89</v>
      </c>
      <c r="AQ129" s="1">
        <v>1014.9</v>
      </c>
      <c r="AR129" s="1">
        <v>10</v>
      </c>
      <c r="AS129" s="1">
        <v>4.5</v>
      </c>
      <c r="AT129" s="2">
        <v>0</v>
      </c>
      <c r="AU129" s="2">
        <v>0</v>
      </c>
      <c r="AV129" s="2">
        <v>0</v>
      </c>
      <c r="AW129" s="2">
        <v>0</v>
      </c>
      <c r="AX129" s="2">
        <v>1</v>
      </c>
      <c r="AY129" s="2">
        <v>0</v>
      </c>
      <c r="AZ129" s="2">
        <v>0</v>
      </c>
      <c r="BA129" s="2" t="s">
        <v>11</v>
      </c>
      <c r="BB129" s="2" t="s">
        <v>45</v>
      </c>
      <c r="BC129" s="2" t="s">
        <v>48</v>
      </c>
      <c r="BD129" t="str">
        <f t="shared" si="1"/>
        <v>あり</v>
      </c>
      <c r="BE129">
        <v>1111</v>
      </c>
      <c r="BF129">
        <v>15</v>
      </c>
      <c r="BG129">
        <v>-53</v>
      </c>
      <c r="BH129">
        <v>-5</v>
      </c>
      <c r="BI129">
        <v>-24</v>
      </c>
      <c r="BJ129">
        <v>-52</v>
      </c>
      <c r="BK129">
        <v>-41</v>
      </c>
      <c r="BL129">
        <v>25</v>
      </c>
    </row>
    <row r="130" spans="1:64" x14ac:dyDescent="0.55000000000000004">
      <c r="A130" s="3">
        <v>43974</v>
      </c>
      <c r="B130" s="2">
        <v>2</v>
      </c>
      <c r="C130" s="2">
        <v>3</v>
      </c>
      <c r="D130" s="2">
        <v>5133</v>
      </c>
      <c r="E130" s="2">
        <v>8</v>
      </c>
      <c r="F130" s="2">
        <v>271</v>
      </c>
      <c r="G130" s="2">
        <v>18.399999999999999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1</v>
      </c>
      <c r="N130" s="2">
        <v>0</v>
      </c>
      <c r="O130" s="2">
        <v>13946505</v>
      </c>
      <c r="P130" s="2">
        <v>631</v>
      </c>
      <c r="Q130" s="2">
        <v>4229</v>
      </c>
      <c r="R130" s="2">
        <v>271</v>
      </c>
      <c r="S130" s="2">
        <v>0</v>
      </c>
      <c r="T130" s="2">
        <v>2</v>
      </c>
      <c r="U130" s="2">
        <v>14002973</v>
      </c>
      <c r="V130" s="2">
        <v>10</v>
      </c>
      <c r="W130" s="2">
        <v>9</v>
      </c>
      <c r="X130" s="2">
        <v>8800244655</v>
      </c>
      <c r="Y130" s="1">
        <v>529</v>
      </c>
      <c r="Z130" s="1">
        <v>486</v>
      </c>
      <c r="AA130" s="1">
        <v>43</v>
      </c>
      <c r="AB130" s="1">
        <v>29</v>
      </c>
      <c r="AC130" s="1">
        <v>70</v>
      </c>
      <c r="AD130" s="1">
        <v>10</v>
      </c>
      <c r="AE130" s="1">
        <v>9</v>
      </c>
      <c r="AF130" s="1">
        <v>0</v>
      </c>
      <c r="AG130" s="1">
        <v>537</v>
      </c>
      <c r="AH130" s="1">
        <v>16</v>
      </c>
      <c r="AI130" s="1">
        <v>936.3</v>
      </c>
      <c r="AJ130" s="1">
        <v>8.9999999999999993E-3</v>
      </c>
      <c r="AK130" s="1">
        <v>28</v>
      </c>
      <c r="AL130" s="1">
        <v>36.4</v>
      </c>
      <c r="AM130" s="1">
        <v>0</v>
      </c>
      <c r="AN130" s="1">
        <v>2.8</v>
      </c>
      <c r="AO130" s="1">
        <v>2.4</v>
      </c>
      <c r="AP130" s="1">
        <v>86</v>
      </c>
      <c r="AQ130" s="1">
        <v>1011.8</v>
      </c>
      <c r="AR130" s="1">
        <v>8.5</v>
      </c>
      <c r="AS130" s="1">
        <v>-46.608333333333348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1</v>
      </c>
      <c r="AZ130" s="2">
        <v>0</v>
      </c>
      <c r="BA130" s="2" t="s">
        <v>12</v>
      </c>
      <c r="BB130" s="2" t="s">
        <v>47</v>
      </c>
      <c r="BC130" s="2" t="s">
        <v>48</v>
      </c>
      <c r="BD130" t="str">
        <f t="shared" si="1"/>
        <v>あり</v>
      </c>
      <c r="BE130">
        <v>546</v>
      </c>
      <c r="BF130">
        <v>16</v>
      </c>
      <c r="BG130">
        <v>-49</v>
      </c>
      <c r="BH130">
        <v>-2</v>
      </c>
      <c r="BI130">
        <v>-19</v>
      </c>
      <c r="BJ130">
        <v>-52</v>
      </c>
      <c r="BK130">
        <v>-31</v>
      </c>
      <c r="BL130">
        <v>16</v>
      </c>
    </row>
    <row r="131" spans="1:64" x14ac:dyDescent="0.55000000000000004">
      <c r="A131" s="3">
        <v>43975</v>
      </c>
      <c r="B131" s="2">
        <v>14</v>
      </c>
      <c r="C131" s="2">
        <v>2</v>
      </c>
      <c r="D131" s="2">
        <v>5147</v>
      </c>
      <c r="E131" s="2">
        <v>9</v>
      </c>
      <c r="F131" s="2">
        <v>280</v>
      </c>
      <c r="G131" s="2">
        <v>20.8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1</v>
      </c>
      <c r="O131" s="2">
        <v>13946503</v>
      </c>
      <c r="P131" s="2">
        <v>614</v>
      </c>
      <c r="Q131" s="2">
        <v>4239</v>
      </c>
      <c r="R131" s="2">
        <v>280</v>
      </c>
      <c r="S131" s="2">
        <v>0</v>
      </c>
      <c r="T131" s="2">
        <v>14</v>
      </c>
      <c r="U131" s="2">
        <v>14002973</v>
      </c>
      <c r="V131" s="2">
        <v>72</v>
      </c>
      <c r="W131" s="2">
        <v>8</v>
      </c>
      <c r="X131" s="2">
        <v>8563152842</v>
      </c>
      <c r="Y131" s="1">
        <v>517</v>
      </c>
      <c r="Z131" s="1">
        <v>476</v>
      </c>
      <c r="AA131" s="1">
        <v>41</v>
      </c>
      <c r="AB131" s="1">
        <v>26</v>
      </c>
      <c r="AC131" s="1">
        <v>68</v>
      </c>
      <c r="AD131" s="1">
        <v>22</v>
      </c>
      <c r="AE131" s="1">
        <v>5</v>
      </c>
      <c r="AF131" s="1">
        <v>0</v>
      </c>
      <c r="AG131" s="1">
        <v>354</v>
      </c>
      <c r="AH131" s="1">
        <v>2</v>
      </c>
      <c r="AI131" s="1">
        <v>928.7</v>
      </c>
      <c r="AJ131" s="1">
        <v>0.01</v>
      </c>
      <c r="AK131" s="1">
        <v>35</v>
      </c>
      <c r="AL131" s="1">
        <v>31</v>
      </c>
      <c r="AM131" s="1">
        <v>0</v>
      </c>
      <c r="AN131" s="1">
        <v>11</v>
      </c>
      <c r="AO131" s="1">
        <v>3.2</v>
      </c>
      <c r="AP131" s="1">
        <v>75</v>
      </c>
      <c r="AQ131" s="1">
        <v>1011.6</v>
      </c>
      <c r="AR131" s="1">
        <v>6.3</v>
      </c>
      <c r="AS131" s="1">
        <v>-16.525000000000002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1</v>
      </c>
      <c r="BA131" s="2" t="s">
        <v>13</v>
      </c>
      <c r="BB131" s="2" t="s">
        <v>47</v>
      </c>
      <c r="BC131" s="2" t="s">
        <v>48</v>
      </c>
      <c r="BD131" t="str">
        <f t="shared" ref="BD131:BD194" si="2">IF(BC131="no", "なし", "あり")</f>
        <v>あり</v>
      </c>
      <c r="BE131">
        <v>359</v>
      </c>
      <c r="BF131">
        <v>2</v>
      </c>
      <c r="BG131">
        <v>-46</v>
      </c>
      <c r="BH131">
        <v>-2</v>
      </c>
      <c r="BI131">
        <v>7</v>
      </c>
      <c r="BJ131">
        <v>-53</v>
      </c>
      <c r="BK131">
        <v>-29</v>
      </c>
      <c r="BL131">
        <v>12</v>
      </c>
    </row>
    <row r="132" spans="1:64" x14ac:dyDescent="0.55000000000000004">
      <c r="A132" s="3">
        <v>43976</v>
      </c>
      <c r="B132" s="2">
        <v>8</v>
      </c>
      <c r="C132" s="2">
        <v>14</v>
      </c>
      <c r="D132" s="2">
        <v>5155</v>
      </c>
      <c r="E132" s="2">
        <v>8</v>
      </c>
      <c r="F132" s="2">
        <v>288</v>
      </c>
      <c r="G132" s="2">
        <v>21.6</v>
      </c>
      <c r="H132" s="2">
        <v>1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13946489</v>
      </c>
      <c r="P132" s="2">
        <v>548</v>
      </c>
      <c r="Q132" s="2">
        <v>4311</v>
      </c>
      <c r="R132" s="2">
        <v>288</v>
      </c>
      <c r="S132" s="2">
        <v>0</v>
      </c>
      <c r="T132" s="2">
        <v>8</v>
      </c>
      <c r="U132" s="2">
        <v>14002973</v>
      </c>
      <c r="V132" s="2">
        <v>68</v>
      </c>
      <c r="W132" s="2">
        <v>4</v>
      </c>
      <c r="X132" s="2">
        <v>7642675972</v>
      </c>
      <c r="Y132" s="1">
        <v>474</v>
      </c>
      <c r="Z132" s="1">
        <v>435</v>
      </c>
      <c r="AA132" s="1">
        <v>39</v>
      </c>
      <c r="AB132" s="1">
        <v>24</v>
      </c>
      <c r="AC132" s="1">
        <v>47</v>
      </c>
      <c r="AD132" s="1">
        <v>16</v>
      </c>
      <c r="AE132" s="1">
        <v>10</v>
      </c>
      <c r="AF132" s="1">
        <v>0</v>
      </c>
      <c r="AG132" s="1">
        <v>910</v>
      </c>
      <c r="AH132" s="1">
        <v>34</v>
      </c>
      <c r="AI132" s="1">
        <v>905.3</v>
      </c>
      <c r="AJ132" s="1">
        <v>0.01</v>
      </c>
      <c r="AK132" s="1">
        <v>35</v>
      </c>
      <c r="AL132" s="1">
        <v>29.7</v>
      </c>
      <c r="AM132" s="1">
        <v>0</v>
      </c>
      <c r="AN132" s="1">
        <v>6.6</v>
      </c>
      <c r="AO132" s="1">
        <v>3</v>
      </c>
      <c r="AP132" s="1">
        <v>72</v>
      </c>
      <c r="AQ132" s="1">
        <v>1007.6</v>
      </c>
      <c r="AR132" s="1">
        <v>9.3000000000000007</v>
      </c>
      <c r="AS132" s="1">
        <v>252.2833333333333</v>
      </c>
      <c r="AT132" s="2">
        <v>1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 t="s">
        <v>7</v>
      </c>
      <c r="BB132" s="2" t="s">
        <v>45</v>
      </c>
      <c r="BC132" s="2" t="s">
        <v>46</v>
      </c>
      <c r="BD132" t="str">
        <f t="shared" si="2"/>
        <v>なし</v>
      </c>
      <c r="BE132">
        <v>920</v>
      </c>
      <c r="BF132">
        <v>34</v>
      </c>
      <c r="BG132">
        <v>-46</v>
      </c>
      <c r="BH132">
        <v>-1</v>
      </c>
      <c r="BI132">
        <v>-3</v>
      </c>
      <c r="BJ132">
        <v>-46</v>
      </c>
      <c r="BK132">
        <v>-38</v>
      </c>
      <c r="BL132">
        <v>20</v>
      </c>
    </row>
    <row r="133" spans="1:64" x14ac:dyDescent="0.55000000000000004">
      <c r="A133" s="3">
        <v>43977</v>
      </c>
      <c r="B133" s="2">
        <v>10</v>
      </c>
      <c r="C133" s="2">
        <v>8</v>
      </c>
      <c r="D133" s="2">
        <v>5165</v>
      </c>
      <c r="E133" s="2">
        <v>4</v>
      </c>
      <c r="F133" s="2">
        <v>292</v>
      </c>
      <c r="G133" s="2">
        <v>20.9</v>
      </c>
      <c r="H133" s="2">
        <v>0</v>
      </c>
      <c r="I133" s="2">
        <v>1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13946481</v>
      </c>
      <c r="P133" s="2">
        <v>484</v>
      </c>
      <c r="Q133" s="2">
        <v>4379</v>
      </c>
      <c r="R133" s="2">
        <v>292</v>
      </c>
      <c r="S133" s="2">
        <v>0</v>
      </c>
      <c r="T133" s="2">
        <v>10</v>
      </c>
      <c r="U133" s="2">
        <v>14002973</v>
      </c>
      <c r="V133" s="2">
        <v>34</v>
      </c>
      <c r="W133" s="2">
        <v>4</v>
      </c>
      <c r="X133" s="2">
        <v>6750096804</v>
      </c>
      <c r="Y133" s="1">
        <v>420</v>
      </c>
      <c r="Z133" s="1">
        <v>387</v>
      </c>
      <c r="AA133" s="1">
        <v>33</v>
      </c>
      <c r="AB133" s="1">
        <v>25</v>
      </c>
      <c r="AC133" s="1">
        <v>38</v>
      </c>
      <c r="AD133" s="1">
        <v>16</v>
      </c>
      <c r="AE133" s="1">
        <v>21</v>
      </c>
      <c r="AF133" s="1">
        <v>0</v>
      </c>
      <c r="AG133" s="1">
        <v>1036</v>
      </c>
      <c r="AH133" s="1">
        <v>47</v>
      </c>
      <c r="AI133" s="1">
        <v>895.3</v>
      </c>
      <c r="AJ133" s="1">
        <v>1.0999999999999999E-2</v>
      </c>
      <c r="AK133" s="1">
        <v>30</v>
      </c>
      <c r="AL133" s="1">
        <v>30.1</v>
      </c>
      <c r="AM133" s="1">
        <v>0.5</v>
      </c>
      <c r="AN133" s="1">
        <v>0.2</v>
      </c>
      <c r="AO133" s="1">
        <v>2</v>
      </c>
      <c r="AP133" s="1">
        <v>87</v>
      </c>
      <c r="AQ133" s="1">
        <v>1005.1</v>
      </c>
      <c r="AR133" s="1">
        <v>9.5</v>
      </c>
      <c r="AS133" s="1">
        <v>3.9833333333333329</v>
      </c>
      <c r="AT133" s="2">
        <v>0</v>
      </c>
      <c r="AU133" s="2">
        <v>1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 t="s">
        <v>8</v>
      </c>
      <c r="BB133" s="2" t="s">
        <v>45</v>
      </c>
      <c r="BC133" s="2" t="s">
        <v>46</v>
      </c>
      <c r="BD133" t="str">
        <f t="shared" si="2"/>
        <v>なし</v>
      </c>
      <c r="BE133">
        <v>1057</v>
      </c>
      <c r="BF133">
        <v>47</v>
      </c>
      <c r="BG133">
        <v>-47</v>
      </c>
      <c r="BH133">
        <v>-9</v>
      </c>
      <c r="BI133">
        <v>-21</v>
      </c>
      <c r="BJ133">
        <v>-48</v>
      </c>
      <c r="BK133">
        <v>-39</v>
      </c>
      <c r="BL133">
        <v>21</v>
      </c>
    </row>
    <row r="134" spans="1:64" x14ac:dyDescent="0.55000000000000004">
      <c r="A134" s="3">
        <v>43978</v>
      </c>
      <c r="B134" s="2">
        <v>11</v>
      </c>
      <c r="C134" s="2">
        <v>10</v>
      </c>
      <c r="D134" s="2">
        <v>5176</v>
      </c>
      <c r="E134" s="2">
        <v>4</v>
      </c>
      <c r="F134" s="2">
        <v>296</v>
      </c>
      <c r="G134" s="2">
        <v>21.4</v>
      </c>
      <c r="H134" s="2">
        <v>0</v>
      </c>
      <c r="I134" s="2">
        <v>0</v>
      </c>
      <c r="J134" s="2">
        <v>1</v>
      </c>
      <c r="K134" s="2">
        <v>0</v>
      </c>
      <c r="L134" s="2">
        <v>0</v>
      </c>
      <c r="M134" s="2">
        <v>0</v>
      </c>
      <c r="N134" s="2">
        <v>0</v>
      </c>
      <c r="O134" s="2">
        <v>13946471</v>
      </c>
      <c r="P134" s="2">
        <v>456</v>
      </c>
      <c r="Q134" s="2">
        <v>4413</v>
      </c>
      <c r="R134" s="2">
        <v>296</v>
      </c>
      <c r="S134" s="2">
        <v>0</v>
      </c>
      <c r="T134" s="2">
        <v>11</v>
      </c>
      <c r="U134" s="2">
        <v>14002973</v>
      </c>
      <c r="V134" s="2">
        <v>30</v>
      </c>
      <c r="W134" s="2">
        <v>3</v>
      </c>
      <c r="X134" s="2">
        <v>6359590776</v>
      </c>
      <c r="Y134" s="1">
        <v>394</v>
      </c>
      <c r="Z134" s="1">
        <v>363</v>
      </c>
      <c r="AA134" s="1">
        <v>31</v>
      </c>
      <c r="AB134" s="1">
        <v>23</v>
      </c>
      <c r="AC134" s="1">
        <v>37</v>
      </c>
      <c r="AD134" s="1">
        <v>17</v>
      </c>
      <c r="AE134" s="1">
        <v>12</v>
      </c>
      <c r="AF134" s="1">
        <v>0</v>
      </c>
      <c r="AG134" s="1">
        <v>1054</v>
      </c>
      <c r="AH134" s="1">
        <v>39</v>
      </c>
      <c r="AI134" s="1">
        <v>898.3</v>
      </c>
      <c r="AJ134" s="1">
        <v>1.2E-2</v>
      </c>
      <c r="AK134" s="1">
        <v>30</v>
      </c>
      <c r="AL134" s="1">
        <v>31.6</v>
      </c>
      <c r="AM134" s="1">
        <v>0</v>
      </c>
      <c r="AN134" s="1">
        <v>4.4000000000000004</v>
      </c>
      <c r="AO134" s="1">
        <v>2.1</v>
      </c>
      <c r="AP134" s="1">
        <v>81</v>
      </c>
      <c r="AQ134" s="1">
        <v>1000.5</v>
      </c>
      <c r="AR134" s="1">
        <v>9.8000000000000007</v>
      </c>
      <c r="AS134" s="1">
        <v>5.4833333333333334</v>
      </c>
      <c r="AT134" s="2">
        <v>0</v>
      </c>
      <c r="AU134" s="2">
        <v>0</v>
      </c>
      <c r="AV134" s="2">
        <v>1</v>
      </c>
      <c r="AW134" s="2">
        <v>0</v>
      </c>
      <c r="AX134" s="2">
        <v>0</v>
      </c>
      <c r="AY134" s="2">
        <v>0</v>
      </c>
      <c r="AZ134" s="2">
        <v>0</v>
      </c>
      <c r="BA134" s="2" t="s">
        <v>9</v>
      </c>
      <c r="BB134" s="2" t="s">
        <v>45</v>
      </c>
      <c r="BC134" s="2" t="s">
        <v>46</v>
      </c>
      <c r="BD134" t="str">
        <f t="shared" si="2"/>
        <v>なし</v>
      </c>
      <c r="BE134">
        <v>1066</v>
      </c>
      <c r="BF134">
        <v>39</v>
      </c>
      <c r="BG134">
        <v>-43</v>
      </c>
      <c r="BH134">
        <v>-1</v>
      </c>
      <c r="BI134">
        <v>3</v>
      </c>
      <c r="BJ134">
        <v>-46</v>
      </c>
      <c r="BK134">
        <v>-38</v>
      </c>
      <c r="BL134">
        <v>19</v>
      </c>
    </row>
    <row r="135" spans="1:64" x14ac:dyDescent="0.55000000000000004">
      <c r="A135" s="3">
        <v>43979</v>
      </c>
      <c r="B135" s="2">
        <v>15</v>
      </c>
      <c r="C135" s="2">
        <v>11</v>
      </c>
      <c r="D135" s="2">
        <v>5191</v>
      </c>
      <c r="E135" s="2">
        <v>3</v>
      </c>
      <c r="F135" s="2">
        <v>299</v>
      </c>
      <c r="G135" s="2">
        <v>19.399999999999999</v>
      </c>
      <c r="H135" s="2">
        <v>0</v>
      </c>
      <c r="I135" s="2">
        <v>0</v>
      </c>
      <c r="J135" s="2">
        <v>0</v>
      </c>
      <c r="K135" s="2">
        <v>1</v>
      </c>
      <c r="L135" s="2">
        <v>0</v>
      </c>
      <c r="M135" s="2">
        <v>0</v>
      </c>
      <c r="N135" s="2">
        <v>0</v>
      </c>
      <c r="O135" s="2">
        <v>13946460</v>
      </c>
      <c r="P135" s="2">
        <v>434</v>
      </c>
      <c r="Q135" s="2">
        <v>4443</v>
      </c>
      <c r="R135" s="2">
        <v>299</v>
      </c>
      <c r="S135" s="2">
        <v>0</v>
      </c>
      <c r="T135" s="2">
        <v>15</v>
      </c>
      <c r="U135" s="2">
        <v>14002973</v>
      </c>
      <c r="V135" s="2">
        <v>58</v>
      </c>
      <c r="W135" s="2">
        <v>3</v>
      </c>
      <c r="X135" s="2">
        <v>6052763640</v>
      </c>
      <c r="Y135" s="1">
        <v>380</v>
      </c>
      <c r="Z135" s="1">
        <v>348</v>
      </c>
      <c r="AA135" s="1">
        <v>32</v>
      </c>
      <c r="AB135" s="1">
        <v>21</v>
      </c>
      <c r="AC135" s="1">
        <v>31</v>
      </c>
      <c r="AD135" s="1">
        <v>21</v>
      </c>
      <c r="AE135" s="1">
        <v>19</v>
      </c>
      <c r="AF135" s="1">
        <v>1</v>
      </c>
      <c r="AG135" s="1">
        <v>1048</v>
      </c>
      <c r="AH135" s="1">
        <v>42</v>
      </c>
      <c r="AI135" s="1">
        <v>903.1</v>
      </c>
      <c r="AJ135" s="1">
        <v>1.2999999999999999E-2</v>
      </c>
      <c r="AK135" s="1">
        <v>30</v>
      </c>
      <c r="AL135" s="1">
        <v>31.1</v>
      </c>
      <c r="AM135" s="1">
        <v>9.5</v>
      </c>
      <c r="AN135" s="1">
        <v>3.7</v>
      </c>
      <c r="AO135" s="1">
        <v>2.7</v>
      </c>
      <c r="AP135" s="1">
        <v>69</v>
      </c>
      <c r="AQ135" s="1">
        <v>1004.7</v>
      </c>
      <c r="AR135" s="1">
        <v>8.8000000000000007</v>
      </c>
      <c r="AS135" s="1">
        <v>2.0833333333333339</v>
      </c>
      <c r="AT135" s="2">
        <v>0</v>
      </c>
      <c r="AU135" s="2">
        <v>0</v>
      </c>
      <c r="AV135" s="2">
        <v>0</v>
      </c>
      <c r="AW135" s="2">
        <v>1</v>
      </c>
      <c r="AX135" s="2">
        <v>0</v>
      </c>
      <c r="AY135" s="2">
        <v>0</v>
      </c>
      <c r="AZ135" s="2">
        <v>0</v>
      </c>
      <c r="BA135" s="2" t="s">
        <v>10</v>
      </c>
      <c r="BB135" s="2" t="s">
        <v>45</v>
      </c>
      <c r="BC135" s="2" t="s">
        <v>46</v>
      </c>
      <c r="BD135" t="str">
        <f t="shared" si="2"/>
        <v>なし</v>
      </c>
      <c r="BE135">
        <v>1067</v>
      </c>
      <c r="BF135">
        <v>43</v>
      </c>
      <c r="BG135">
        <v>-44</v>
      </c>
      <c r="BH135">
        <v>-7</v>
      </c>
      <c r="BI135">
        <v>-11</v>
      </c>
      <c r="BJ135">
        <v>-46</v>
      </c>
      <c r="BK135">
        <v>-37</v>
      </c>
      <c r="BL135">
        <v>20</v>
      </c>
    </row>
    <row r="136" spans="1:64" x14ac:dyDescent="0.55000000000000004">
      <c r="A136" s="3">
        <v>43980</v>
      </c>
      <c r="B136" s="2">
        <v>21</v>
      </c>
      <c r="C136" s="2">
        <v>15</v>
      </c>
      <c r="D136" s="2">
        <v>5212</v>
      </c>
      <c r="E136" s="2">
        <v>3</v>
      </c>
      <c r="F136" s="2">
        <v>302</v>
      </c>
      <c r="G136" s="2">
        <v>20.7</v>
      </c>
      <c r="H136" s="2">
        <v>0</v>
      </c>
      <c r="I136" s="2">
        <v>0</v>
      </c>
      <c r="J136" s="2">
        <v>0</v>
      </c>
      <c r="K136" s="2">
        <v>0</v>
      </c>
      <c r="L136" s="2">
        <v>1</v>
      </c>
      <c r="M136" s="2">
        <v>0</v>
      </c>
      <c r="N136" s="2">
        <v>0</v>
      </c>
      <c r="O136" s="2">
        <v>13946445</v>
      </c>
      <c r="P136" s="2">
        <v>388</v>
      </c>
      <c r="Q136" s="2">
        <v>4501</v>
      </c>
      <c r="R136" s="2">
        <v>302</v>
      </c>
      <c r="S136" s="2">
        <v>0</v>
      </c>
      <c r="T136" s="2">
        <v>21</v>
      </c>
      <c r="U136" s="2">
        <v>14002973</v>
      </c>
      <c r="V136" s="2">
        <v>7</v>
      </c>
      <c r="W136" s="2">
        <v>2</v>
      </c>
      <c r="X136" s="2">
        <v>5411220660</v>
      </c>
      <c r="Y136" s="1">
        <v>342</v>
      </c>
      <c r="Z136" s="1">
        <v>311</v>
      </c>
      <c r="AA136" s="1">
        <v>31</v>
      </c>
      <c r="AB136" s="1">
        <v>18</v>
      </c>
      <c r="AC136" s="1">
        <v>26</v>
      </c>
      <c r="AD136" s="1">
        <v>28</v>
      </c>
      <c r="AE136" s="1">
        <v>20</v>
      </c>
      <c r="AF136" s="1">
        <v>5</v>
      </c>
      <c r="AG136" s="1">
        <v>1150</v>
      </c>
      <c r="AH136" s="1">
        <v>31</v>
      </c>
      <c r="AI136" s="1">
        <v>914.6</v>
      </c>
      <c r="AJ136" s="1">
        <v>1.6E-2</v>
      </c>
      <c r="AK136" s="1">
        <v>23</v>
      </c>
      <c r="AL136" s="1">
        <v>30.1</v>
      </c>
      <c r="AM136" s="1">
        <v>0</v>
      </c>
      <c r="AN136" s="1">
        <v>12.9</v>
      </c>
      <c r="AO136" s="1">
        <v>2.8</v>
      </c>
      <c r="AP136" s="1">
        <v>65</v>
      </c>
      <c r="AQ136" s="1">
        <v>1010.6</v>
      </c>
      <c r="AR136" s="1">
        <v>3.5</v>
      </c>
      <c r="AS136" s="1">
        <v>7.3416666666666659</v>
      </c>
      <c r="AT136" s="2">
        <v>0</v>
      </c>
      <c r="AU136" s="2">
        <v>0</v>
      </c>
      <c r="AV136" s="2">
        <v>0</v>
      </c>
      <c r="AW136" s="2">
        <v>0</v>
      </c>
      <c r="AX136" s="2">
        <v>1</v>
      </c>
      <c r="AY136" s="2">
        <v>0</v>
      </c>
      <c r="AZ136" s="2">
        <v>0</v>
      </c>
      <c r="BA136" s="2" t="s">
        <v>11</v>
      </c>
      <c r="BB136" s="2" t="s">
        <v>45</v>
      </c>
      <c r="BC136" s="2" t="s">
        <v>46</v>
      </c>
      <c r="BD136" t="str">
        <f t="shared" si="2"/>
        <v>なし</v>
      </c>
      <c r="BE136">
        <v>1170</v>
      </c>
      <c r="BF136">
        <v>36</v>
      </c>
      <c r="BG136">
        <v>-42</v>
      </c>
      <c r="BH136">
        <v>1</v>
      </c>
      <c r="BI136">
        <v>-1</v>
      </c>
      <c r="BJ136">
        <v>-44</v>
      </c>
      <c r="BK136">
        <v>-35</v>
      </c>
      <c r="BL136">
        <v>20</v>
      </c>
    </row>
    <row r="137" spans="1:64" x14ac:dyDescent="0.55000000000000004">
      <c r="A137" s="3">
        <v>43981</v>
      </c>
      <c r="B137" s="2">
        <v>14</v>
      </c>
      <c r="C137" s="2">
        <v>21</v>
      </c>
      <c r="D137" s="2">
        <v>5226</v>
      </c>
      <c r="E137" s="2">
        <v>2</v>
      </c>
      <c r="F137" s="2">
        <v>304</v>
      </c>
      <c r="G137" s="2">
        <v>22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1</v>
      </c>
      <c r="N137" s="2">
        <v>0</v>
      </c>
      <c r="O137" s="2">
        <v>13946424</v>
      </c>
      <c r="P137" s="2">
        <v>400</v>
      </c>
      <c r="Q137" s="2">
        <v>4508</v>
      </c>
      <c r="R137" s="2">
        <v>304</v>
      </c>
      <c r="S137" s="2">
        <v>0</v>
      </c>
      <c r="T137" s="2">
        <v>14</v>
      </c>
      <c r="U137" s="2">
        <v>14002973</v>
      </c>
      <c r="V137" s="2">
        <v>2</v>
      </c>
      <c r="W137" s="2">
        <v>1</v>
      </c>
      <c r="X137" s="2">
        <v>5578569600</v>
      </c>
      <c r="Y137" s="1">
        <v>339</v>
      </c>
      <c r="Z137" s="1">
        <v>308</v>
      </c>
      <c r="AA137" s="1">
        <v>31</v>
      </c>
      <c r="AB137" s="1">
        <v>20</v>
      </c>
      <c r="AC137" s="1">
        <v>27</v>
      </c>
      <c r="AD137" s="1">
        <v>33</v>
      </c>
      <c r="AE137" s="1">
        <v>14</v>
      </c>
      <c r="AF137" s="1">
        <v>0</v>
      </c>
      <c r="AG137" s="1">
        <v>548</v>
      </c>
      <c r="AH137" s="1">
        <v>51</v>
      </c>
      <c r="AI137" s="1">
        <v>921.9</v>
      </c>
      <c r="AJ137" s="1">
        <v>1.7000000000000001E-2</v>
      </c>
      <c r="AK137" s="1">
        <v>33</v>
      </c>
      <c r="AL137" s="1">
        <v>30.9</v>
      </c>
      <c r="AM137" s="1">
        <v>0</v>
      </c>
      <c r="AN137" s="1">
        <v>8.9</v>
      </c>
      <c r="AO137" s="1">
        <v>3.2</v>
      </c>
      <c r="AP137" s="1">
        <v>71</v>
      </c>
      <c r="AQ137" s="1">
        <v>1016.8</v>
      </c>
      <c r="AR137" s="1">
        <v>7</v>
      </c>
      <c r="AS137" s="1">
        <v>-37.516666666666659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1</v>
      </c>
      <c r="AZ137" s="2">
        <v>0</v>
      </c>
      <c r="BA137" s="2" t="s">
        <v>12</v>
      </c>
      <c r="BB137" s="2" t="s">
        <v>47</v>
      </c>
      <c r="BC137" s="2" t="s">
        <v>46</v>
      </c>
      <c r="BD137" t="str">
        <f t="shared" si="2"/>
        <v>なし</v>
      </c>
      <c r="BE137">
        <v>562</v>
      </c>
      <c r="BF137">
        <v>51</v>
      </c>
      <c r="BG137">
        <v>-38</v>
      </c>
      <c r="BH137">
        <v>1</v>
      </c>
      <c r="BI137">
        <v>-6</v>
      </c>
      <c r="BJ137">
        <v>-43</v>
      </c>
      <c r="BK137">
        <v>-24</v>
      </c>
      <c r="BL137">
        <v>12</v>
      </c>
    </row>
    <row r="138" spans="1:64" x14ac:dyDescent="0.55000000000000004">
      <c r="A138" s="3">
        <v>43982</v>
      </c>
      <c r="B138" s="2">
        <v>5</v>
      </c>
      <c r="C138" s="2">
        <v>14</v>
      </c>
      <c r="D138" s="2">
        <v>5231</v>
      </c>
      <c r="E138" s="2">
        <v>1</v>
      </c>
      <c r="F138" s="2">
        <v>305</v>
      </c>
      <c r="G138" s="2">
        <v>21.3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1</v>
      </c>
      <c r="O138" s="2">
        <v>13946410</v>
      </c>
      <c r="P138" s="2">
        <v>411</v>
      </c>
      <c r="Q138" s="2">
        <v>4510</v>
      </c>
      <c r="R138" s="2">
        <v>305</v>
      </c>
      <c r="S138" s="2">
        <v>0</v>
      </c>
      <c r="T138" s="2">
        <v>5</v>
      </c>
      <c r="U138" s="2">
        <v>14002973</v>
      </c>
      <c r="V138" s="2">
        <v>29</v>
      </c>
      <c r="W138" s="2">
        <v>0</v>
      </c>
      <c r="X138" s="2">
        <v>5731974510</v>
      </c>
      <c r="Y138" s="1">
        <v>346</v>
      </c>
      <c r="Z138" s="1">
        <v>318</v>
      </c>
      <c r="AA138" s="1">
        <v>28</v>
      </c>
      <c r="AB138" s="1">
        <v>20</v>
      </c>
      <c r="AC138" s="1">
        <v>27</v>
      </c>
      <c r="AD138" s="1">
        <v>28</v>
      </c>
      <c r="AE138" s="1">
        <v>12</v>
      </c>
      <c r="AF138" s="1">
        <v>0</v>
      </c>
      <c r="AG138" s="1">
        <v>369</v>
      </c>
      <c r="AH138" s="1">
        <v>8</v>
      </c>
      <c r="AI138" s="1">
        <v>925.9</v>
      </c>
      <c r="AJ138" s="1">
        <v>1.7999999999999999E-2</v>
      </c>
      <c r="AK138" s="1">
        <v>36</v>
      </c>
      <c r="AL138" s="1">
        <v>31</v>
      </c>
      <c r="AM138" s="1">
        <v>0</v>
      </c>
      <c r="AN138" s="1">
        <v>0.2</v>
      </c>
      <c r="AO138" s="1">
        <v>3.4</v>
      </c>
      <c r="AP138" s="1">
        <v>73</v>
      </c>
      <c r="AQ138" s="1">
        <v>1015.9</v>
      </c>
      <c r="AR138" s="1">
        <v>8</v>
      </c>
      <c r="AS138" s="1">
        <v>-14.991666666666667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1</v>
      </c>
      <c r="BA138" s="2" t="s">
        <v>13</v>
      </c>
      <c r="BB138" s="2" t="s">
        <v>47</v>
      </c>
      <c r="BC138" s="2" t="s">
        <v>46</v>
      </c>
      <c r="BD138" t="str">
        <f t="shared" si="2"/>
        <v>なし</v>
      </c>
      <c r="BE138">
        <v>381</v>
      </c>
      <c r="BF138">
        <v>8</v>
      </c>
      <c r="BG138">
        <v>-39</v>
      </c>
      <c r="BH138">
        <v>-1</v>
      </c>
      <c r="BI138">
        <v>-7</v>
      </c>
      <c r="BJ138">
        <v>-47</v>
      </c>
      <c r="BK138">
        <v>-22</v>
      </c>
      <c r="BL138">
        <v>10</v>
      </c>
    </row>
    <row r="139" spans="1:64" x14ac:dyDescent="0.55000000000000004">
      <c r="A139" s="3">
        <v>43983</v>
      </c>
      <c r="B139" s="2">
        <v>13</v>
      </c>
      <c r="C139" s="2">
        <v>5</v>
      </c>
      <c r="D139" s="2">
        <v>5244</v>
      </c>
      <c r="E139" s="2">
        <v>0</v>
      </c>
      <c r="F139" s="2">
        <v>305</v>
      </c>
      <c r="G139" s="2">
        <v>19.600000000000001</v>
      </c>
      <c r="H139" s="2">
        <v>1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13946405</v>
      </c>
      <c r="P139" s="2">
        <v>387</v>
      </c>
      <c r="Q139" s="2">
        <v>4539</v>
      </c>
      <c r="R139" s="2">
        <v>305</v>
      </c>
      <c r="S139" s="2">
        <v>0</v>
      </c>
      <c r="T139" s="2">
        <v>13</v>
      </c>
      <c r="U139" s="2">
        <v>13999568</v>
      </c>
      <c r="V139" s="2">
        <v>47</v>
      </c>
      <c r="W139" s="2">
        <v>1</v>
      </c>
      <c r="X139" s="2">
        <v>5397258735</v>
      </c>
      <c r="Y139" s="1">
        <v>329</v>
      </c>
      <c r="Z139" s="1">
        <v>300</v>
      </c>
      <c r="AA139" s="1">
        <v>29</v>
      </c>
      <c r="AB139" s="1">
        <v>20</v>
      </c>
      <c r="AC139" s="1">
        <v>29</v>
      </c>
      <c r="AD139" s="1">
        <v>27</v>
      </c>
      <c r="AE139" s="1">
        <v>27</v>
      </c>
      <c r="AF139" s="1">
        <v>0</v>
      </c>
      <c r="AG139" s="1">
        <v>1399</v>
      </c>
      <c r="AH139" s="1">
        <v>71</v>
      </c>
      <c r="AI139" s="1">
        <v>1003.4</v>
      </c>
      <c r="AJ139" s="1">
        <v>1.9E-2</v>
      </c>
      <c r="AK139" s="1">
        <v>32</v>
      </c>
      <c r="AL139" s="1">
        <v>30.6</v>
      </c>
      <c r="AM139" s="1">
        <v>4</v>
      </c>
      <c r="AN139" s="1">
        <v>0</v>
      </c>
      <c r="AO139" s="1">
        <v>1.8</v>
      </c>
      <c r="AP139" s="1">
        <v>93</v>
      </c>
      <c r="AQ139" s="1">
        <v>1009.7</v>
      </c>
      <c r="AR139" s="1">
        <v>10</v>
      </c>
      <c r="AS139" s="1">
        <v>251.25</v>
      </c>
      <c r="AT139" s="2">
        <v>1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 t="s">
        <v>7</v>
      </c>
      <c r="BB139" s="2" t="s">
        <v>45</v>
      </c>
      <c r="BC139" s="2" t="s">
        <v>46</v>
      </c>
      <c r="BD139" t="str">
        <f t="shared" si="2"/>
        <v>なし</v>
      </c>
      <c r="BE139">
        <v>1426</v>
      </c>
      <c r="BF139">
        <v>71</v>
      </c>
      <c r="BG139">
        <v>-41</v>
      </c>
      <c r="BH139">
        <v>-11</v>
      </c>
      <c r="BI139">
        <v>-38</v>
      </c>
      <c r="BJ139">
        <v>-34</v>
      </c>
      <c r="BK139">
        <v>-26</v>
      </c>
      <c r="BL139">
        <v>15</v>
      </c>
    </row>
    <row r="140" spans="1:64" x14ac:dyDescent="0.55000000000000004">
      <c r="A140" s="3">
        <v>43984</v>
      </c>
      <c r="B140" s="2">
        <v>34</v>
      </c>
      <c r="C140" s="2">
        <v>13</v>
      </c>
      <c r="D140" s="2">
        <v>5278</v>
      </c>
      <c r="E140" s="2">
        <v>1</v>
      </c>
      <c r="F140" s="2">
        <v>306</v>
      </c>
      <c r="G140" s="2">
        <v>22.3</v>
      </c>
      <c r="H140" s="2">
        <v>0</v>
      </c>
      <c r="I140" s="2">
        <v>1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13946392</v>
      </c>
      <c r="P140" s="2">
        <v>352</v>
      </c>
      <c r="Q140" s="2">
        <v>4586</v>
      </c>
      <c r="R140" s="2">
        <v>306</v>
      </c>
      <c r="S140" s="2">
        <v>0</v>
      </c>
      <c r="T140" s="2">
        <v>34</v>
      </c>
      <c r="U140" s="2">
        <v>13999568</v>
      </c>
      <c r="V140" s="2">
        <v>37</v>
      </c>
      <c r="W140" s="2">
        <v>0</v>
      </c>
      <c r="X140" s="2">
        <v>4909129984</v>
      </c>
      <c r="Y140" s="1">
        <v>312</v>
      </c>
      <c r="Z140" s="1">
        <v>286</v>
      </c>
      <c r="AA140" s="1">
        <v>26</v>
      </c>
      <c r="AB140" s="1">
        <v>25</v>
      </c>
      <c r="AC140" s="1">
        <v>13</v>
      </c>
      <c r="AD140" s="1">
        <v>41</v>
      </c>
      <c r="AE140" s="1">
        <v>23</v>
      </c>
      <c r="AF140" s="1">
        <v>1</v>
      </c>
      <c r="AG140" s="1">
        <v>1423</v>
      </c>
      <c r="AH140" s="1">
        <v>83</v>
      </c>
      <c r="AI140" s="1">
        <v>1064.3</v>
      </c>
      <c r="AJ140" s="1">
        <v>1.7999999999999999E-2</v>
      </c>
      <c r="AK140" s="1">
        <v>28</v>
      </c>
      <c r="AL140" s="1">
        <v>30.3</v>
      </c>
      <c r="AM140" s="1">
        <v>0</v>
      </c>
      <c r="AN140" s="1">
        <v>4.0999999999999996</v>
      </c>
      <c r="AO140" s="1">
        <v>2.2999999999999998</v>
      </c>
      <c r="AP140" s="1">
        <v>87</v>
      </c>
      <c r="AQ140" s="1">
        <v>1004.1</v>
      </c>
      <c r="AR140" s="1">
        <v>10</v>
      </c>
      <c r="AS140" s="1">
        <v>-2.9</v>
      </c>
      <c r="AT140" s="2">
        <v>0</v>
      </c>
      <c r="AU140" s="2">
        <v>1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 t="s">
        <v>8</v>
      </c>
      <c r="BB140" s="2" t="s">
        <v>45</v>
      </c>
      <c r="BC140" s="2" t="s">
        <v>46</v>
      </c>
      <c r="BD140" t="str">
        <f t="shared" si="2"/>
        <v>なし</v>
      </c>
      <c r="BE140">
        <v>1446</v>
      </c>
      <c r="BF140">
        <v>84</v>
      </c>
      <c r="BG140">
        <v>-35</v>
      </c>
      <c r="BH140">
        <v>1</v>
      </c>
      <c r="BI140">
        <v>-5</v>
      </c>
      <c r="BJ140">
        <v>-36</v>
      </c>
      <c r="BK140">
        <v>-28</v>
      </c>
      <c r="BL140">
        <v>15</v>
      </c>
    </row>
    <row r="141" spans="1:64" x14ac:dyDescent="0.55000000000000004">
      <c r="A141" s="3">
        <v>43985</v>
      </c>
      <c r="B141" s="2">
        <v>12</v>
      </c>
      <c r="C141" s="2">
        <v>34</v>
      </c>
      <c r="D141" s="2">
        <v>5290</v>
      </c>
      <c r="E141" s="2">
        <v>0</v>
      </c>
      <c r="F141" s="2">
        <v>306</v>
      </c>
      <c r="G141" s="2">
        <v>24</v>
      </c>
      <c r="H141" s="2">
        <v>0</v>
      </c>
      <c r="I141" s="2">
        <v>0</v>
      </c>
      <c r="J141" s="2">
        <v>1</v>
      </c>
      <c r="K141" s="2">
        <v>0</v>
      </c>
      <c r="L141" s="2">
        <v>0</v>
      </c>
      <c r="M141" s="2">
        <v>0</v>
      </c>
      <c r="N141" s="2">
        <v>0</v>
      </c>
      <c r="O141" s="2">
        <v>13946358</v>
      </c>
      <c r="P141" s="2">
        <v>349</v>
      </c>
      <c r="Q141" s="2">
        <v>4623</v>
      </c>
      <c r="R141" s="2">
        <v>306</v>
      </c>
      <c r="S141" s="2">
        <v>0</v>
      </c>
      <c r="T141" s="2">
        <v>12</v>
      </c>
      <c r="U141" s="2">
        <v>13999568</v>
      </c>
      <c r="V141" s="2">
        <v>25</v>
      </c>
      <c r="W141" s="2">
        <v>1</v>
      </c>
      <c r="X141" s="2">
        <v>4867278942</v>
      </c>
      <c r="Y141" s="1">
        <v>305</v>
      </c>
      <c r="Z141" s="1">
        <v>278</v>
      </c>
      <c r="AA141" s="1">
        <v>27</v>
      </c>
      <c r="AB141" s="1">
        <v>24</v>
      </c>
      <c r="AC141" s="1">
        <v>14</v>
      </c>
      <c r="AD141" s="1">
        <v>23</v>
      </c>
      <c r="AE141" s="1">
        <v>28</v>
      </c>
      <c r="AF141" s="1">
        <v>1</v>
      </c>
      <c r="AG141" s="1">
        <v>1581</v>
      </c>
      <c r="AH141" s="1">
        <v>84</v>
      </c>
      <c r="AI141" s="1">
        <v>1148.4000000000001</v>
      </c>
      <c r="AJ141" s="1">
        <v>1.9E-2</v>
      </c>
      <c r="AK141" s="1">
        <v>38</v>
      </c>
      <c r="AL141" s="1">
        <v>31.4</v>
      </c>
      <c r="AM141" s="1">
        <v>0</v>
      </c>
      <c r="AN141" s="1">
        <v>6.2</v>
      </c>
      <c r="AO141" s="1">
        <v>2.4</v>
      </c>
      <c r="AP141" s="1">
        <v>76</v>
      </c>
      <c r="AQ141" s="1">
        <v>1002.5</v>
      </c>
      <c r="AR141" s="1">
        <v>9.8000000000000007</v>
      </c>
      <c r="AS141" s="1">
        <v>3.5083333333333333</v>
      </c>
      <c r="AT141" s="2">
        <v>0</v>
      </c>
      <c r="AU141" s="2">
        <v>0</v>
      </c>
      <c r="AV141" s="2">
        <v>1</v>
      </c>
      <c r="AW141" s="2">
        <v>0</v>
      </c>
      <c r="AX141" s="2">
        <v>0</v>
      </c>
      <c r="AY141" s="2">
        <v>0</v>
      </c>
      <c r="AZ141" s="2">
        <v>0</v>
      </c>
      <c r="BA141" s="2" t="s">
        <v>9</v>
      </c>
      <c r="BB141" s="2" t="s">
        <v>45</v>
      </c>
      <c r="BC141" s="2" t="s">
        <v>46</v>
      </c>
      <c r="BD141" t="str">
        <f t="shared" si="2"/>
        <v>なし</v>
      </c>
      <c r="BE141">
        <v>1609</v>
      </c>
      <c r="BF141">
        <v>85</v>
      </c>
      <c r="BG141">
        <v>-37</v>
      </c>
      <c r="BH141">
        <v>-1</v>
      </c>
      <c r="BI141">
        <v>-2</v>
      </c>
      <c r="BJ141">
        <v>-37</v>
      </c>
      <c r="BK141">
        <v>-29</v>
      </c>
      <c r="BL141">
        <v>15</v>
      </c>
    </row>
    <row r="142" spans="1:64" x14ac:dyDescent="0.55000000000000004">
      <c r="A142" s="3">
        <v>43986</v>
      </c>
      <c r="B142" s="2">
        <v>28</v>
      </c>
      <c r="C142" s="2">
        <v>12</v>
      </c>
      <c r="D142" s="2">
        <v>5318</v>
      </c>
      <c r="E142" s="2">
        <v>1</v>
      </c>
      <c r="F142" s="2">
        <v>307</v>
      </c>
      <c r="G142" s="2">
        <v>23.5</v>
      </c>
      <c r="H142" s="2">
        <v>0</v>
      </c>
      <c r="I142" s="2">
        <v>0</v>
      </c>
      <c r="J142" s="2">
        <v>0</v>
      </c>
      <c r="K142" s="2">
        <v>1</v>
      </c>
      <c r="L142" s="2">
        <v>0</v>
      </c>
      <c r="M142" s="2">
        <v>0</v>
      </c>
      <c r="N142" s="2">
        <v>0</v>
      </c>
      <c r="O142" s="2">
        <v>13946346</v>
      </c>
      <c r="P142" s="2">
        <v>335</v>
      </c>
      <c r="Q142" s="2">
        <v>4648</v>
      </c>
      <c r="R142" s="2">
        <v>307</v>
      </c>
      <c r="S142" s="2">
        <v>0</v>
      </c>
      <c r="T142" s="2">
        <v>28</v>
      </c>
      <c r="U142" s="2">
        <v>13999568</v>
      </c>
      <c r="V142" s="2">
        <v>39</v>
      </c>
      <c r="W142" s="2">
        <v>2</v>
      </c>
      <c r="X142" s="2">
        <v>4672025910</v>
      </c>
      <c r="Y142" s="1">
        <v>290</v>
      </c>
      <c r="Z142" s="1">
        <v>263</v>
      </c>
      <c r="AA142" s="1">
        <v>27</v>
      </c>
      <c r="AB142" s="1">
        <v>25</v>
      </c>
      <c r="AC142" s="1">
        <v>15</v>
      </c>
      <c r="AD142" s="1">
        <v>38</v>
      </c>
      <c r="AE142" s="1">
        <v>38</v>
      </c>
      <c r="AF142" s="1">
        <v>1</v>
      </c>
      <c r="AG142" s="1">
        <v>1670</v>
      </c>
      <c r="AH142" s="1">
        <v>87</v>
      </c>
      <c r="AI142" s="1">
        <v>1246.4000000000001</v>
      </c>
      <c r="AJ142" s="1">
        <v>1.9E-2</v>
      </c>
      <c r="AK142" s="1">
        <v>27</v>
      </c>
      <c r="AL142" s="1">
        <v>31</v>
      </c>
      <c r="AM142" s="1">
        <v>0</v>
      </c>
      <c r="AN142" s="1">
        <v>5.4</v>
      </c>
      <c r="AO142" s="1">
        <v>2.8</v>
      </c>
      <c r="AP142" s="1">
        <v>79</v>
      </c>
      <c r="AQ142" s="1">
        <v>1002.8</v>
      </c>
      <c r="AR142" s="1">
        <v>10</v>
      </c>
      <c r="AS142" s="1">
        <v>0.30833333333333329</v>
      </c>
      <c r="AT142" s="2">
        <v>0</v>
      </c>
      <c r="AU142" s="2">
        <v>0</v>
      </c>
      <c r="AV142" s="2">
        <v>0</v>
      </c>
      <c r="AW142" s="2">
        <v>1</v>
      </c>
      <c r="AX142" s="2">
        <v>0</v>
      </c>
      <c r="AY142" s="2">
        <v>0</v>
      </c>
      <c r="AZ142" s="2">
        <v>0</v>
      </c>
      <c r="BA142" s="2" t="s">
        <v>10</v>
      </c>
      <c r="BB142" s="2" t="s">
        <v>45</v>
      </c>
      <c r="BC142" s="2" t="s">
        <v>46</v>
      </c>
      <c r="BD142" t="str">
        <f t="shared" si="2"/>
        <v>なし</v>
      </c>
      <c r="BE142">
        <v>1708</v>
      </c>
      <c r="BF142">
        <v>88</v>
      </c>
      <c r="BG142">
        <v>-37</v>
      </c>
      <c r="BH142">
        <v>-1</v>
      </c>
      <c r="BI142">
        <v>-7</v>
      </c>
      <c r="BJ142">
        <v>-37</v>
      </c>
      <c r="BK142">
        <v>-29</v>
      </c>
      <c r="BL142">
        <v>16</v>
      </c>
    </row>
    <row r="143" spans="1:64" x14ac:dyDescent="0.55000000000000004">
      <c r="A143" s="3">
        <v>43987</v>
      </c>
      <c r="B143" s="2">
        <v>20</v>
      </c>
      <c r="C143" s="2">
        <v>28</v>
      </c>
      <c r="D143" s="2">
        <v>5338</v>
      </c>
      <c r="E143" s="2">
        <v>2</v>
      </c>
      <c r="F143" s="2">
        <v>309</v>
      </c>
      <c r="G143" s="2">
        <v>24.8</v>
      </c>
      <c r="H143" s="2">
        <v>0</v>
      </c>
      <c r="I143" s="2">
        <v>0</v>
      </c>
      <c r="J143" s="2">
        <v>0</v>
      </c>
      <c r="K143" s="2">
        <v>0</v>
      </c>
      <c r="L143" s="2">
        <v>1</v>
      </c>
      <c r="M143" s="2">
        <v>0</v>
      </c>
      <c r="N143" s="2">
        <v>0</v>
      </c>
      <c r="O143" s="2">
        <v>13946318</v>
      </c>
      <c r="P143" s="2">
        <v>322</v>
      </c>
      <c r="Q143" s="2">
        <v>4687</v>
      </c>
      <c r="R143" s="2">
        <v>309</v>
      </c>
      <c r="S143" s="2">
        <v>0</v>
      </c>
      <c r="T143" s="2">
        <v>20</v>
      </c>
      <c r="U143" s="2">
        <v>13999568</v>
      </c>
      <c r="V143" s="2">
        <v>8</v>
      </c>
      <c r="W143" s="2">
        <v>2</v>
      </c>
      <c r="X143" s="2">
        <v>4490714396</v>
      </c>
      <c r="Y143" s="1">
        <v>272</v>
      </c>
      <c r="Z143" s="1">
        <v>246</v>
      </c>
      <c r="AA143" s="1">
        <v>26</v>
      </c>
      <c r="AB143" s="1">
        <v>32</v>
      </c>
      <c r="AC143" s="1">
        <v>14</v>
      </c>
      <c r="AD143" s="1">
        <v>29</v>
      </c>
      <c r="AE143" s="1">
        <v>16</v>
      </c>
      <c r="AF143" s="1">
        <v>2</v>
      </c>
      <c r="AG143" s="1">
        <v>1891</v>
      </c>
      <c r="AH143" s="1">
        <v>87</v>
      </c>
      <c r="AI143" s="1">
        <v>1359.3</v>
      </c>
      <c r="AJ143" s="1">
        <v>1.7000000000000001E-2</v>
      </c>
      <c r="AK143" s="1">
        <v>30</v>
      </c>
      <c r="AL143" s="1">
        <v>32</v>
      </c>
      <c r="AM143" s="1">
        <v>0</v>
      </c>
      <c r="AN143" s="1">
        <v>8.1</v>
      </c>
      <c r="AO143" s="1">
        <v>3.3</v>
      </c>
      <c r="AP143" s="1">
        <v>74</v>
      </c>
      <c r="AQ143" s="1">
        <v>1002.5</v>
      </c>
      <c r="AR143" s="1">
        <v>9.3000000000000007</v>
      </c>
      <c r="AS143" s="1">
        <v>0.91666666666666685</v>
      </c>
      <c r="AT143" s="2">
        <v>0</v>
      </c>
      <c r="AU143" s="2">
        <v>0</v>
      </c>
      <c r="AV143" s="2">
        <v>0</v>
      </c>
      <c r="AW143" s="2">
        <v>0</v>
      </c>
      <c r="AX143" s="2">
        <v>1</v>
      </c>
      <c r="AY143" s="2">
        <v>0</v>
      </c>
      <c r="AZ143" s="2">
        <v>0</v>
      </c>
      <c r="BA143" s="2" t="s">
        <v>11</v>
      </c>
      <c r="BB143" s="2" t="s">
        <v>45</v>
      </c>
      <c r="BC143" s="2" t="s">
        <v>46</v>
      </c>
      <c r="BD143" t="str">
        <f t="shared" si="2"/>
        <v>なし</v>
      </c>
      <c r="BE143">
        <v>1907</v>
      </c>
      <c r="BF143">
        <v>89</v>
      </c>
      <c r="BG143">
        <v>-37</v>
      </c>
      <c r="BH143">
        <v>0</v>
      </c>
      <c r="BI143">
        <v>-10</v>
      </c>
      <c r="BJ143">
        <v>-37</v>
      </c>
      <c r="BK143">
        <v>-28</v>
      </c>
      <c r="BL143">
        <v>17</v>
      </c>
    </row>
    <row r="144" spans="1:64" x14ac:dyDescent="0.55000000000000004">
      <c r="A144" s="3">
        <v>43988</v>
      </c>
      <c r="B144" s="2">
        <v>26</v>
      </c>
      <c r="C144" s="2">
        <v>20</v>
      </c>
      <c r="D144" s="2">
        <v>5364</v>
      </c>
      <c r="E144" s="2">
        <v>2</v>
      </c>
      <c r="F144" s="2">
        <v>311</v>
      </c>
      <c r="G144" s="2">
        <v>24.2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1</v>
      </c>
      <c r="N144" s="2">
        <v>0</v>
      </c>
      <c r="O144" s="2">
        <v>13946298</v>
      </c>
      <c r="P144" s="2">
        <v>332</v>
      </c>
      <c r="Q144" s="2">
        <v>4695</v>
      </c>
      <c r="R144" s="2">
        <v>311</v>
      </c>
      <c r="S144" s="2">
        <v>0</v>
      </c>
      <c r="T144" s="2">
        <v>26</v>
      </c>
      <c r="U144" s="2">
        <v>13999568</v>
      </c>
      <c r="V144" s="2">
        <v>1</v>
      </c>
      <c r="W144" s="2">
        <v>0</v>
      </c>
      <c r="X144" s="2">
        <v>4630170936</v>
      </c>
      <c r="Y144" s="1">
        <v>269</v>
      </c>
      <c r="Z144" s="1">
        <v>243</v>
      </c>
      <c r="AA144" s="1">
        <v>26</v>
      </c>
      <c r="AB144" s="1">
        <v>38</v>
      </c>
      <c r="AC144" s="1">
        <v>15</v>
      </c>
      <c r="AD144" s="1">
        <v>41</v>
      </c>
      <c r="AE144" s="1">
        <v>30</v>
      </c>
      <c r="AF144" s="1">
        <v>2</v>
      </c>
      <c r="AG144" s="1">
        <v>1106</v>
      </c>
      <c r="AH144" s="1">
        <v>54</v>
      </c>
      <c r="AI144" s="1">
        <v>1442</v>
      </c>
      <c r="AJ144" s="1">
        <v>1.7999999999999999E-2</v>
      </c>
      <c r="AK144" s="1">
        <v>39</v>
      </c>
      <c r="AL144" s="1">
        <v>32.9</v>
      </c>
      <c r="AM144" s="1">
        <v>6.5</v>
      </c>
      <c r="AN144" s="1">
        <v>1.9</v>
      </c>
      <c r="AO144" s="1">
        <v>2.6</v>
      </c>
      <c r="AP144" s="1">
        <v>77</v>
      </c>
      <c r="AQ144" s="1">
        <v>1003.8</v>
      </c>
      <c r="AR144" s="1">
        <v>10</v>
      </c>
      <c r="AS144" s="1">
        <v>-37.491666666666667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1</v>
      </c>
      <c r="AZ144" s="2">
        <v>0</v>
      </c>
      <c r="BA144" s="2" t="s">
        <v>12</v>
      </c>
      <c r="BB144" s="2" t="s">
        <v>47</v>
      </c>
      <c r="BC144" s="2" t="s">
        <v>46</v>
      </c>
      <c r="BD144" t="str">
        <f t="shared" si="2"/>
        <v>なし</v>
      </c>
      <c r="BE144">
        <v>1136</v>
      </c>
      <c r="BF144">
        <v>56</v>
      </c>
      <c r="BG144">
        <v>-35</v>
      </c>
      <c r="BH144">
        <v>-5</v>
      </c>
      <c r="BI144">
        <v>-18</v>
      </c>
      <c r="BJ144">
        <v>-39</v>
      </c>
      <c r="BK144">
        <v>-22</v>
      </c>
      <c r="BL144">
        <v>11</v>
      </c>
    </row>
    <row r="145" spans="1:64" x14ac:dyDescent="0.55000000000000004">
      <c r="A145" s="3">
        <v>43989</v>
      </c>
      <c r="B145" s="2">
        <v>14</v>
      </c>
      <c r="C145" s="2">
        <v>26</v>
      </c>
      <c r="D145" s="2">
        <v>5378</v>
      </c>
      <c r="E145" s="2">
        <v>0</v>
      </c>
      <c r="F145" s="2">
        <v>311</v>
      </c>
      <c r="G145" s="2">
        <v>22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1</v>
      </c>
      <c r="O145" s="2">
        <v>13946272</v>
      </c>
      <c r="P145" s="2">
        <v>357</v>
      </c>
      <c r="Q145" s="2">
        <v>4696</v>
      </c>
      <c r="R145" s="2">
        <v>311</v>
      </c>
      <c r="S145" s="2">
        <v>0</v>
      </c>
      <c r="T145" s="2">
        <v>14</v>
      </c>
      <c r="U145" s="2">
        <v>13999568</v>
      </c>
      <c r="V145" s="2">
        <v>20</v>
      </c>
      <c r="W145" s="2">
        <v>0</v>
      </c>
      <c r="X145" s="2">
        <v>4978819104</v>
      </c>
      <c r="Y145" s="1">
        <v>276</v>
      </c>
      <c r="Z145" s="1">
        <v>250</v>
      </c>
      <c r="AA145" s="1">
        <v>26</v>
      </c>
      <c r="AB145" s="1">
        <v>51</v>
      </c>
      <c r="AC145" s="1">
        <v>16</v>
      </c>
      <c r="AD145" s="1">
        <v>33</v>
      </c>
      <c r="AE145" s="1">
        <v>3</v>
      </c>
      <c r="AF145" s="1">
        <v>1</v>
      </c>
      <c r="AG145" s="1">
        <v>410</v>
      </c>
      <c r="AH145" s="1">
        <v>27</v>
      </c>
      <c r="AI145" s="1">
        <v>1449.4</v>
      </c>
      <c r="AJ145" s="1">
        <v>1.7000000000000001E-2</v>
      </c>
      <c r="AK145" s="1">
        <v>41</v>
      </c>
      <c r="AL145" s="1">
        <v>33.6</v>
      </c>
      <c r="AM145" s="1">
        <v>0.5</v>
      </c>
      <c r="AN145" s="1">
        <v>8.6</v>
      </c>
      <c r="AO145" s="1">
        <v>2.9</v>
      </c>
      <c r="AP145" s="1">
        <v>67</v>
      </c>
      <c r="AQ145" s="1">
        <v>1007</v>
      </c>
      <c r="AR145" s="1">
        <v>7.5</v>
      </c>
      <c r="AS145" s="1">
        <v>-9.3250000000000011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1</v>
      </c>
      <c r="BA145" s="2" t="s">
        <v>13</v>
      </c>
      <c r="BB145" s="2" t="s">
        <v>47</v>
      </c>
      <c r="BC145" s="2" t="s">
        <v>46</v>
      </c>
      <c r="BD145" t="str">
        <f t="shared" si="2"/>
        <v>なし</v>
      </c>
      <c r="BE145">
        <v>413</v>
      </c>
      <c r="BF145">
        <v>28</v>
      </c>
      <c r="BG145">
        <v>-30</v>
      </c>
      <c r="BH145">
        <v>2</v>
      </c>
      <c r="BI145">
        <v>4</v>
      </c>
      <c r="BJ145">
        <v>-41</v>
      </c>
      <c r="BK145">
        <v>-19</v>
      </c>
      <c r="BL145">
        <v>8</v>
      </c>
    </row>
    <row r="146" spans="1:64" x14ac:dyDescent="0.55000000000000004">
      <c r="A146" s="3">
        <v>43990</v>
      </c>
      <c r="B146" s="2">
        <v>13</v>
      </c>
      <c r="C146" s="2">
        <v>14</v>
      </c>
      <c r="D146" s="2">
        <v>5391</v>
      </c>
      <c r="E146" s="2">
        <v>0</v>
      </c>
      <c r="F146" s="2">
        <v>311</v>
      </c>
      <c r="G146" s="2">
        <v>23.2</v>
      </c>
      <c r="H146" s="2">
        <v>1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13946258</v>
      </c>
      <c r="P146" s="2">
        <v>351</v>
      </c>
      <c r="Q146" s="2">
        <v>4716</v>
      </c>
      <c r="R146" s="2">
        <v>311</v>
      </c>
      <c r="S146" s="2">
        <v>0</v>
      </c>
      <c r="T146" s="2">
        <v>13</v>
      </c>
      <c r="U146" s="2">
        <v>13999568</v>
      </c>
      <c r="V146" s="2">
        <v>42</v>
      </c>
      <c r="W146" s="2">
        <v>0</v>
      </c>
      <c r="X146" s="2">
        <v>4895136558</v>
      </c>
      <c r="Y146" s="1">
        <v>281</v>
      </c>
      <c r="Z146" s="1">
        <v>257</v>
      </c>
      <c r="AA146" s="1">
        <v>24</v>
      </c>
      <c r="AB146" s="1">
        <v>50</v>
      </c>
      <c r="AC146" s="1">
        <v>13</v>
      </c>
      <c r="AD146" s="1">
        <v>25</v>
      </c>
      <c r="AE146" s="1">
        <v>23</v>
      </c>
      <c r="AF146" s="1">
        <v>0</v>
      </c>
      <c r="AG146" s="1">
        <v>1720</v>
      </c>
      <c r="AH146" s="1">
        <v>102</v>
      </c>
      <c r="AI146" s="1">
        <v>1499.1</v>
      </c>
      <c r="AJ146" s="1">
        <v>1.6E-2</v>
      </c>
      <c r="AK146" s="1">
        <v>28</v>
      </c>
      <c r="AL146" s="1">
        <v>33</v>
      </c>
      <c r="AM146" s="1">
        <v>0</v>
      </c>
      <c r="AN146" s="1">
        <v>8.9</v>
      </c>
      <c r="AO146" s="1">
        <v>2.9</v>
      </c>
      <c r="AP146" s="1">
        <v>73</v>
      </c>
      <c r="AQ146" s="1">
        <v>1013.6</v>
      </c>
      <c r="AR146" s="1">
        <v>5.8</v>
      </c>
      <c r="AS146" s="1">
        <v>172.18333333333337</v>
      </c>
      <c r="AT146" s="2">
        <v>1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 t="s">
        <v>7</v>
      </c>
      <c r="BB146" s="2" t="s">
        <v>45</v>
      </c>
      <c r="BC146" s="2" t="s">
        <v>46</v>
      </c>
      <c r="BD146" t="str">
        <f t="shared" si="2"/>
        <v>なし</v>
      </c>
      <c r="BE146">
        <v>1743</v>
      </c>
      <c r="BF146">
        <v>102</v>
      </c>
      <c r="BG146">
        <v>-34</v>
      </c>
      <c r="BH146">
        <v>-3</v>
      </c>
      <c r="BI146">
        <v>-7</v>
      </c>
      <c r="BJ146">
        <v>-34</v>
      </c>
      <c r="BK146">
        <v>-25</v>
      </c>
      <c r="BL146">
        <v>14</v>
      </c>
    </row>
    <row r="147" spans="1:64" x14ac:dyDescent="0.55000000000000004">
      <c r="A147" s="3">
        <v>43991</v>
      </c>
      <c r="B147" s="2">
        <v>12</v>
      </c>
      <c r="C147" s="2">
        <v>13</v>
      </c>
      <c r="D147" s="2">
        <v>5403</v>
      </c>
      <c r="E147" s="2">
        <v>0</v>
      </c>
      <c r="F147" s="2">
        <v>311</v>
      </c>
      <c r="G147" s="2">
        <v>25.5</v>
      </c>
      <c r="H147" s="2">
        <v>0</v>
      </c>
      <c r="I147" s="2">
        <v>1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13946245</v>
      </c>
      <c r="P147" s="2">
        <v>322</v>
      </c>
      <c r="Q147" s="2">
        <v>4758</v>
      </c>
      <c r="R147" s="2">
        <v>311</v>
      </c>
      <c r="S147" s="2">
        <v>0</v>
      </c>
      <c r="T147" s="2">
        <v>12</v>
      </c>
      <c r="U147" s="2">
        <v>13999568</v>
      </c>
      <c r="V147" s="2">
        <v>27</v>
      </c>
      <c r="W147" s="2">
        <v>0</v>
      </c>
      <c r="X147" s="2">
        <v>4490690890</v>
      </c>
      <c r="Y147" s="1">
        <v>264</v>
      </c>
      <c r="Z147" s="1">
        <v>241</v>
      </c>
      <c r="AA147" s="1">
        <v>23</v>
      </c>
      <c r="AB147" s="1">
        <v>48</v>
      </c>
      <c r="AC147" s="1">
        <v>13</v>
      </c>
      <c r="AD147" s="1">
        <v>14</v>
      </c>
      <c r="AE147" s="1">
        <v>23</v>
      </c>
      <c r="AF147" s="1">
        <v>2</v>
      </c>
      <c r="AG147" s="1">
        <v>1787</v>
      </c>
      <c r="AH147" s="1">
        <v>101</v>
      </c>
      <c r="AI147" s="1">
        <v>1553.9</v>
      </c>
      <c r="AJ147" s="1">
        <v>1.6E-2</v>
      </c>
      <c r="AK147" s="1">
        <v>28</v>
      </c>
      <c r="AL147" s="1">
        <v>33</v>
      </c>
      <c r="AM147" s="1">
        <v>0</v>
      </c>
      <c r="AN147" s="1">
        <v>13</v>
      </c>
      <c r="AO147" s="1">
        <v>3.1</v>
      </c>
      <c r="AP147" s="1">
        <v>68</v>
      </c>
      <c r="AQ147" s="1">
        <v>1015.1</v>
      </c>
      <c r="AR147" s="1">
        <v>7.3</v>
      </c>
      <c r="AS147" s="1">
        <v>0.96666666666666667</v>
      </c>
      <c r="AT147" s="2">
        <v>0</v>
      </c>
      <c r="AU147" s="2">
        <v>1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 t="s">
        <v>8</v>
      </c>
      <c r="BB147" s="2" t="s">
        <v>45</v>
      </c>
      <c r="BC147" s="2" t="s">
        <v>46</v>
      </c>
      <c r="BD147" t="str">
        <f t="shared" si="2"/>
        <v>なし</v>
      </c>
      <c r="BE147">
        <v>1810</v>
      </c>
      <c r="BF147">
        <v>103</v>
      </c>
      <c r="BG147">
        <v>-33</v>
      </c>
      <c r="BH147">
        <v>-2</v>
      </c>
      <c r="BI147">
        <v>-5</v>
      </c>
      <c r="BJ147">
        <v>-35</v>
      </c>
      <c r="BK147">
        <v>-27</v>
      </c>
      <c r="BL147">
        <v>15</v>
      </c>
    </row>
    <row r="148" spans="1:64" x14ac:dyDescent="0.55000000000000004">
      <c r="A148" s="3">
        <v>43992</v>
      </c>
      <c r="B148" s="2">
        <v>18</v>
      </c>
      <c r="C148" s="2">
        <v>12</v>
      </c>
      <c r="D148" s="2">
        <v>5421</v>
      </c>
      <c r="E148" s="2">
        <v>0</v>
      </c>
      <c r="F148" s="2">
        <v>311</v>
      </c>
      <c r="G148" s="2">
        <v>26.2</v>
      </c>
      <c r="H148" s="2">
        <v>0</v>
      </c>
      <c r="I148" s="2">
        <v>0</v>
      </c>
      <c r="J148" s="2">
        <v>1</v>
      </c>
      <c r="K148" s="2">
        <v>0</v>
      </c>
      <c r="L148" s="2">
        <v>0</v>
      </c>
      <c r="M148" s="2">
        <v>0</v>
      </c>
      <c r="N148" s="2">
        <v>0</v>
      </c>
      <c r="O148" s="2">
        <v>13946233</v>
      </c>
      <c r="P148" s="2">
        <v>307</v>
      </c>
      <c r="Q148" s="2">
        <v>4785</v>
      </c>
      <c r="R148" s="2">
        <v>311</v>
      </c>
      <c r="S148" s="2">
        <v>0</v>
      </c>
      <c r="T148" s="2">
        <v>18</v>
      </c>
      <c r="U148" s="2">
        <v>13999568</v>
      </c>
      <c r="V148" s="2">
        <v>39</v>
      </c>
      <c r="W148" s="2">
        <v>0</v>
      </c>
      <c r="X148" s="2">
        <v>4281493531</v>
      </c>
      <c r="Y148" s="1">
        <v>256</v>
      </c>
      <c r="Z148" s="1">
        <v>234</v>
      </c>
      <c r="AA148" s="1">
        <v>22</v>
      </c>
      <c r="AB148" s="1">
        <v>43</v>
      </c>
      <c r="AC148" s="1">
        <v>12</v>
      </c>
      <c r="AD148" s="1">
        <v>19</v>
      </c>
      <c r="AE148" s="1">
        <v>41</v>
      </c>
      <c r="AF148" s="1">
        <v>0</v>
      </c>
      <c r="AG148" s="1">
        <v>1860</v>
      </c>
      <c r="AH148" s="1">
        <v>101</v>
      </c>
      <c r="AI148" s="1">
        <v>1597.9</v>
      </c>
      <c r="AJ148" s="1">
        <v>1.6E-2</v>
      </c>
      <c r="AK148" s="1">
        <v>30</v>
      </c>
      <c r="AL148" s="1">
        <v>31.9</v>
      </c>
      <c r="AM148" s="1">
        <v>0</v>
      </c>
      <c r="AN148" s="1">
        <v>11.1</v>
      </c>
      <c r="AO148" s="1">
        <v>5.4</v>
      </c>
      <c r="AP148" s="1">
        <v>65</v>
      </c>
      <c r="AQ148" s="1">
        <v>1012</v>
      </c>
      <c r="AR148" s="1">
        <v>4.8</v>
      </c>
      <c r="AS148" s="1">
        <v>2.9833333333333329</v>
      </c>
      <c r="AT148" s="2">
        <v>0</v>
      </c>
      <c r="AU148" s="2">
        <v>0</v>
      </c>
      <c r="AV148" s="2">
        <v>1</v>
      </c>
      <c r="AW148" s="2">
        <v>0</v>
      </c>
      <c r="AX148" s="2">
        <v>0</v>
      </c>
      <c r="AY148" s="2">
        <v>0</v>
      </c>
      <c r="AZ148" s="2">
        <v>0</v>
      </c>
      <c r="BA148" s="2" t="s">
        <v>9</v>
      </c>
      <c r="BB148" s="2" t="s">
        <v>45</v>
      </c>
      <c r="BC148" s="2" t="s">
        <v>46</v>
      </c>
      <c r="BD148" t="str">
        <f t="shared" si="2"/>
        <v>なし</v>
      </c>
      <c r="BE148">
        <v>1901</v>
      </c>
      <c r="BF148">
        <v>101</v>
      </c>
      <c r="BG148">
        <v>-33</v>
      </c>
      <c r="BH148">
        <v>-1</v>
      </c>
      <c r="BI148">
        <v>-3</v>
      </c>
      <c r="BJ148">
        <v>-35</v>
      </c>
      <c r="BK148">
        <v>-27</v>
      </c>
      <c r="BL148">
        <v>14</v>
      </c>
    </row>
    <row r="149" spans="1:64" x14ac:dyDescent="0.55000000000000004">
      <c r="A149" s="3">
        <v>43993</v>
      </c>
      <c r="B149" s="2">
        <v>22</v>
      </c>
      <c r="C149" s="2">
        <v>18</v>
      </c>
      <c r="D149" s="2">
        <v>5443</v>
      </c>
      <c r="E149" s="2">
        <v>0</v>
      </c>
      <c r="F149" s="2">
        <v>311</v>
      </c>
      <c r="G149" s="2">
        <v>25.1</v>
      </c>
      <c r="H149" s="2">
        <v>0</v>
      </c>
      <c r="I149" s="2">
        <v>0</v>
      </c>
      <c r="J149" s="2">
        <v>0</v>
      </c>
      <c r="K149" s="2">
        <v>1</v>
      </c>
      <c r="L149" s="2">
        <v>0</v>
      </c>
      <c r="M149" s="2">
        <v>0</v>
      </c>
      <c r="N149" s="2">
        <v>0</v>
      </c>
      <c r="O149" s="2">
        <v>13946215</v>
      </c>
      <c r="P149" s="2">
        <v>286</v>
      </c>
      <c r="Q149" s="2">
        <v>4824</v>
      </c>
      <c r="R149" s="2">
        <v>311</v>
      </c>
      <c r="S149" s="2">
        <v>0</v>
      </c>
      <c r="T149" s="2">
        <v>22</v>
      </c>
      <c r="U149" s="2">
        <v>13999568</v>
      </c>
      <c r="V149" s="2">
        <v>32</v>
      </c>
      <c r="W149" s="2">
        <v>2</v>
      </c>
      <c r="X149" s="2">
        <v>3988617490</v>
      </c>
      <c r="Y149" s="1">
        <v>237</v>
      </c>
      <c r="Z149" s="1">
        <v>216</v>
      </c>
      <c r="AA149" s="1">
        <v>21</v>
      </c>
      <c r="AB149" s="1">
        <v>36</v>
      </c>
      <c r="AC149" s="1">
        <v>11</v>
      </c>
      <c r="AD149" s="1">
        <v>29</v>
      </c>
      <c r="AE149" s="1">
        <v>31</v>
      </c>
      <c r="AF149" s="1">
        <v>0</v>
      </c>
      <c r="AG149" s="1">
        <v>1795</v>
      </c>
      <c r="AH149" s="1">
        <v>76</v>
      </c>
      <c r="AI149" s="1">
        <v>1613</v>
      </c>
      <c r="AJ149" s="1">
        <v>1.4999999999999999E-2</v>
      </c>
      <c r="AK149" s="1">
        <v>30</v>
      </c>
      <c r="AL149" s="1">
        <v>32.299999999999997</v>
      </c>
      <c r="AM149" s="1">
        <v>10</v>
      </c>
      <c r="AN149" s="1">
        <v>3.5</v>
      </c>
      <c r="AO149" s="1">
        <v>5.9</v>
      </c>
      <c r="AP149" s="1">
        <v>85</v>
      </c>
      <c r="AQ149" s="1">
        <v>1004.1</v>
      </c>
      <c r="AR149" s="1">
        <v>9.5</v>
      </c>
      <c r="AS149" s="1">
        <v>-0.47500000000000003</v>
      </c>
      <c r="AT149" s="2">
        <v>0</v>
      </c>
      <c r="AU149" s="2">
        <v>0</v>
      </c>
      <c r="AV149" s="2">
        <v>0</v>
      </c>
      <c r="AW149" s="2">
        <v>1</v>
      </c>
      <c r="AX149" s="2">
        <v>0</v>
      </c>
      <c r="AY149" s="2">
        <v>0</v>
      </c>
      <c r="AZ149" s="2">
        <v>0</v>
      </c>
      <c r="BA149" s="2" t="s">
        <v>10</v>
      </c>
      <c r="BB149" s="2" t="s">
        <v>45</v>
      </c>
      <c r="BC149" s="2" t="s">
        <v>46</v>
      </c>
      <c r="BD149" t="str">
        <f t="shared" si="2"/>
        <v>なし</v>
      </c>
      <c r="BE149">
        <v>1826</v>
      </c>
      <c r="BF149">
        <v>76</v>
      </c>
      <c r="BG149">
        <v>-38</v>
      </c>
      <c r="BH149">
        <v>-13</v>
      </c>
      <c r="BI149">
        <v>-30</v>
      </c>
      <c r="BJ149">
        <v>-37</v>
      </c>
      <c r="BK149">
        <v>-28</v>
      </c>
      <c r="BL149">
        <v>16</v>
      </c>
    </row>
    <row r="150" spans="1:64" x14ac:dyDescent="0.55000000000000004">
      <c r="A150" s="3">
        <v>43994</v>
      </c>
      <c r="B150" s="2">
        <v>25</v>
      </c>
      <c r="C150" s="2">
        <v>22</v>
      </c>
      <c r="D150" s="2">
        <v>5468</v>
      </c>
      <c r="E150" s="2">
        <v>2</v>
      </c>
      <c r="F150" s="2">
        <v>313</v>
      </c>
      <c r="G150" s="2">
        <v>26.2</v>
      </c>
      <c r="H150" s="2">
        <v>0</v>
      </c>
      <c r="I150" s="2">
        <v>0</v>
      </c>
      <c r="J150" s="2">
        <v>0</v>
      </c>
      <c r="K150" s="2">
        <v>0</v>
      </c>
      <c r="L150" s="2">
        <v>1</v>
      </c>
      <c r="M150" s="2">
        <v>0</v>
      </c>
      <c r="N150" s="2">
        <v>0</v>
      </c>
      <c r="O150" s="2">
        <v>13946193</v>
      </c>
      <c r="P150" s="2">
        <v>274</v>
      </c>
      <c r="Q150" s="2">
        <v>4856</v>
      </c>
      <c r="R150" s="2">
        <v>313</v>
      </c>
      <c r="S150" s="2">
        <v>0</v>
      </c>
      <c r="T150" s="2">
        <v>25</v>
      </c>
      <c r="U150" s="2">
        <v>13999568</v>
      </c>
      <c r="V150" s="2">
        <v>6</v>
      </c>
      <c r="W150" s="2">
        <v>1</v>
      </c>
      <c r="X150" s="2">
        <v>3821256882</v>
      </c>
      <c r="Y150" s="1">
        <v>228</v>
      </c>
      <c r="Z150" s="1">
        <v>205</v>
      </c>
      <c r="AA150" s="1">
        <v>23</v>
      </c>
      <c r="AB150" s="1">
        <v>38</v>
      </c>
      <c r="AC150" s="1">
        <v>8</v>
      </c>
      <c r="AD150" s="1">
        <v>30</v>
      </c>
      <c r="AE150" s="1">
        <v>56</v>
      </c>
      <c r="AF150" s="1">
        <v>1</v>
      </c>
      <c r="AG150" s="1">
        <v>2061</v>
      </c>
      <c r="AH150" s="1">
        <v>108</v>
      </c>
      <c r="AI150" s="1">
        <v>1645.9</v>
      </c>
      <c r="AJ150" s="1">
        <v>1.7999999999999999E-2</v>
      </c>
      <c r="AK150" s="1">
        <v>27</v>
      </c>
      <c r="AL150" s="1">
        <v>31.9</v>
      </c>
      <c r="AM150" s="1">
        <v>5.5</v>
      </c>
      <c r="AN150" s="1">
        <v>4</v>
      </c>
      <c r="AO150" s="1">
        <v>2.5</v>
      </c>
      <c r="AP150" s="1">
        <v>84</v>
      </c>
      <c r="AQ150" s="1">
        <v>1001.5</v>
      </c>
      <c r="AR150" s="1">
        <v>9</v>
      </c>
      <c r="AS150" s="1">
        <v>0.26666666666666644</v>
      </c>
      <c r="AT150" s="2">
        <v>0</v>
      </c>
      <c r="AU150" s="2">
        <v>0</v>
      </c>
      <c r="AV150" s="2">
        <v>0</v>
      </c>
      <c r="AW150" s="2">
        <v>0</v>
      </c>
      <c r="AX150" s="2">
        <v>1</v>
      </c>
      <c r="AY150" s="2">
        <v>0</v>
      </c>
      <c r="AZ150" s="2">
        <v>0</v>
      </c>
      <c r="BA150" s="2" t="s">
        <v>11</v>
      </c>
      <c r="BB150" s="2" t="s">
        <v>45</v>
      </c>
      <c r="BC150" s="2" t="s">
        <v>46</v>
      </c>
      <c r="BD150" t="str">
        <f t="shared" si="2"/>
        <v>なし</v>
      </c>
      <c r="BE150">
        <v>2117</v>
      </c>
      <c r="BF150">
        <v>109</v>
      </c>
      <c r="BG150">
        <v>-33</v>
      </c>
      <c r="BH150">
        <v>-3</v>
      </c>
      <c r="BI150">
        <v>-18</v>
      </c>
      <c r="BJ150">
        <v>-36</v>
      </c>
      <c r="BK150">
        <v>-27</v>
      </c>
      <c r="BL150">
        <v>16</v>
      </c>
    </row>
    <row r="151" spans="1:64" x14ac:dyDescent="0.55000000000000004">
      <c r="A151" s="3">
        <v>43995</v>
      </c>
      <c r="B151" s="2">
        <v>24</v>
      </c>
      <c r="C151" s="2">
        <v>25</v>
      </c>
      <c r="D151" s="2">
        <v>5492</v>
      </c>
      <c r="E151" s="2">
        <v>1</v>
      </c>
      <c r="F151" s="2">
        <v>314</v>
      </c>
      <c r="G151" s="2">
        <v>21.3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1</v>
      </c>
      <c r="N151" s="2">
        <v>0</v>
      </c>
      <c r="O151" s="2">
        <v>13946168</v>
      </c>
      <c r="P151" s="2">
        <v>292</v>
      </c>
      <c r="Q151" s="2">
        <v>4862</v>
      </c>
      <c r="R151" s="2">
        <v>314</v>
      </c>
      <c r="S151" s="2">
        <v>0</v>
      </c>
      <c r="T151" s="2">
        <v>24</v>
      </c>
      <c r="U151" s="2">
        <v>13999568</v>
      </c>
      <c r="V151" s="2">
        <v>4</v>
      </c>
      <c r="W151" s="2">
        <v>0</v>
      </c>
      <c r="X151" s="2">
        <v>4072281056</v>
      </c>
      <c r="Y151" s="1">
        <v>234</v>
      </c>
      <c r="Z151" s="1">
        <v>212</v>
      </c>
      <c r="AA151" s="1">
        <v>22</v>
      </c>
      <c r="AB151" s="1">
        <v>46</v>
      </c>
      <c r="AC151" s="1">
        <v>5</v>
      </c>
      <c r="AD151" s="1">
        <v>36</v>
      </c>
      <c r="AE151" s="1">
        <v>27</v>
      </c>
      <c r="AF151" s="1">
        <v>0</v>
      </c>
      <c r="AG151" s="1">
        <v>1078</v>
      </c>
      <c r="AH151" s="1">
        <v>73</v>
      </c>
      <c r="AI151" s="1">
        <v>1643.9</v>
      </c>
      <c r="AJ151" s="1">
        <v>1.7999999999999999E-2</v>
      </c>
      <c r="AK151" s="1">
        <v>31</v>
      </c>
      <c r="AL151" s="1">
        <v>30.7</v>
      </c>
      <c r="AM151" s="1">
        <v>35.5</v>
      </c>
      <c r="AN151" s="1">
        <v>0</v>
      </c>
      <c r="AO151" s="1">
        <v>2.2000000000000002</v>
      </c>
      <c r="AP151" s="1">
        <v>99</v>
      </c>
      <c r="AQ151" s="1">
        <v>1004.9</v>
      </c>
      <c r="AR151" s="1">
        <v>10</v>
      </c>
      <c r="AS151" s="1">
        <v>-37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1</v>
      </c>
      <c r="AZ151" s="2">
        <v>0</v>
      </c>
      <c r="BA151" s="2" t="s">
        <v>12</v>
      </c>
      <c r="BB151" s="2" t="s">
        <v>47</v>
      </c>
      <c r="BC151" s="2" t="s">
        <v>46</v>
      </c>
      <c r="BD151" t="str">
        <f t="shared" si="2"/>
        <v>なし</v>
      </c>
      <c r="BE151">
        <v>1105</v>
      </c>
      <c r="BF151">
        <v>73</v>
      </c>
      <c r="BG151">
        <v>-40</v>
      </c>
      <c r="BH151">
        <v>-18</v>
      </c>
      <c r="BI151">
        <v>-61</v>
      </c>
      <c r="BJ151">
        <v>-42</v>
      </c>
      <c r="BK151">
        <v>-24</v>
      </c>
      <c r="BL151">
        <v>13</v>
      </c>
    </row>
    <row r="152" spans="1:64" x14ac:dyDescent="0.55000000000000004">
      <c r="A152" s="3">
        <v>43996</v>
      </c>
      <c r="B152" s="2">
        <v>47</v>
      </c>
      <c r="C152" s="2">
        <v>24</v>
      </c>
      <c r="D152" s="2">
        <v>5539</v>
      </c>
      <c r="E152" s="2">
        <v>0</v>
      </c>
      <c r="F152" s="2">
        <v>314</v>
      </c>
      <c r="G152" s="2">
        <v>21.7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1</v>
      </c>
      <c r="O152" s="2">
        <v>13946144</v>
      </c>
      <c r="P152" s="2">
        <v>312</v>
      </c>
      <c r="Q152" s="2">
        <v>4866</v>
      </c>
      <c r="R152" s="2">
        <v>314</v>
      </c>
      <c r="S152" s="2">
        <v>0</v>
      </c>
      <c r="T152" s="2">
        <v>47</v>
      </c>
      <c r="U152" s="2">
        <v>13999568</v>
      </c>
      <c r="V152" s="2">
        <v>21</v>
      </c>
      <c r="W152" s="2">
        <v>0</v>
      </c>
      <c r="X152" s="2">
        <v>4351196928</v>
      </c>
      <c r="Y152" s="1">
        <v>241</v>
      </c>
      <c r="Z152" s="1">
        <v>222</v>
      </c>
      <c r="AA152" s="1">
        <v>19</v>
      </c>
      <c r="AB152" s="1">
        <v>47</v>
      </c>
      <c r="AC152" s="1">
        <v>5</v>
      </c>
      <c r="AD152" s="1">
        <v>71</v>
      </c>
      <c r="AE152" s="1">
        <v>13</v>
      </c>
      <c r="AF152" s="1">
        <v>1</v>
      </c>
      <c r="AG152" s="1">
        <v>463</v>
      </c>
      <c r="AH152" s="1">
        <v>27</v>
      </c>
      <c r="AI152" s="1">
        <v>1652.9</v>
      </c>
      <c r="AJ152" s="1">
        <v>1.9E-2</v>
      </c>
      <c r="AK152" s="1">
        <v>41</v>
      </c>
      <c r="AL152" s="1">
        <v>30.7</v>
      </c>
      <c r="AM152" s="1">
        <v>5.5</v>
      </c>
      <c r="AN152" s="1">
        <v>0</v>
      </c>
      <c r="AO152" s="1">
        <v>1.6</v>
      </c>
      <c r="AP152" s="1">
        <v>99</v>
      </c>
      <c r="AQ152" s="1">
        <v>1002.4</v>
      </c>
      <c r="AR152" s="1">
        <v>10</v>
      </c>
      <c r="AS152" s="1">
        <v>-6.8916666666666684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1</v>
      </c>
      <c r="BA152" s="2" t="s">
        <v>13</v>
      </c>
      <c r="BB152" s="2" t="s">
        <v>47</v>
      </c>
      <c r="BC152" s="2" t="s">
        <v>46</v>
      </c>
      <c r="BD152" t="str">
        <f t="shared" si="2"/>
        <v>なし</v>
      </c>
      <c r="BE152">
        <v>476</v>
      </c>
      <c r="BF152">
        <v>28</v>
      </c>
      <c r="BG152">
        <v>-31</v>
      </c>
      <c r="BH152">
        <v>-4</v>
      </c>
      <c r="BI152">
        <v>-41</v>
      </c>
      <c r="BJ152">
        <v>-42</v>
      </c>
      <c r="BK152">
        <v>-18</v>
      </c>
      <c r="BL152">
        <v>9</v>
      </c>
    </row>
    <row r="153" spans="1:64" x14ac:dyDescent="0.55000000000000004">
      <c r="A153" s="3">
        <v>43997</v>
      </c>
      <c r="B153" s="2">
        <v>48</v>
      </c>
      <c r="C153" s="2">
        <v>47</v>
      </c>
      <c r="D153" s="2">
        <v>5587</v>
      </c>
      <c r="E153" s="2">
        <v>0</v>
      </c>
      <c r="F153" s="2">
        <v>314</v>
      </c>
      <c r="G153" s="2">
        <v>25.9</v>
      </c>
      <c r="H153" s="2">
        <v>1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13946097</v>
      </c>
      <c r="P153" s="2">
        <v>338</v>
      </c>
      <c r="Q153" s="2">
        <v>4887</v>
      </c>
      <c r="R153" s="2">
        <v>314</v>
      </c>
      <c r="S153" s="2">
        <v>0</v>
      </c>
      <c r="T153" s="2">
        <v>48</v>
      </c>
      <c r="U153" s="2">
        <v>13999568</v>
      </c>
      <c r="V153" s="2">
        <v>49</v>
      </c>
      <c r="W153" s="2">
        <v>2</v>
      </c>
      <c r="X153" s="2">
        <v>4713780786</v>
      </c>
      <c r="Y153" s="1">
        <v>248</v>
      </c>
      <c r="Z153" s="1">
        <v>227</v>
      </c>
      <c r="AA153" s="1">
        <v>21</v>
      </c>
      <c r="AB153" s="1">
        <v>58</v>
      </c>
      <c r="AC153" s="1">
        <v>8</v>
      </c>
      <c r="AD153" s="1">
        <v>77</v>
      </c>
      <c r="AE153" s="1">
        <v>21</v>
      </c>
      <c r="AF153" s="1">
        <v>3</v>
      </c>
      <c r="AG153" s="1">
        <v>1869</v>
      </c>
      <c r="AH153" s="1">
        <v>108</v>
      </c>
      <c r="AI153" s="1">
        <v>1675.1</v>
      </c>
      <c r="AJ153" s="1">
        <v>1.9E-2</v>
      </c>
      <c r="AK153" s="1">
        <v>41</v>
      </c>
      <c r="AL153" s="1">
        <v>32.6</v>
      </c>
      <c r="AM153" s="1">
        <v>0</v>
      </c>
      <c r="AN153" s="1">
        <v>7.3</v>
      </c>
      <c r="AO153" s="1">
        <v>2.4</v>
      </c>
      <c r="AP153" s="1">
        <v>81</v>
      </c>
      <c r="AQ153" s="1">
        <v>997.5</v>
      </c>
      <c r="AR153" s="1">
        <v>9.5</v>
      </c>
      <c r="AS153" s="1">
        <v>172.73333333333335</v>
      </c>
      <c r="AT153" s="2">
        <v>1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 t="s">
        <v>7</v>
      </c>
      <c r="BB153" s="2" t="s">
        <v>45</v>
      </c>
      <c r="BC153" s="2" t="s">
        <v>46</v>
      </c>
      <c r="BD153" t="str">
        <f t="shared" si="2"/>
        <v>なし</v>
      </c>
      <c r="BE153">
        <v>1890</v>
      </c>
      <c r="BF153">
        <v>111</v>
      </c>
      <c r="BG153">
        <v>-29</v>
      </c>
      <c r="BH153">
        <v>1</v>
      </c>
      <c r="BI153">
        <v>-11</v>
      </c>
      <c r="BJ153">
        <v>-32</v>
      </c>
      <c r="BK153">
        <v>-23</v>
      </c>
      <c r="BL153">
        <v>12</v>
      </c>
    </row>
    <row r="154" spans="1:64" x14ac:dyDescent="0.55000000000000004">
      <c r="A154" s="3">
        <v>43998</v>
      </c>
      <c r="B154" s="2">
        <v>27</v>
      </c>
      <c r="C154" s="2">
        <v>48</v>
      </c>
      <c r="D154" s="2">
        <v>5614</v>
      </c>
      <c r="E154" s="2">
        <v>2</v>
      </c>
      <c r="F154" s="2">
        <v>316</v>
      </c>
      <c r="G154" s="2">
        <v>25.5</v>
      </c>
      <c r="H154" s="2">
        <v>0</v>
      </c>
      <c r="I154" s="2">
        <v>1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13946049</v>
      </c>
      <c r="P154" s="2">
        <v>335</v>
      </c>
      <c r="Q154" s="2">
        <v>4936</v>
      </c>
      <c r="R154" s="2">
        <v>316</v>
      </c>
      <c r="S154" s="2">
        <v>0</v>
      </c>
      <c r="T154" s="2">
        <v>27</v>
      </c>
      <c r="U154" s="2">
        <v>13999568</v>
      </c>
      <c r="V154" s="2">
        <v>42</v>
      </c>
      <c r="W154" s="2">
        <v>1</v>
      </c>
      <c r="X154" s="2">
        <v>4671926415</v>
      </c>
      <c r="Y154" s="1">
        <v>229</v>
      </c>
      <c r="Z154" s="1">
        <v>207</v>
      </c>
      <c r="AA154" s="1">
        <v>22</v>
      </c>
      <c r="AB154" s="1">
        <v>64</v>
      </c>
      <c r="AC154" s="1">
        <v>32</v>
      </c>
      <c r="AD154" s="1">
        <v>42</v>
      </c>
      <c r="AE154" s="1">
        <v>30</v>
      </c>
      <c r="AF154" s="1">
        <v>1</v>
      </c>
      <c r="AG154" s="1">
        <v>1785</v>
      </c>
      <c r="AH154" s="1">
        <v>96</v>
      </c>
      <c r="AI154" s="1">
        <v>1675</v>
      </c>
      <c r="AJ154" s="1">
        <v>1.9E-2</v>
      </c>
      <c r="AK154" s="1">
        <v>25</v>
      </c>
      <c r="AL154" s="1">
        <v>32.1</v>
      </c>
      <c r="AM154" s="1">
        <v>0</v>
      </c>
      <c r="AN154" s="1">
        <v>8</v>
      </c>
      <c r="AO154" s="1">
        <v>3.4</v>
      </c>
      <c r="AP154" s="1">
        <v>68</v>
      </c>
      <c r="AQ154" s="1">
        <v>997.9</v>
      </c>
      <c r="AR154" s="1">
        <v>7.3</v>
      </c>
      <c r="AS154" s="1">
        <v>0.41666666666666669</v>
      </c>
      <c r="AT154" s="2">
        <v>0</v>
      </c>
      <c r="AU154" s="2">
        <v>1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 t="s">
        <v>8</v>
      </c>
      <c r="BB154" s="2" t="s">
        <v>45</v>
      </c>
      <c r="BC154" s="2" t="s">
        <v>46</v>
      </c>
      <c r="BD154" t="str">
        <f t="shared" si="2"/>
        <v>なし</v>
      </c>
      <c r="BE154">
        <v>1815</v>
      </c>
      <c r="BF154">
        <v>97</v>
      </c>
      <c r="BG154">
        <v>-27</v>
      </c>
      <c r="BH154">
        <v>0</v>
      </c>
      <c r="BI154">
        <v>-4</v>
      </c>
      <c r="BJ154">
        <v>-32</v>
      </c>
      <c r="BK154">
        <v>-25</v>
      </c>
      <c r="BL154">
        <v>13</v>
      </c>
    </row>
    <row r="155" spans="1:64" x14ac:dyDescent="0.55000000000000004">
      <c r="A155" s="3">
        <v>43999</v>
      </c>
      <c r="B155" s="2">
        <v>16</v>
      </c>
      <c r="C155" s="2">
        <v>27</v>
      </c>
      <c r="D155" s="2">
        <v>5630</v>
      </c>
      <c r="E155" s="2">
        <v>1</v>
      </c>
      <c r="F155" s="2">
        <v>317</v>
      </c>
      <c r="G155" s="2">
        <v>23.6</v>
      </c>
      <c r="H155" s="2">
        <v>0</v>
      </c>
      <c r="I155" s="2">
        <v>0</v>
      </c>
      <c r="J155" s="2">
        <v>1</v>
      </c>
      <c r="K155" s="2">
        <v>0</v>
      </c>
      <c r="L155" s="2">
        <v>0</v>
      </c>
      <c r="M155" s="2">
        <v>0</v>
      </c>
      <c r="N155" s="2">
        <v>0</v>
      </c>
      <c r="O155" s="2">
        <v>13946022</v>
      </c>
      <c r="P155" s="2">
        <v>319</v>
      </c>
      <c r="Q155" s="2">
        <v>4978</v>
      </c>
      <c r="R155" s="2">
        <v>317</v>
      </c>
      <c r="S155" s="2">
        <v>0</v>
      </c>
      <c r="T155" s="2">
        <v>16</v>
      </c>
      <c r="U155" s="2">
        <v>13999568</v>
      </c>
      <c r="V155" s="2">
        <v>39</v>
      </c>
      <c r="W155" s="2">
        <v>0</v>
      </c>
      <c r="X155" s="2">
        <v>4448781018</v>
      </c>
      <c r="Y155" s="1">
        <v>230</v>
      </c>
      <c r="Z155" s="1">
        <v>210</v>
      </c>
      <c r="AA155" s="1">
        <v>20</v>
      </c>
      <c r="AB155" s="1">
        <v>45</v>
      </c>
      <c r="AC155" s="1">
        <v>32</v>
      </c>
      <c r="AD155" s="1">
        <v>31</v>
      </c>
      <c r="AE155" s="1">
        <v>29</v>
      </c>
      <c r="AF155" s="1">
        <v>0</v>
      </c>
      <c r="AG155" s="1">
        <v>1819</v>
      </c>
      <c r="AH155" s="1">
        <v>98</v>
      </c>
      <c r="AI155" s="1">
        <v>1667</v>
      </c>
      <c r="AJ155" s="1">
        <v>1.7999999999999999E-2</v>
      </c>
      <c r="AK155" s="1">
        <v>21</v>
      </c>
      <c r="AL155" s="1">
        <v>30.9</v>
      </c>
      <c r="AM155" s="1">
        <v>0</v>
      </c>
      <c r="AN155" s="1">
        <v>13.1</v>
      </c>
      <c r="AO155" s="1">
        <v>3.5</v>
      </c>
      <c r="AP155" s="1">
        <v>63</v>
      </c>
      <c r="AQ155" s="1">
        <v>1003.7</v>
      </c>
      <c r="AR155" s="1">
        <v>4</v>
      </c>
      <c r="AS155" s="1">
        <v>2.7749999999999999</v>
      </c>
      <c r="AT155" s="2">
        <v>0</v>
      </c>
      <c r="AU155" s="2">
        <v>0</v>
      </c>
      <c r="AV155" s="2">
        <v>1</v>
      </c>
      <c r="AW155" s="2">
        <v>0</v>
      </c>
      <c r="AX155" s="2">
        <v>0</v>
      </c>
      <c r="AY155" s="2">
        <v>0</v>
      </c>
      <c r="AZ155" s="2">
        <v>0</v>
      </c>
      <c r="BA155" s="2" t="s">
        <v>9</v>
      </c>
      <c r="BB155" s="2" t="s">
        <v>45</v>
      </c>
      <c r="BC155" s="2" t="s">
        <v>46</v>
      </c>
      <c r="BD155" t="str">
        <f t="shared" si="2"/>
        <v>なし</v>
      </c>
      <c r="BE155">
        <v>1848</v>
      </c>
      <c r="BF155">
        <v>98</v>
      </c>
      <c r="BG155">
        <v>-27</v>
      </c>
      <c r="BH155">
        <v>0</v>
      </c>
      <c r="BI155">
        <v>2</v>
      </c>
      <c r="BJ155">
        <v>-32</v>
      </c>
      <c r="BK155">
        <v>-26</v>
      </c>
      <c r="BL155">
        <v>13</v>
      </c>
    </row>
    <row r="156" spans="1:64" x14ac:dyDescent="0.55000000000000004">
      <c r="A156" s="3">
        <v>44000</v>
      </c>
      <c r="B156" s="2">
        <v>41</v>
      </c>
      <c r="C156" s="2">
        <v>16</v>
      </c>
      <c r="D156" s="2">
        <v>5671</v>
      </c>
      <c r="E156" s="2">
        <v>0</v>
      </c>
      <c r="F156" s="2">
        <v>317</v>
      </c>
      <c r="G156" s="2">
        <v>22.1</v>
      </c>
      <c r="H156" s="2">
        <v>0</v>
      </c>
      <c r="I156" s="2">
        <v>0</v>
      </c>
      <c r="J156" s="2">
        <v>0</v>
      </c>
      <c r="K156" s="2">
        <v>1</v>
      </c>
      <c r="L156" s="2">
        <v>0</v>
      </c>
      <c r="M156" s="2">
        <v>0</v>
      </c>
      <c r="N156" s="2">
        <v>0</v>
      </c>
      <c r="O156" s="2">
        <v>13946006</v>
      </c>
      <c r="P156" s="2">
        <v>296</v>
      </c>
      <c r="Q156" s="2">
        <v>5017</v>
      </c>
      <c r="R156" s="2">
        <v>317</v>
      </c>
      <c r="S156" s="2">
        <v>0</v>
      </c>
      <c r="T156" s="2">
        <v>41</v>
      </c>
      <c r="U156" s="2">
        <v>13999568</v>
      </c>
      <c r="V156" s="2">
        <v>54</v>
      </c>
      <c r="W156" s="2">
        <v>3</v>
      </c>
      <c r="X156" s="2">
        <v>4128017776</v>
      </c>
      <c r="Y156" s="1">
        <v>220</v>
      </c>
      <c r="Z156" s="1">
        <v>201</v>
      </c>
      <c r="AA156" s="1">
        <v>19</v>
      </c>
      <c r="AB156" s="1">
        <v>40</v>
      </c>
      <c r="AC156" s="1">
        <v>30</v>
      </c>
      <c r="AD156" s="1">
        <v>50</v>
      </c>
      <c r="AE156" s="1">
        <v>37</v>
      </c>
      <c r="AF156" s="1">
        <v>4</v>
      </c>
      <c r="AG156" s="1">
        <v>1817</v>
      </c>
      <c r="AH156" s="1">
        <v>95</v>
      </c>
      <c r="AI156" s="1">
        <v>1674.3</v>
      </c>
      <c r="AJ156" s="1">
        <v>1.9E-2</v>
      </c>
      <c r="AK156" s="1">
        <v>20</v>
      </c>
      <c r="AL156" s="1">
        <v>29.4</v>
      </c>
      <c r="AM156" s="1">
        <v>2</v>
      </c>
      <c r="AN156" s="1">
        <v>0</v>
      </c>
      <c r="AO156" s="1">
        <v>2</v>
      </c>
      <c r="AP156" s="1">
        <v>82</v>
      </c>
      <c r="AQ156" s="1">
        <v>1004.3</v>
      </c>
      <c r="AR156" s="1">
        <v>10</v>
      </c>
      <c r="AS156" s="1">
        <v>-0.14166666666666658</v>
      </c>
      <c r="AT156" s="2">
        <v>0</v>
      </c>
      <c r="AU156" s="2">
        <v>0</v>
      </c>
      <c r="AV156" s="2">
        <v>0</v>
      </c>
      <c r="AW156" s="2">
        <v>1</v>
      </c>
      <c r="AX156" s="2">
        <v>0</v>
      </c>
      <c r="AY156" s="2">
        <v>0</v>
      </c>
      <c r="AZ156" s="2">
        <v>0</v>
      </c>
      <c r="BA156" s="2" t="s">
        <v>10</v>
      </c>
      <c r="BB156" s="2" t="s">
        <v>45</v>
      </c>
      <c r="BC156" s="2" t="s">
        <v>46</v>
      </c>
      <c r="BD156" t="str">
        <f t="shared" si="2"/>
        <v>なし</v>
      </c>
      <c r="BE156">
        <v>1854</v>
      </c>
      <c r="BF156">
        <v>99</v>
      </c>
      <c r="BG156">
        <v>-29</v>
      </c>
      <c r="BH156">
        <v>-5</v>
      </c>
      <c r="BI156">
        <v>-13</v>
      </c>
      <c r="BJ156">
        <v>-33</v>
      </c>
      <c r="BK156">
        <v>-26</v>
      </c>
      <c r="BL156">
        <v>13</v>
      </c>
    </row>
    <row r="157" spans="1:64" x14ac:dyDescent="0.55000000000000004">
      <c r="A157" s="3">
        <v>44001</v>
      </c>
      <c r="B157" s="2">
        <v>35</v>
      </c>
      <c r="C157" s="2">
        <v>41</v>
      </c>
      <c r="D157" s="2">
        <v>5706</v>
      </c>
      <c r="E157" s="2">
        <v>3</v>
      </c>
      <c r="F157" s="2">
        <v>320</v>
      </c>
      <c r="G157" s="2">
        <v>18.7</v>
      </c>
      <c r="H157" s="2">
        <v>0</v>
      </c>
      <c r="I157" s="2">
        <v>0</v>
      </c>
      <c r="J157" s="2">
        <v>0</v>
      </c>
      <c r="K157" s="2">
        <v>0</v>
      </c>
      <c r="L157" s="2">
        <v>1</v>
      </c>
      <c r="M157" s="2">
        <v>0</v>
      </c>
      <c r="N157" s="2">
        <v>0</v>
      </c>
      <c r="O157" s="2">
        <v>13945965</v>
      </c>
      <c r="P157" s="2">
        <v>280</v>
      </c>
      <c r="Q157" s="2">
        <v>5071</v>
      </c>
      <c r="R157" s="2">
        <v>320</v>
      </c>
      <c r="S157" s="2">
        <v>0</v>
      </c>
      <c r="T157" s="2">
        <v>35</v>
      </c>
      <c r="U157" s="2">
        <v>13999568</v>
      </c>
      <c r="V157" s="2">
        <v>13</v>
      </c>
      <c r="W157" s="2">
        <v>0</v>
      </c>
      <c r="X157" s="2">
        <v>3904870200</v>
      </c>
      <c r="Y157" s="1">
        <v>209</v>
      </c>
      <c r="Z157" s="1">
        <v>191</v>
      </c>
      <c r="AA157" s="1">
        <v>18</v>
      </c>
      <c r="AB157" s="1">
        <v>37</v>
      </c>
      <c r="AC157" s="1">
        <v>26</v>
      </c>
      <c r="AD157" s="1">
        <v>46</v>
      </c>
      <c r="AE157" s="1">
        <v>75</v>
      </c>
      <c r="AF157" s="1">
        <v>3</v>
      </c>
      <c r="AG157" s="1">
        <v>2036</v>
      </c>
      <c r="AH157" s="1">
        <v>74</v>
      </c>
      <c r="AI157" s="1">
        <v>1668.9</v>
      </c>
      <c r="AJ157" s="1">
        <v>2.1000000000000001E-2</v>
      </c>
      <c r="AK157" s="1">
        <v>22</v>
      </c>
      <c r="AL157" s="1">
        <v>28.7</v>
      </c>
      <c r="AM157" s="1">
        <v>50</v>
      </c>
      <c r="AN157" s="1">
        <v>0</v>
      </c>
      <c r="AO157" s="1">
        <v>2.2000000000000002</v>
      </c>
      <c r="AP157" s="1">
        <v>99</v>
      </c>
      <c r="AQ157" s="1">
        <v>999.1</v>
      </c>
      <c r="AR157" s="1">
        <v>10</v>
      </c>
      <c r="AS157" s="1">
        <v>0.9916666666666667</v>
      </c>
      <c r="AT157" s="2">
        <v>0</v>
      </c>
      <c r="AU157" s="2">
        <v>0</v>
      </c>
      <c r="AV157" s="2">
        <v>0</v>
      </c>
      <c r="AW157" s="2">
        <v>0</v>
      </c>
      <c r="AX157" s="2">
        <v>1</v>
      </c>
      <c r="AY157" s="2">
        <v>0</v>
      </c>
      <c r="AZ157" s="2">
        <v>0</v>
      </c>
      <c r="BA157" s="2" t="s">
        <v>11</v>
      </c>
      <c r="BB157" s="2" t="s">
        <v>45</v>
      </c>
      <c r="BC157" s="2" t="s">
        <v>46</v>
      </c>
      <c r="BD157" t="str">
        <f t="shared" si="2"/>
        <v>なし</v>
      </c>
      <c r="BE157">
        <v>2111</v>
      </c>
      <c r="BF157">
        <v>77</v>
      </c>
      <c r="BG157">
        <v>-36</v>
      </c>
      <c r="BH157">
        <v>-17</v>
      </c>
      <c r="BI157">
        <v>-47</v>
      </c>
      <c r="BJ157">
        <v>-35</v>
      </c>
      <c r="BK157">
        <v>-27</v>
      </c>
      <c r="BL157">
        <v>16</v>
      </c>
    </row>
    <row r="158" spans="1:64" x14ac:dyDescent="0.55000000000000004">
      <c r="A158" s="3">
        <v>44002</v>
      </c>
      <c r="B158" s="2">
        <v>39</v>
      </c>
      <c r="C158" s="2">
        <v>35</v>
      </c>
      <c r="D158" s="2">
        <v>5745</v>
      </c>
      <c r="E158" s="2">
        <v>0</v>
      </c>
      <c r="F158" s="2">
        <v>320</v>
      </c>
      <c r="G158" s="2">
        <v>22.9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1</v>
      </c>
      <c r="N158" s="2">
        <v>0</v>
      </c>
      <c r="O158" s="2">
        <v>13945930</v>
      </c>
      <c r="P158" s="2">
        <v>302</v>
      </c>
      <c r="Q158" s="2">
        <v>5084</v>
      </c>
      <c r="R158" s="2">
        <v>320</v>
      </c>
      <c r="S158" s="2">
        <v>0</v>
      </c>
      <c r="T158" s="2">
        <v>39</v>
      </c>
      <c r="U158" s="2">
        <v>13999568</v>
      </c>
      <c r="V158" s="2">
        <v>16</v>
      </c>
      <c r="W158" s="2">
        <v>0</v>
      </c>
      <c r="X158" s="2">
        <v>4211670860</v>
      </c>
      <c r="Y158" s="1">
        <v>204</v>
      </c>
      <c r="Z158" s="1">
        <v>186</v>
      </c>
      <c r="AA158" s="1">
        <v>18</v>
      </c>
      <c r="AB158" s="1">
        <v>50</v>
      </c>
      <c r="AC158" s="1">
        <v>25</v>
      </c>
      <c r="AD158" s="1">
        <v>65</v>
      </c>
      <c r="AE158" s="1">
        <v>24</v>
      </c>
      <c r="AF158" s="1">
        <v>3</v>
      </c>
      <c r="AG158" s="1">
        <v>1047</v>
      </c>
      <c r="AH158" s="1">
        <v>87</v>
      </c>
      <c r="AI158" s="1">
        <v>1666.4</v>
      </c>
      <c r="AJ158" s="1">
        <v>2.1000000000000001E-2</v>
      </c>
      <c r="AK158" s="1">
        <v>22</v>
      </c>
      <c r="AL158" s="1">
        <v>27.4</v>
      </c>
      <c r="AM158" s="1">
        <v>0</v>
      </c>
      <c r="AN158" s="1">
        <v>9.3000000000000007</v>
      </c>
      <c r="AO158" s="1">
        <v>2.8</v>
      </c>
      <c r="AP158" s="1">
        <v>76</v>
      </c>
      <c r="AQ158" s="1">
        <v>1004.3</v>
      </c>
      <c r="AR158" s="1">
        <v>6.5</v>
      </c>
      <c r="AS158" s="1">
        <v>-30.083333333333329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1</v>
      </c>
      <c r="AZ158" s="2">
        <v>0</v>
      </c>
      <c r="BA158" s="2" t="s">
        <v>12</v>
      </c>
      <c r="BB158" s="2" t="s">
        <v>47</v>
      </c>
      <c r="BC158" s="2" t="s">
        <v>46</v>
      </c>
      <c r="BD158" t="str">
        <f t="shared" si="2"/>
        <v>なし</v>
      </c>
      <c r="BE158">
        <v>1071</v>
      </c>
      <c r="BF158">
        <v>90</v>
      </c>
      <c r="BG158">
        <v>-20</v>
      </c>
      <c r="BH158">
        <v>5</v>
      </c>
      <c r="BI158">
        <v>1</v>
      </c>
      <c r="BJ158">
        <v>-29</v>
      </c>
      <c r="BK158">
        <v>-16</v>
      </c>
      <c r="BL158">
        <v>6</v>
      </c>
    </row>
    <row r="159" spans="1:64" x14ac:dyDescent="0.55000000000000004">
      <c r="A159" s="3">
        <v>44003</v>
      </c>
      <c r="B159" s="2">
        <v>34</v>
      </c>
      <c r="C159" s="2">
        <v>39</v>
      </c>
      <c r="D159" s="2">
        <v>5779</v>
      </c>
      <c r="E159" s="2">
        <v>0</v>
      </c>
      <c r="F159" s="2">
        <v>320</v>
      </c>
      <c r="G159" s="2">
        <v>21.9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1</v>
      </c>
      <c r="O159" s="2">
        <v>13945891</v>
      </c>
      <c r="P159" s="2">
        <v>325</v>
      </c>
      <c r="Q159" s="2">
        <v>5100</v>
      </c>
      <c r="R159" s="2">
        <v>320</v>
      </c>
      <c r="S159" s="2">
        <v>0</v>
      </c>
      <c r="T159" s="2">
        <v>34</v>
      </c>
      <c r="U159" s="2">
        <v>13999568</v>
      </c>
      <c r="V159" s="2">
        <v>48</v>
      </c>
      <c r="W159" s="2">
        <v>1</v>
      </c>
      <c r="X159" s="2">
        <v>4532414575</v>
      </c>
      <c r="Y159" s="1">
        <v>219</v>
      </c>
      <c r="Z159" s="1">
        <v>201</v>
      </c>
      <c r="AA159" s="1">
        <v>18</v>
      </c>
      <c r="AB159" s="1">
        <v>44</v>
      </c>
      <c r="AC159" s="1">
        <v>25</v>
      </c>
      <c r="AD159" s="1">
        <v>75</v>
      </c>
      <c r="AE159" s="1">
        <v>17</v>
      </c>
      <c r="AF159" s="1">
        <v>0</v>
      </c>
      <c r="AG159" s="1">
        <v>381</v>
      </c>
      <c r="AH159" s="1">
        <v>30</v>
      </c>
      <c r="AI159" s="1">
        <v>1655.6</v>
      </c>
      <c r="AJ159" s="1">
        <v>2.1000000000000001E-2</v>
      </c>
      <c r="AK159" s="1">
        <v>64</v>
      </c>
      <c r="AL159" s="1">
        <v>30.7</v>
      </c>
      <c r="AM159" s="1">
        <v>2.5</v>
      </c>
      <c r="AN159" s="1">
        <v>1.4</v>
      </c>
      <c r="AO159" s="1">
        <v>2.5</v>
      </c>
      <c r="AP159" s="1">
        <v>83</v>
      </c>
      <c r="AQ159" s="1">
        <v>1009</v>
      </c>
      <c r="AR159" s="1">
        <v>10</v>
      </c>
      <c r="AS159" s="1">
        <v>-14.866666666666662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1</v>
      </c>
      <c r="BA159" s="2" t="s">
        <v>13</v>
      </c>
      <c r="BB159" s="2" t="s">
        <v>47</v>
      </c>
      <c r="BC159" s="2" t="s">
        <v>46</v>
      </c>
      <c r="BD159" t="str">
        <f t="shared" si="2"/>
        <v>なし</v>
      </c>
      <c r="BE159">
        <v>398</v>
      </c>
      <c r="BF159">
        <v>30</v>
      </c>
      <c r="BG159">
        <v>-23</v>
      </c>
      <c r="BH159">
        <v>-1</v>
      </c>
      <c r="BI159">
        <v>-10</v>
      </c>
      <c r="BJ159">
        <v>-36</v>
      </c>
      <c r="BK159">
        <v>-15</v>
      </c>
      <c r="BL159">
        <v>6</v>
      </c>
    </row>
    <row r="160" spans="1:64" x14ac:dyDescent="0.55000000000000004">
      <c r="A160" s="3">
        <v>44004</v>
      </c>
      <c r="B160" s="2">
        <v>29</v>
      </c>
      <c r="C160" s="2">
        <v>34</v>
      </c>
      <c r="D160" s="2">
        <v>5808</v>
      </c>
      <c r="E160" s="2">
        <v>1</v>
      </c>
      <c r="F160" s="2">
        <v>321</v>
      </c>
      <c r="G160" s="2">
        <v>19.2</v>
      </c>
      <c r="H160" s="2">
        <v>1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13945857</v>
      </c>
      <c r="P160" s="2">
        <v>310</v>
      </c>
      <c r="Q160" s="2">
        <v>5148</v>
      </c>
      <c r="R160" s="2">
        <v>321</v>
      </c>
      <c r="S160" s="2">
        <v>0</v>
      </c>
      <c r="T160" s="2">
        <v>29</v>
      </c>
      <c r="U160" s="2">
        <v>13999568</v>
      </c>
      <c r="V160" s="2">
        <v>35</v>
      </c>
      <c r="W160" s="2">
        <v>2</v>
      </c>
      <c r="X160" s="2">
        <v>4323215670</v>
      </c>
      <c r="Y160" s="1">
        <v>231</v>
      </c>
      <c r="Z160" s="1">
        <v>212</v>
      </c>
      <c r="AA160" s="1">
        <v>19</v>
      </c>
      <c r="AB160" s="1">
        <v>38</v>
      </c>
      <c r="AC160" s="1">
        <v>26</v>
      </c>
      <c r="AD160" s="1">
        <v>48</v>
      </c>
      <c r="AE160" s="1">
        <v>47</v>
      </c>
      <c r="AF160" s="1">
        <v>2</v>
      </c>
      <c r="AG160" s="1">
        <v>1918</v>
      </c>
      <c r="AH160" s="1">
        <v>124</v>
      </c>
      <c r="AI160" s="1">
        <v>1668.4</v>
      </c>
      <c r="AJ160" s="1">
        <v>2.3E-2</v>
      </c>
      <c r="AK160" s="1">
        <v>28</v>
      </c>
      <c r="AL160" s="1">
        <v>28.9</v>
      </c>
      <c r="AM160" s="1">
        <v>27.5</v>
      </c>
      <c r="AN160" s="1">
        <v>0</v>
      </c>
      <c r="AO160" s="1">
        <v>3.5</v>
      </c>
      <c r="AP160" s="1">
        <v>95</v>
      </c>
      <c r="AQ160" s="1">
        <v>1006.1</v>
      </c>
      <c r="AR160" s="1">
        <v>10</v>
      </c>
      <c r="AS160" s="1">
        <v>160.53333333333333</v>
      </c>
      <c r="AT160" s="2">
        <v>1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 t="s">
        <v>7</v>
      </c>
      <c r="BB160" s="2" t="s">
        <v>45</v>
      </c>
      <c r="BC160" s="2" t="s">
        <v>46</v>
      </c>
      <c r="BD160" t="str">
        <f t="shared" si="2"/>
        <v>なし</v>
      </c>
      <c r="BE160">
        <v>1965</v>
      </c>
      <c r="BF160">
        <v>126</v>
      </c>
      <c r="BG160">
        <v>-36</v>
      </c>
      <c r="BH160">
        <v>-17</v>
      </c>
      <c r="BI160">
        <v>-43</v>
      </c>
      <c r="BJ160">
        <v>-31</v>
      </c>
      <c r="BK160">
        <v>-24</v>
      </c>
      <c r="BL160">
        <v>13</v>
      </c>
    </row>
    <row r="161" spans="1:64" x14ac:dyDescent="0.55000000000000004">
      <c r="A161" s="3">
        <v>44005</v>
      </c>
      <c r="B161" s="2">
        <v>31</v>
      </c>
      <c r="C161" s="2">
        <v>29</v>
      </c>
      <c r="D161" s="2">
        <v>5839</v>
      </c>
      <c r="E161" s="2">
        <v>2</v>
      </c>
      <c r="F161" s="2">
        <v>323</v>
      </c>
      <c r="G161" s="2">
        <v>22.3</v>
      </c>
      <c r="H161" s="2">
        <v>0</v>
      </c>
      <c r="I161" s="2">
        <v>1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13945828</v>
      </c>
      <c r="P161" s="2">
        <v>302</v>
      </c>
      <c r="Q161" s="2">
        <v>5183</v>
      </c>
      <c r="R161" s="2">
        <v>323</v>
      </c>
      <c r="S161" s="2">
        <v>0</v>
      </c>
      <c r="T161" s="2">
        <v>31</v>
      </c>
      <c r="U161" s="2">
        <v>13999568</v>
      </c>
      <c r="V161" s="2">
        <v>32</v>
      </c>
      <c r="W161" s="2">
        <v>2</v>
      </c>
      <c r="X161" s="2">
        <v>4211640056</v>
      </c>
      <c r="Y161" s="1">
        <v>225</v>
      </c>
      <c r="Z161" s="1">
        <v>205</v>
      </c>
      <c r="AA161" s="1">
        <v>20</v>
      </c>
      <c r="AB161" s="1">
        <v>45</v>
      </c>
      <c r="AC161" s="1">
        <v>21</v>
      </c>
      <c r="AD161" s="1">
        <v>43</v>
      </c>
      <c r="AE161" s="1">
        <v>66</v>
      </c>
      <c r="AF161" s="1">
        <v>3</v>
      </c>
      <c r="AG161" s="1">
        <v>1791</v>
      </c>
      <c r="AH161" s="1">
        <v>120</v>
      </c>
      <c r="AI161" s="1">
        <v>1678.1</v>
      </c>
      <c r="AJ161" s="1">
        <v>2.5999999999999999E-2</v>
      </c>
      <c r="AK161" s="1">
        <v>30</v>
      </c>
      <c r="AL161" s="1">
        <v>29.6</v>
      </c>
      <c r="AM161" s="1">
        <v>3</v>
      </c>
      <c r="AN161" s="1">
        <v>2.7</v>
      </c>
      <c r="AO161" s="1">
        <v>2.6</v>
      </c>
      <c r="AP161" s="1">
        <v>86</v>
      </c>
      <c r="AQ161" s="1">
        <v>1007.4</v>
      </c>
      <c r="AR161" s="1">
        <v>9.3000000000000007</v>
      </c>
      <c r="AS161" s="1">
        <v>1.9583333333333337</v>
      </c>
      <c r="AT161" s="2">
        <v>0</v>
      </c>
      <c r="AU161" s="2">
        <v>1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 t="s">
        <v>8</v>
      </c>
      <c r="BB161" s="2" t="s">
        <v>45</v>
      </c>
      <c r="BC161" s="2" t="s">
        <v>46</v>
      </c>
      <c r="BD161" t="str">
        <f t="shared" si="2"/>
        <v>なし</v>
      </c>
      <c r="BE161">
        <v>1857</v>
      </c>
      <c r="BF161">
        <v>123</v>
      </c>
      <c r="BG161">
        <v>-23</v>
      </c>
      <c r="BH161">
        <v>2</v>
      </c>
      <c r="BI161">
        <v>-7</v>
      </c>
      <c r="BJ161">
        <v>-29</v>
      </c>
      <c r="BK161">
        <v>-25</v>
      </c>
      <c r="BL161">
        <v>12</v>
      </c>
    </row>
    <row r="162" spans="1:64" x14ac:dyDescent="0.55000000000000004">
      <c r="A162" s="3">
        <v>44006</v>
      </c>
      <c r="B162" s="2">
        <v>55</v>
      </c>
      <c r="C162" s="2">
        <v>31</v>
      </c>
      <c r="D162" s="2">
        <v>5894</v>
      </c>
      <c r="E162" s="2">
        <v>2</v>
      </c>
      <c r="F162" s="2">
        <v>325</v>
      </c>
      <c r="G162" s="2">
        <v>22.5</v>
      </c>
      <c r="H162" s="2">
        <v>0</v>
      </c>
      <c r="I162" s="2">
        <v>0</v>
      </c>
      <c r="J162" s="2">
        <v>1</v>
      </c>
      <c r="K162" s="2">
        <v>0</v>
      </c>
      <c r="L162" s="2">
        <v>0</v>
      </c>
      <c r="M162" s="2">
        <v>0</v>
      </c>
      <c r="N162" s="2">
        <v>0</v>
      </c>
      <c r="O162" s="2">
        <v>13945797</v>
      </c>
      <c r="P162" s="2">
        <v>299</v>
      </c>
      <c r="Q162" s="2">
        <v>5215</v>
      </c>
      <c r="R162" s="2">
        <v>325</v>
      </c>
      <c r="S162" s="2">
        <v>0</v>
      </c>
      <c r="T162" s="2">
        <v>55</v>
      </c>
      <c r="U162" s="2">
        <v>13999568</v>
      </c>
      <c r="V162" s="2">
        <v>43</v>
      </c>
      <c r="W162" s="2">
        <v>0</v>
      </c>
      <c r="X162" s="2">
        <v>4169793303</v>
      </c>
      <c r="Y162" s="1">
        <v>215</v>
      </c>
      <c r="Z162" s="1">
        <v>195</v>
      </c>
      <c r="AA162" s="1">
        <v>20</v>
      </c>
      <c r="AB162" s="1">
        <v>49</v>
      </c>
      <c r="AC162" s="1">
        <v>24</v>
      </c>
      <c r="AD162" s="1">
        <v>67</v>
      </c>
      <c r="AE162" s="1">
        <v>54</v>
      </c>
      <c r="AF162" s="1">
        <v>1</v>
      </c>
      <c r="AG162" s="1">
        <v>1902</v>
      </c>
      <c r="AH162" s="1">
        <v>138</v>
      </c>
      <c r="AI162" s="1">
        <v>1699.4</v>
      </c>
      <c r="AJ162" s="1">
        <v>2.8000000000000001E-2</v>
      </c>
      <c r="AK162" s="1">
        <v>33</v>
      </c>
      <c r="AL162" s="1">
        <v>31.3</v>
      </c>
      <c r="AM162" s="1">
        <v>0</v>
      </c>
      <c r="AN162" s="1">
        <v>1.9</v>
      </c>
      <c r="AO162" s="1">
        <v>2.6</v>
      </c>
      <c r="AP162" s="1">
        <v>84</v>
      </c>
      <c r="AQ162" s="1">
        <v>1010.4</v>
      </c>
      <c r="AR162" s="1">
        <v>9.5</v>
      </c>
      <c r="AS162" s="1">
        <v>2.1833333333333331</v>
      </c>
      <c r="AT162" s="2">
        <v>0</v>
      </c>
      <c r="AU162" s="2">
        <v>0</v>
      </c>
      <c r="AV162" s="2">
        <v>1</v>
      </c>
      <c r="AW162" s="2">
        <v>0</v>
      </c>
      <c r="AX162" s="2">
        <v>0</v>
      </c>
      <c r="AY162" s="2">
        <v>0</v>
      </c>
      <c r="AZ162" s="2">
        <v>0</v>
      </c>
      <c r="BA162" s="2" t="s">
        <v>9</v>
      </c>
      <c r="BB162" s="2" t="s">
        <v>45</v>
      </c>
      <c r="BC162" s="2" t="s">
        <v>46</v>
      </c>
      <c r="BD162" t="str">
        <f t="shared" si="2"/>
        <v>なし</v>
      </c>
      <c r="BE162">
        <v>1956</v>
      </c>
      <c r="BF162">
        <v>139</v>
      </c>
      <c r="BG162">
        <v>-26</v>
      </c>
      <c r="BH162">
        <v>-2</v>
      </c>
      <c r="BI162">
        <v>-3</v>
      </c>
      <c r="BJ162">
        <v>-30</v>
      </c>
      <c r="BK162">
        <v>-24</v>
      </c>
      <c r="BL162">
        <v>12</v>
      </c>
    </row>
    <row r="163" spans="1:64" x14ac:dyDescent="0.55000000000000004">
      <c r="A163" s="3">
        <v>44007</v>
      </c>
      <c r="B163" s="2">
        <v>48</v>
      </c>
      <c r="C163" s="2">
        <v>55</v>
      </c>
      <c r="D163" s="2">
        <v>5942</v>
      </c>
      <c r="E163" s="2">
        <v>0</v>
      </c>
      <c r="F163" s="2">
        <v>325</v>
      </c>
      <c r="G163" s="2">
        <v>20.2</v>
      </c>
      <c r="H163" s="2">
        <v>0</v>
      </c>
      <c r="I163" s="2">
        <v>0</v>
      </c>
      <c r="J163" s="2">
        <v>0</v>
      </c>
      <c r="K163" s="2">
        <v>1</v>
      </c>
      <c r="L163" s="2">
        <v>0</v>
      </c>
      <c r="M163" s="2">
        <v>0</v>
      </c>
      <c r="N163" s="2">
        <v>0</v>
      </c>
      <c r="O163" s="2">
        <v>13945742</v>
      </c>
      <c r="P163" s="2">
        <v>311</v>
      </c>
      <c r="Q163" s="2">
        <v>5258</v>
      </c>
      <c r="R163" s="2">
        <v>325</v>
      </c>
      <c r="S163" s="2">
        <v>0</v>
      </c>
      <c r="T163" s="2">
        <v>48</v>
      </c>
      <c r="U163" s="2">
        <v>13999568</v>
      </c>
      <c r="V163" s="2">
        <v>37</v>
      </c>
      <c r="W163" s="2">
        <v>0</v>
      </c>
      <c r="X163" s="2">
        <v>4337125762</v>
      </c>
      <c r="Y163" s="1">
        <v>218</v>
      </c>
      <c r="Z163" s="1">
        <v>199</v>
      </c>
      <c r="AA163" s="1">
        <v>19</v>
      </c>
      <c r="AB163" s="1">
        <v>55</v>
      </c>
      <c r="AC163" s="1">
        <v>23</v>
      </c>
      <c r="AD163" s="1">
        <v>64</v>
      </c>
      <c r="AE163" s="1">
        <v>63</v>
      </c>
      <c r="AF163" s="1">
        <v>1</v>
      </c>
      <c r="AG163" s="1">
        <v>1826</v>
      </c>
      <c r="AH163" s="1">
        <v>126</v>
      </c>
      <c r="AI163" s="1">
        <v>1708.4</v>
      </c>
      <c r="AJ163" s="1">
        <v>0.03</v>
      </c>
      <c r="AK163" s="1">
        <v>27</v>
      </c>
      <c r="AL163" s="1">
        <v>32.299999999999997</v>
      </c>
      <c r="AM163" s="1">
        <v>14.5</v>
      </c>
      <c r="AN163" s="1">
        <v>0</v>
      </c>
      <c r="AO163" s="1">
        <v>1.9</v>
      </c>
      <c r="AP163" s="1">
        <v>94</v>
      </c>
      <c r="AQ163" s="1">
        <v>1006.7</v>
      </c>
      <c r="AR163" s="1">
        <v>10</v>
      </c>
      <c r="AS163" s="1">
        <v>0.62499999999999989</v>
      </c>
      <c r="AT163" s="2">
        <v>0</v>
      </c>
      <c r="AU163" s="2">
        <v>0</v>
      </c>
      <c r="AV163" s="2">
        <v>0</v>
      </c>
      <c r="AW163" s="2">
        <v>1</v>
      </c>
      <c r="AX163" s="2">
        <v>0</v>
      </c>
      <c r="AY163" s="2">
        <v>0</v>
      </c>
      <c r="AZ163" s="2">
        <v>0</v>
      </c>
      <c r="BA163" s="2" t="s">
        <v>10</v>
      </c>
      <c r="BB163" s="2" t="s">
        <v>45</v>
      </c>
      <c r="BC163" s="2" t="s">
        <v>46</v>
      </c>
      <c r="BD163" t="str">
        <f t="shared" si="2"/>
        <v>なし</v>
      </c>
      <c r="BE163">
        <v>1889</v>
      </c>
      <c r="BF163">
        <v>127</v>
      </c>
      <c r="BG163">
        <v>-27</v>
      </c>
      <c r="BH163">
        <v>-3</v>
      </c>
      <c r="BI163">
        <v>-21</v>
      </c>
      <c r="BJ163">
        <v>-29</v>
      </c>
      <c r="BK163">
        <v>-24</v>
      </c>
      <c r="BL163">
        <v>13</v>
      </c>
    </row>
    <row r="164" spans="1:64" x14ac:dyDescent="0.55000000000000004">
      <c r="A164" s="3">
        <v>44008</v>
      </c>
      <c r="B164" s="2">
        <v>54</v>
      </c>
      <c r="C164" s="2">
        <v>48</v>
      </c>
      <c r="D164" s="2">
        <v>5996</v>
      </c>
      <c r="E164" s="2">
        <v>0</v>
      </c>
      <c r="F164" s="2">
        <v>325</v>
      </c>
      <c r="G164" s="2">
        <v>24.7</v>
      </c>
      <c r="H164" s="2">
        <v>0</v>
      </c>
      <c r="I164" s="2">
        <v>0</v>
      </c>
      <c r="J164" s="2">
        <v>0</v>
      </c>
      <c r="K164" s="2">
        <v>0</v>
      </c>
      <c r="L164" s="2">
        <v>1</v>
      </c>
      <c r="M164" s="2">
        <v>0</v>
      </c>
      <c r="N164" s="2">
        <v>0</v>
      </c>
      <c r="O164" s="2">
        <v>13945694</v>
      </c>
      <c r="P164" s="2">
        <v>322</v>
      </c>
      <c r="Q164" s="2">
        <v>5295</v>
      </c>
      <c r="R164" s="2">
        <v>325</v>
      </c>
      <c r="S164" s="2">
        <v>0</v>
      </c>
      <c r="T164" s="2">
        <v>54</v>
      </c>
      <c r="U164" s="2">
        <v>13999568</v>
      </c>
      <c r="V164" s="2">
        <v>25</v>
      </c>
      <c r="W164" s="2">
        <v>0</v>
      </c>
      <c r="X164" s="2">
        <v>4490513468</v>
      </c>
      <c r="Y164" s="1">
        <v>223</v>
      </c>
      <c r="Z164" s="1">
        <v>206</v>
      </c>
      <c r="AA164" s="1">
        <v>17</v>
      </c>
      <c r="AB164" s="1">
        <v>59</v>
      </c>
      <c r="AC164" s="1">
        <v>24</v>
      </c>
      <c r="AD164" s="1">
        <v>71</v>
      </c>
      <c r="AE164" s="1">
        <v>71</v>
      </c>
      <c r="AF164" s="1">
        <v>4</v>
      </c>
      <c r="AG164" s="1">
        <v>2154</v>
      </c>
      <c r="AH164" s="1">
        <v>143</v>
      </c>
      <c r="AI164" s="1">
        <v>1734.7</v>
      </c>
      <c r="AJ164" s="1">
        <v>2.9000000000000001E-2</v>
      </c>
      <c r="AK164" s="1">
        <v>34</v>
      </c>
      <c r="AL164" s="1">
        <v>34</v>
      </c>
      <c r="AM164" s="1">
        <v>0</v>
      </c>
      <c r="AN164" s="1">
        <v>4.9000000000000004</v>
      </c>
      <c r="AO164" s="1">
        <v>1.7</v>
      </c>
      <c r="AP164" s="1">
        <v>85</v>
      </c>
      <c r="AQ164" s="1">
        <v>1001.7</v>
      </c>
      <c r="AR164" s="1">
        <v>9</v>
      </c>
      <c r="AS164" s="1">
        <v>2.5</v>
      </c>
      <c r="AT164" s="2">
        <v>0</v>
      </c>
      <c r="AU164" s="2">
        <v>0</v>
      </c>
      <c r="AV164" s="2">
        <v>0</v>
      </c>
      <c r="AW164" s="2">
        <v>0</v>
      </c>
      <c r="AX164" s="2">
        <v>1</v>
      </c>
      <c r="AY164" s="2">
        <v>0</v>
      </c>
      <c r="AZ164" s="2">
        <v>0</v>
      </c>
      <c r="BA164" s="2" t="s">
        <v>11</v>
      </c>
      <c r="BB164" s="2" t="s">
        <v>45</v>
      </c>
      <c r="BC164" s="2" t="s">
        <v>46</v>
      </c>
      <c r="BD164" t="str">
        <f t="shared" si="2"/>
        <v>なし</v>
      </c>
      <c r="BE164">
        <v>2225</v>
      </c>
      <c r="BF164">
        <v>147</v>
      </c>
      <c r="BG164">
        <v>-25</v>
      </c>
      <c r="BH164">
        <v>-1</v>
      </c>
      <c r="BI164">
        <v>-10</v>
      </c>
      <c r="BJ164">
        <v>-30</v>
      </c>
      <c r="BK164">
        <v>-24</v>
      </c>
      <c r="BL164">
        <v>13</v>
      </c>
    </row>
    <row r="165" spans="1:64" x14ac:dyDescent="0.55000000000000004">
      <c r="A165" s="3">
        <v>44009</v>
      </c>
      <c r="B165" s="2">
        <v>57</v>
      </c>
      <c r="C165" s="2">
        <v>54</v>
      </c>
      <c r="D165" s="2">
        <v>6053</v>
      </c>
      <c r="E165" s="2">
        <v>0</v>
      </c>
      <c r="F165" s="2">
        <v>325</v>
      </c>
      <c r="G165" s="2">
        <v>25.5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1</v>
      </c>
      <c r="N165" s="2">
        <v>0</v>
      </c>
      <c r="O165" s="2">
        <v>13945640</v>
      </c>
      <c r="P165" s="2">
        <v>351</v>
      </c>
      <c r="Q165" s="2">
        <v>5320</v>
      </c>
      <c r="R165" s="2">
        <v>325</v>
      </c>
      <c r="S165" s="2">
        <v>0</v>
      </c>
      <c r="T165" s="2">
        <v>57</v>
      </c>
      <c r="U165" s="2">
        <v>13999568</v>
      </c>
      <c r="V165" s="2">
        <v>26</v>
      </c>
      <c r="W165" s="2">
        <v>0</v>
      </c>
      <c r="X165" s="2">
        <v>4894919640</v>
      </c>
      <c r="Y165" s="1">
        <v>233</v>
      </c>
      <c r="Z165" s="1">
        <v>219</v>
      </c>
      <c r="AA165" s="1">
        <v>14</v>
      </c>
      <c r="AB165" s="1">
        <v>54</v>
      </c>
      <c r="AC165" s="1">
        <v>24</v>
      </c>
      <c r="AD165" s="1">
        <v>98</v>
      </c>
      <c r="AE165" s="1">
        <v>59</v>
      </c>
      <c r="AF165" s="1">
        <v>2</v>
      </c>
      <c r="AG165" s="1">
        <v>1280</v>
      </c>
      <c r="AH165" s="1">
        <v>115</v>
      </c>
      <c r="AI165" s="1">
        <v>1776.9</v>
      </c>
      <c r="AJ165" s="1">
        <v>3.1E-2</v>
      </c>
      <c r="AK165" s="1">
        <v>32</v>
      </c>
      <c r="AL165" s="1">
        <v>35.4</v>
      </c>
      <c r="AM165" s="1">
        <v>0</v>
      </c>
      <c r="AN165" s="1">
        <v>2.6</v>
      </c>
      <c r="AO165" s="1">
        <v>1.9</v>
      </c>
      <c r="AP165" s="1">
        <v>83</v>
      </c>
      <c r="AQ165" s="1">
        <v>1001.5</v>
      </c>
      <c r="AR165" s="1">
        <v>10</v>
      </c>
      <c r="AS165" s="1">
        <v>-33.625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1</v>
      </c>
      <c r="AZ165" s="2">
        <v>0</v>
      </c>
      <c r="BA165" s="2" t="s">
        <v>12</v>
      </c>
      <c r="BB165" s="2" t="s">
        <v>47</v>
      </c>
      <c r="BC165" s="2" t="s">
        <v>46</v>
      </c>
      <c r="BD165" t="str">
        <f t="shared" si="2"/>
        <v>なし</v>
      </c>
      <c r="BE165">
        <v>1339</v>
      </c>
      <c r="BF165">
        <v>117</v>
      </c>
      <c r="BG165">
        <v>-20</v>
      </c>
      <c r="BH165">
        <v>2</v>
      </c>
      <c r="BI165">
        <v>-5</v>
      </c>
      <c r="BJ165">
        <v>-27</v>
      </c>
      <c r="BK165">
        <v>-16</v>
      </c>
      <c r="BL165">
        <v>7</v>
      </c>
    </row>
    <row r="166" spans="1:64" x14ac:dyDescent="0.55000000000000004">
      <c r="A166" s="3">
        <v>44010</v>
      </c>
      <c r="B166" s="2">
        <v>60</v>
      </c>
      <c r="C166" s="2">
        <v>57</v>
      </c>
      <c r="D166" s="2">
        <v>6113</v>
      </c>
      <c r="E166" s="2">
        <v>0</v>
      </c>
      <c r="F166" s="2">
        <v>325</v>
      </c>
      <c r="G166" s="2">
        <v>22.2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1</v>
      </c>
      <c r="O166" s="2">
        <v>13945583</v>
      </c>
      <c r="P166" s="2">
        <v>382</v>
      </c>
      <c r="Q166" s="2">
        <v>5346</v>
      </c>
      <c r="R166" s="2">
        <v>325</v>
      </c>
      <c r="S166" s="2">
        <v>0</v>
      </c>
      <c r="T166" s="2">
        <v>60</v>
      </c>
      <c r="U166" s="2">
        <v>13999568</v>
      </c>
      <c r="V166" s="2">
        <v>49</v>
      </c>
      <c r="W166" s="2">
        <v>0</v>
      </c>
      <c r="X166" s="2">
        <v>5327212706</v>
      </c>
      <c r="Y166" s="1">
        <v>242</v>
      </c>
      <c r="Z166" s="1">
        <v>229</v>
      </c>
      <c r="AA166" s="1">
        <v>13</v>
      </c>
      <c r="AB166" s="1">
        <v>61</v>
      </c>
      <c r="AC166" s="1">
        <v>24</v>
      </c>
      <c r="AD166" s="1">
        <v>116</v>
      </c>
      <c r="AE166" s="1">
        <v>29</v>
      </c>
      <c r="AF166" s="1">
        <v>3</v>
      </c>
      <c r="AG166" s="1">
        <v>496</v>
      </c>
      <c r="AH166" s="1">
        <v>41</v>
      </c>
      <c r="AI166" s="1">
        <v>1797</v>
      </c>
      <c r="AJ166" s="1">
        <v>3.2000000000000001E-2</v>
      </c>
      <c r="AK166" s="1">
        <v>29</v>
      </c>
      <c r="AL166" s="1">
        <v>30.4</v>
      </c>
      <c r="AM166" s="1">
        <v>30</v>
      </c>
      <c r="AN166" s="1">
        <v>0</v>
      </c>
      <c r="AO166" s="1">
        <v>2</v>
      </c>
      <c r="AP166" s="1">
        <v>96</v>
      </c>
      <c r="AQ166" s="1">
        <v>998.3</v>
      </c>
      <c r="AR166" s="1">
        <v>10</v>
      </c>
      <c r="AS166" s="1">
        <v>-14.050000000000002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1</v>
      </c>
      <c r="BA166" s="2" t="s">
        <v>13</v>
      </c>
      <c r="BB166" s="2" t="s">
        <v>47</v>
      </c>
      <c r="BC166" s="2" t="s">
        <v>46</v>
      </c>
      <c r="BD166" t="str">
        <f t="shared" si="2"/>
        <v>なし</v>
      </c>
      <c r="BE166">
        <v>525</v>
      </c>
      <c r="BF166">
        <v>44</v>
      </c>
      <c r="BG166">
        <v>-28</v>
      </c>
      <c r="BH166">
        <v>-8</v>
      </c>
      <c r="BI166">
        <v>-37</v>
      </c>
      <c r="BJ166">
        <v>-37</v>
      </c>
      <c r="BK166">
        <v>-16</v>
      </c>
      <c r="BL166">
        <v>8</v>
      </c>
    </row>
    <row r="167" spans="1:64" x14ac:dyDescent="0.55000000000000004">
      <c r="A167" s="3">
        <v>44011</v>
      </c>
      <c r="B167" s="2">
        <v>58</v>
      </c>
      <c r="C167" s="2">
        <v>60</v>
      </c>
      <c r="D167" s="2">
        <v>6171</v>
      </c>
      <c r="E167" s="2">
        <v>0</v>
      </c>
      <c r="F167" s="2">
        <v>325</v>
      </c>
      <c r="G167" s="2">
        <v>24.9</v>
      </c>
      <c r="H167" s="2">
        <v>1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13945523</v>
      </c>
      <c r="P167" s="2">
        <v>393</v>
      </c>
      <c r="Q167" s="2">
        <v>5395</v>
      </c>
      <c r="R167" s="2">
        <v>325</v>
      </c>
      <c r="S167" s="2">
        <v>0</v>
      </c>
      <c r="T167" s="2">
        <v>58</v>
      </c>
      <c r="U167" s="2">
        <v>13999568</v>
      </c>
      <c r="V167" s="2">
        <v>52</v>
      </c>
      <c r="W167" s="2">
        <v>0</v>
      </c>
      <c r="X167" s="2">
        <v>5480590539</v>
      </c>
      <c r="Y167" s="1">
        <v>272</v>
      </c>
      <c r="Z167" s="1">
        <v>260</v>
      </c>
      <c r="AA167" s="1">
        <v>12</v>
      </c>
      <c r="AB167" s="1">
        <v>62</v>
      </c>
      <c r="AC167" s="1">
        <v>37</v>
      </c>
      <c r="AD167" s="1">
        <v>80</v>
      </c>
      <c r="AE167" s="1">
        <v>86</v>
      </c>
      <c r="AF167" s="1">
        <v>11</v>
      </c>
      <c r="AG167" s="1">
        <v>2150</v>
      </c>
      <c r="AH167" s="1">
        <v>199</v>
      </c>
      <c r="AI167" s="1">
        <v>1847.7</v>
      </c>
      <c r="AJ167" s="1">
        <v>3.5000000000000003E-2</v>
      </c>
      <c r="AK167" s="1">
        <v>27</v>
      </c>
      <c r="AL167" s="1">
        <v>30.3</v>
      </c>
      <c r="AM167" s="1">
        <v>0</v>
      </c>
      <c r="AN167" s="1">
        <v>10.3</v>
      </c>
      <c r="AO167" s="1">
        <v>3</v>
      </c>
      <c r="AP167" s="1">
        <v>69</v>
      </c>
      <c r="AQ167" s="1">
        <v>1003.6</v>
      </c>
      <c r="AR167" s="1">
        <v>3.5</v>
      </c>
      <c r="AS167" s="1">
        <v>160</v>
      </c>
      <c r="AT167" s="2">
        <v>1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 t="s">
        <v>7</v>
      </c>
      <c r="BB167" s="2" t="s">
        <v>45</v>
      </c>
      <c r="BC167" s="2" t="s">
        <v>46</v>
      </c>
      <c r="BD167" t="str">
        <f t="shared" si="2"/>
        <v>なし</v>
      </c>
      <c r="BE167">
        <v>2236</v>
      </c>
      <c r="BF167">
        <v>210</v>
      </c>
      <c r="BG167">
        <v>-22</v>
      </c>
      <c r="BH167">
        <v>0</v>
      </c>
      <c r="BI167">
        <v>-4</v>
      </c>
      <c r="BJ167">
        <v>-27</v>
      </c>
      <c r="BK167">
        <v>-21</v>
      </c>
      <c r="BL167">
        <v>10</v>
      </c>
    </row>
    <row r="168" spans="1:64" x14ac:dyDescent="0.55000000000000004">
      <c r="A168" s="3">
        <v>44012</v>
      </c>
      <c r="B168" s="2">
        <v>54</v>
      </c>
      <c r="C168" s="2">
        <v>58</v>
      </c>
      <c r="D168" s="2">
        <v>6225</v>
      </c>
      <c r="E168" s="2">
        <v>0</v>
      </c>
      <c r="F168" s="2">
        <v>325</v>
      </c>
      <c r="G168" s="2">
        <v>24.6</v>
      </c>
      <c r="H168" s="2">
        <v>0</v>
      </c>
      <c r="I168" s="2">
        <v>1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13945465</v>
      </c>
      <c r="P168" s="2">
        <v>399</v>
      </c>
      <c r="Q168" s="2">
        <v>5447</v>
      </c>
      <c r="R168" s="2">
        <v>325</v>
      </c>
      <c r="S168" s="2">
        <v>0</v>
      </c>
      <c r="T168" s="2">
        <v>54</v>
      </c>
      <c r="U168" s="2">
        <v>13999568</v>
      </c>
      <c r="V168" s="2">
        <v>27</v>
      </c>
      <c r="W168" s="2">
        <v>0</v>
      </c>
      <c r="X168" s="2">
        <v>5564240535</v>
      </c>
      <c r="Y168" s="1">
        <v>264</v>
      </c>
      <c r="Z168" s="1">
        <v>254</v>
      </c>
      <c r="AA168" s="1">
        <v>10</v>
      </c>
      <c r="AB168" s="1">
        <v>71</v>
      </c>
      <c r="AC168" s="1">
        <v>38</v>
      </c>
      <c r="AD168" s="1">
        <v>80</v>
      </c>
      <c r="AE168" s="1">
        <v>74</v>
      </c>
      <c r="AF168" s="1">
        <v>7</v>
      </c>
      <c r="AG168" s="1">
        <v>2191</v>
      </c>
      <c r="AH168" s="1">
        <v>163</v>
      </c>
      <c r="AI168" s="1">
        <v>1912.7</v>
      </c>
      <c r="AJ168" s="1">
        <v>3.5000000000000003E-2</v>
      </c>
      <c r="AK168" s="1">
        <v>27</v>
      </c>
      <c r="AL168" s="1">
        <v>29.9</v>
      </c>
      <c r="AM168" s="1">
        <v>15.5</v>
      </c>
      <c r="AN168" s="1">
        <v>0</v>
      </c>
      <c r="AO168" s="1">
        <v>4.5</v>
      </c>
      <c r="AP168" s="1">
        <v>90</v>
      </c>
      <c r="AQ168" s="1">
        <v>1002</v>
      </c>
      <c r="AR168" s="1">
        <v>9.8000000000000007</v>
      </c>
      <c r="AS168" s="1">
        <v>-0.375</v>
      </c>
      <c r="AT168" s="2">
        <v>0</v>
      </c>
      <c r="AU168" s="2">
        <v>1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 t="s">
        <v>8</v>
      </c>
      <c r="BB168" s="2" t="s">
        <v>45</v>
      </c>
      <c r="BC168" s="2" t="s">
        <v>46</v>
      </c>
      <c r="BD168" t="str">
        <f t="shared" si="2"/>
        <v>なし</v>
      </c>
      <c r="BE168">
        <v>2265</v>
      </c>
      <c r="BF168">
        <v>170</v>
      </c>
      <c r="BG168">
        <v>-28</v>
      </c>
      <c r="BH168">
        <v>-9</v>
      </c>
      <c r="BI168">
        <v>-29</v>
      </c>
      <c r="BJ168">
        <v>-29</v>
      </c>
      <c r="BK168">
        <v>-22</v>
      </c>
      <c r="BL168">
        <v>13</v>
      </c>
    </row>
    <row r="169" spans="1:64" x14ac:dyDescent="0.55000000000000004">
      <c r="A169" s="3">
        <v>44013</v>
      </c>
      <c r="B169" s="2">
        <v>67</v>
      </c>
      <c r="C169" s="2">
        <v>54</v>
      </c>
      <c r="D169" s="2">
        <v>6292</v>
      </c>
      <c r="E169" s="2">
        <v>0</v>
      </c>
      <c r="F169" s="2">
        <v>325</v>
      </c>
      <c r="G169" s="2">
        <v>25.1</v>
      </c>
      <c r="H169" s="2">
        <v>0</v>
      </c>
      <c r="I169" s="2">
        <v>0</v>
      </c>
      <c r="J169" s="2">
        <v>1</v>
      </c>
      <c r="K169" s="2">
        <v>0</v>
      </c>
      <c r="L169" s="2">
        <v>0</v>
      </c>
      <c r="M169" s="2">
        <v>0</v>
      </c>
      <c r="N169" s="2">
        <v>0</v>
      </c>
      <c r="O169" s="2">
        <v>13945411</v>
      </c>
      <c r="P169" s="2">
        <v>426</v>
      </c>
      <c r="Q169" s="2">
        <v>5474</v>
      </c>
      <c r="R169" s="2">
        <v>325</v>
      </c>
      <c r="S169" s="2">
        <v>0</v>
      </c>
      <c r="T169" s="2">
        <v>67</v>
      </c>
      <c r="U169" s="2">
        <v>13999624</v>
      </c>
      <c r="V169" s="2">
        <v>66</v>
      </c>
      <c r="W169" s="2">
        <v>0</v>
      </c>
      <c r="X169" s="2">
        <v>5940745086</v>
      </c>
      <c r="Y169" s="1">
        <v>280</v>
      </c>
      <c r="Z169" s="1">
        <v>270</v>
      </c>
      <c r="AA169" s="1">
        <v>10</v>
      </c>
      <c r="AB169" s="1">
        <v>76</v>
      </c>
      <c r="AC169" s="1">
        <v>39</v>
      </c>
      <c r="AD169" s="1">
        <v>98</v>
      </c>
      <c r="AE169" s="1">
        <v>128</v>
      </c>
      <c r="AF169" s="1">
        <v>4</v>
      </c>
      <c r="AG169" s="1">
        <v>2235</v>
      </c>
      <c r="AH169" s="1">
        <v>179</v>
      </c>
      <c r="AI169" s="1">
        <v>1977.1</v>
      </c>
      <c r="AJ169" s="1">
        <v>3.9E-2</v>
      </c>
      <c r="AK169" s="1">
        <v>25</v>
      </c>
      <c r="AL169" s="1">
        <v>28.7</v>
      </c>
      <c r="AM169" s="1">
        <v>21</v>
      </c>
      <c r="AN169" s="1">
        <v>0</v>
      </c>
      <c r="AO169" s="1">
        <v>6.5</v>
      </c>
      <c r="AP169" s="1">
        <v>89</v>
      </c>
      <c r="AQ169" s="1">
        <v>999.9</v>
      </c>
      <c r="AR169" s="1">
        <v>10</v>
      </c>
      <c r="AS169" s="1">
        <v>5.0333333333333332</v>
      </c>
      <c r="AT169" s="2">
        <v>0</v>
      </c>
      <c r="AU169" s="2">
        <v>0</v>
      </c>
      <c r="AV169" s="2">
        <v>1</v>
      </c>
      <c r="AW169" s="2">
        <v>0</v>
      </c>
      <c r="AX169" s="2">
        <v>0</v>
      </c>
      <c r="AY169" s="2">
        <v>0</v>
      </c>
      <c r="AZ169" s="2">
        <v>0</v>
      </c>
      <c r="BA169" s="2" t="s">
        <v>9</v>
      </c>
      <c r="BB169" s="2" t="s">
        <v>45</v>
      </c>
      <c r="BC169" s="2" t="s">
        <v>46</v>
      </c>
      <c r="BD169" t="str">
        <f t="shared" si="2"/>
        <v>なし</v>
      </c>
      <c r="BE169">
        <v>2363</v>
      </c>
      <c r="BF169">
        <v>183</v>
      </c>
      <c r="BG169">
        <v>-30</v>
      </c>
      <c r="BH169">
        <v>-10</v>
      </c>
      <c r="BI169">
        <v>-30</v>
      </c>
      <c r="BJ169">
        <v>-29</v>
      </c>
      <c r="BK169">
        <v>-22</v>
      </c>
      <c r="BL169">
        <v>12</v>
      </c>
    </row>
    <row r="170" spans="1:64" x14ac:dyDescent="0.55000000000000004">
      <c r="A170" s="3">
        <v>44014</v>
      </c>
      <c r="B170" s="2">
        <v>107</v>
      </c>
      <c r="C170" s="2">
        <v>67</v>
      </c>
      <c r="D170" s="2">
        <v>6399</v>
      </c>
      <c r="E170" s="2">
        <v>0</v>
      </c>
      <c r="F170" s="2">
        <v>325</v>
      </c>
      <c r="G170" s="2">
        <v>25.9</v>
      </c>
      <c r="H170" s="2">
        <v>0</v>
      </c>
      <c r="I170" s="2">
        <v>0</v>
      </c>
      <c r="J170" s="2">
        <v>0</v>
      </c>
      <c r="K170" s="2">
        <v>1</v>
      </c>
      <c r="L170" s="2">
        <v>0</v>
      </c>
      <c r="M170" s="2">
        <v>0</v>
      </c>
      <c r="N170" s="2">
        <v>0</v>
      </c>
      <c r="O170" s="2">
        <v>13945344</v>
      </c>
      <c r="P170" s="2">
        <v>427</v>
      </c>
      <c r="Q170" s="2">
        <v>5540</v>
      </c>
      <c r="R170" s="2">
        <v>325</v>
      </c>
      <c r="S170" s="2">
        <v>0</v>
      </c>
      <c r="T170" s="2">
        <v>107</v>
      </c>
      <c r="U170" s="2">
        <v>13999624</v>
      </c>
      <c r="V170" s="2">
        <v>42</v>
      </c>
      <c r="W170" s="2">
        <v>0</v>
      </c>
      <c r="X170" s="2">
        <v>5954661888</v>
      </c>
      <c r="Y170" s="1">
        <v>296</v>
      </c>
      <c r="Z170" s="1">
        <v>287</v>
      </c>
      <c r="AA170" s="1">
        <v>9</v>
      </c>
      <c r="AB170" s="1">
        <v>75</v>
      </c>
      <c r="AC170" s="1">
        <v>33</v>
      </c>
      <c r="AD170" s="1">
        <v>130</v>
      </c>
      <c r="AE170" s="1">
        <v>127</v>
      </c>
      <c r="AF170" s="1">
        <v>5</v>
      </c>
      <c r="AG170" s="1">
        <v>2252</v>
      </c>
      <c r="AH170" s="1">
        <v>163</v>
      </c>
      <c r="AI170" s="1">
        <v>2053</v>
      </c>
      <c r="AJ170" s="1">
        <v>4.2000000000000003E-2</v>
      </c>
      <c r="AK170" s="1">
        <v>26</v>
      </c>
      <c r="AL170" s="1">
        <v>28.6</v>
      </c>
      <c r="AM170" s="1">
        <v>0.5</v>
      </c>
      <c r="AN170" s="1">
        <v>11.7</v>
      </c>
      <c r="AO170" s="1">
        <v>4.9000000000000004</v>
      </c>
      <c r="AP170" s="1">
        <v>72</v>
      </c>
      <c r="AQ170" s="1">
        <v>1003.3</v>
      </c>
      <c r="AR170" s="1">
        <v>5.5</v>
      </c>
      <c r="AS170" s="1">
        <v>-0.13333333333333339</v>
      </c>
      <c r="AT170" s="2">
        <v>0</v>
      </c>
      <c r="AU170" s="2">
        <v>0</v>
      </c>
      <c r="AV170" s="2">
        <v>0</v>
      </c>
      <c r="AW170" s="2">
        <v>1</v>
      </c>
      <c r="AX170" s="2">
        <v>0</v>
      </c>
      <c r="AY170" s="2">
        <v>0</v>
      </c>
      <c r="AZ170" s="2">
        <v>0</v>
      </c>
      <c r="BA170" s="2" t="s">
        <v>10</v>
      </c>
      <c r="BB170" s="2" t="s">
        <v>45</v>
      </c>
      <c r="BC170" s="2" t="s">
        <v>46</v>
      </c>
      <c r="BD170" t="str">
        <f t="shared" si="2"/>
        <v>なし</v>
      </c>
      <c r="BE170">
        <v>2379</v>
      </c>
      <c r="BF170">
        <v>168</v>
      </c>
      <c r="BG170">
        <v>-22</v>
      </c>
      <c r="BH170">
        <v>3</v>
      </c>
      <c r="BI170">
        <v>-6</v>
      </c>
      <c r="BJ170">
        <v>-27</v>
      </c>
      <c r="BK170">
        <v>-22</v>
      </c>
      <c r="BL170">
        <v>11</v>
      </c>
    </row>
    <row r="171" spans="1:64" x14ac:dyDescent="0.55000000000000004">
      <c r="A171" s="3">
        <v>44015</v>
      </c>
      <c r="B171" s="2">
        <v>124</v>
      </c>
      <c r="C171" s="2">
        <v>107</v>
      </c>
      <c r="D171" s="2">
        <v>6523</v>
      </c>
      <c r="E171" s="2">
        <v>0</v>
      </c>
      <c r="F171" s="2">
        <v>325</v>
      </c>
      <c r="G171" s="2">
        <v>23.8</v>
      </c>
      <c r="H171" s="2">
        <v>0</v>
      </c>
      <c r="I171" s="2">
        <v>0</v>
      </c>
      <c r="J171" s="2">
        <v>0</v>
      </c>
      <c r="K171" s="2">
        <v>0</v>
      </c>
      <c r="L171" s="2">
        <v>1</v>
      </c>
      <c r="M171" s="2">
        <v>0</v>
      </c>
      <c r="N171" s="2">
        <v>0</v>
      </c>
      <c r="O171" s="2">
        <v>13945237</v>
      </c>
      <c r="P171" s="2">
        <v>492</v>
      </c>
      <c r="Q171" s="2">
        <v>5582</v>
      </c>
      <c r="R171" s="2">
        <v>325</v>
      </c>
      <c r="S171" s="2">
        <v>0</v>
      </c>
      <c r="T171" s="2">
        <v>124</v>
      </c>
      <c r="U171" s="2">
        <v>13999624</v>
      </c>
      <c r="V171" s="2">
        <v>35</v>
      </c>
      <c r="W171" s="2">
        <v>0</v>
      </c>
      <c r="X171" s="2">
        <v>6861056604</v>
      </c>
      <c r="Y171" s="1">
        <v>324</v>
      </c>
      <c r="Z171" s="1">
        <v>315</v>
      </c>
      <c r="AA171" s="1">
        <v>9</v>
      </c>
      <c r="AB171" s="1">
        <v>88</v>
      </c>
      <c r="AC171" s="1">
        <v>42</v>
      </c>
      <c r="AD171" s="1">
        <v>162</v>
      </c>
      <c r="AE171" s="1">
        <v>133</v>
      </c>
      <c r="AF171" s="1">
        <v>8</v>
      </c>
      <c r="AG171" s="1">
        <v>2643</v>
      </c>
      <c r="AH171" s="1">
        <v>221</v>
      </c>
      <c r="AI171" s="1">
        <v>2143.4</v>
      </c>
      <c r="AJ171" s="1">
        <v>4.4999999999999998E-2</v>
      </c>
      <c r="AK171" s="1">
        <v>11</v>
      </c>
      <c r="AL171" s="1">
        <v>25.3</v>
      </c>
      <c r="AM171" s="1">
        <v>6</v>
      </c>
      <c r="AN171" s="1">
        <v>1.7</v>
      </c>
      <c r="AO171" s="1">
        <v>2.4</v>
      </c>
      <c r="AP171" s="1">
        <v>80</v>
      </c>
      <c r="AQ171" s="1">
        <v>1011.2</v>
      </c>
      <c r="AR171" s="1">
        <v>10</v>
      </c>
      <c r="AS171" s="1">
        <v>-0.62499999999999989</v>
      </c>
      <c r="AT171" s="2">
        <v>0</v>
      </c>
      <c r="AU171" s="2">
        <v>0</v>
      </c>
      <c r="AV171" s="2">
        <v>0</v>
      </c>
      <c r="AW171" s="2">
        <v>0</v>
      </c>
      <c r="AX171" s="2">
        <v>1</v>
      </c>
      <c r="AY171" s="2">
        <v>0</v>
      </c>
      <c r="AZ171" s="2">
        <v>0</v>
      </c>
      <c r="BA171" s="2" t="s">
        <v>11</v>
      </c>
      <c r="BB171" s="2" t="s">
        <v>45</v>
      </c>
      <c r="BC171" s="2" t="s">
        <v>46</v>
      </c>
      <c r="BD171" t="str">
        <f t="shared" si="2"/>
        <v>なし</v>
      </c>
      <c r="BE171">
        <v>2776</v>
      </c>
      <c r="BF171">
        <v>229</v>
      </c>
      <c r="BG171">
        <v>-29</v>
      </c>
      <c r="BH171">
        <v>-5</v>
      </c>
      <c r="BI171">
        <v>-24</v>
      </c>
      <c r="BJ171">
        <v>-29</v>
      </c>
      <c r="BK171">
        <v>-23</v>
      </c>
      <c r="BL171">
        <v>13</v>
      </c>
    </row>
    <row r="172" spans="1:64" x14ac:dyDescent="0.55000000000000004">
      <c r="A172" s="3">
        <v>44016</v>
      </c>
      <c r="B172" s="2">
        <v>131</v>
      </c>
      <c r="C172" s="2">
        <v>124</v>
      </c>
      <c r="D172" s="2">
        <v>6654</v>
      </c>
      <c r="E172" s="2">
        <v>0</v>
      </c>
      <c r="F172" s="2">
        <v>325</v>
      </c>
      <c r="G172" s="2">
        <v>23.8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1</v>
      </c>
      <c r="N172" s="2">
        <v>0</v>
      </c>
      <c r="O172" s="2">
        <v>13945113</v>
      </c>
      <c r="P172" s="2">
        <v>581</v>
      </c>
      <c r="Q172" s="2">
        <v>5617</v>
      </c>
      <c r="R172" s="2">
        <v>325</v>
      </c>
      <c r="S172" s="2">
        <v>0</v>
      </c>
      <c r="T172" s="2">
        <v>131</v>
      </c>
      <c r="U172" s="2">
        <v>13999624</v>
      </c>
      <c r="V172" s="2">
        <v>25</v>
      </c>
      <c r="W172" s="2">
        <v>0</v>
      </c>
      <c r="X172" s="2">
        <v>8102110653</v>
      </c>
      <c r="Y172" s="1">
        <v>346</v>
      </c>
      <c r="Z172" s="1">
        <v>337</v>
      </c>
      <c r="AA172" s="1">
        <v>9</v>
      </c>
      <c r="AB172" s="1">
        <v>108</v>
      </c>
      <c r="AC172" s="1">
        <v>55</v>
      </c>
      <c r="AD172" s="1">
        <v>203</v>
      </c>
      <c r="AE172" s="1">
        <v>78</v>
      </c>
      <c r="AF172" s="1">
        <v>3</v>
      </c>
      <c r="AG172" s="1">
        <v>1432</v>
      </c>
      <c r="AH172" s="1">
        <v>199</v>
      </c>
      <c r="AI172" s="1">
        <v>2180</v>
      </c>
      <c r="AJ172" s="1">
        <v>4.5999999999999999E-2</v>
      </c>
      <c r="AK172" s="1">
        <v>34</v>
      </c>
      <c r="AL172" s="1">
        <v>25.6</v>
      </c>
      <c r="AM172" s="1">
        <v>25.5</v>
      </c>
      <c r="AN172" s="1">
        <v>0.1</v>
      </c>
      <c r="AO172" s="1">
        <v>4</v>
      </c>
      <c r="AP172" s="1">
        <v>90</v>
      </c>
      <c r="AQ172" s="1">
        <v>1002.6</v>
      </c>
      <c r="AR172" s="1">
        <v>10</v>
      </c>
      <c r="AS172" s="1">
        <v>-35.558333333333337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1</v>
      </c>
      <c r="AZ172" s="2">
        <v>0</v>
      </c>
      <c r="BA172" s="2" t="s">
        <v>12</v>
      </c>
      <c r="BB172" s="2" t="s">
        <v>47</v>
      </c>
      <c r="BC172" s="2" t="s">
        <v>46</v>
      </c>
      <c r="BD172" t="str">
        <f t="shared" si="2"/>
        <v>なし</v>
      </c>
      <c r="BE172">
        <v>1510</v>
      </c>
      <c r="BF172">
        <v>202</v>
      </c>
      <c r="BG172">
        <v>-26</v>
      </c>
      <c r="BH172">
        <v>-4</v>
      </c>
      <c r="BI172">
        <v>-34</v>
      </c>
      <c r="BJ172">
        <v>-32</v>
      </c>
      <c r="BK172">
        <v>-16</v>
      </c>
      <c r="BL172">
        <v>9</v>
      </c>
    </row>
    <row r="173" spans="1:64" x14ac:dyDescent="0.55000000000000004">
      <c r="A173" s="3">
        <v>44017</v>
      </c>
      <c r="B173" s="2">
        <v>111</v>
      </c>
      <c r="C173" s="2">
        <v>131</v>
      </c>
      <c r="D173" s="2">
        <v>6765</v>
      </c>
      <c r="E173" s="2">
        <v>0</v>
      </c>
      <c r="F173" s="2">
        <v>325</v>
      </c>
      <c r="G173" s="2">
        <v>24.9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1</v>
      </c>
      <c r="O173" s="2">
        <v>13944982</v>
      </c>
      <c r="P173" s="2">
        <v>687</v>
      </c>
      <c r="Q173" s="2">
        <v>5642</v>
      </c>
      <c r="R173" s="2">
        <v>325</v>
      </c>
      <c r="S173" s="2">
        <v>0</v>
      </c>
      <c r="T173" s="2">
        <v>111</v>
      </c>
      <c r="U173" s="2">
        <v>13999624</v>
      </c>
      <c r="V173" s="2">
        <v>64</v>
      </c>
      <c r="W173" s="2">
        <v>0</v>
      </c>
      <c r="X173" s="2">
        <v>9580202634</v>
      </c>
      <c r="Y173" s="1">
        <v>369</v>
      </c>
      <c r="Z173" s="1">
        <v>360</v>
      </c>
      <c r="AA173" s="1">
        <v>9</v>
      </c>
      <c r="AB173" s="1">
        <v>128</v>
      </c>
      <c r="AC173" s="1">
        <v>55</v>
      </c>
      <c r="AD173" s="1">
        <v>246</v>
      </c>
      <c r="AE173" s="1">
        <v>85</v>
      </c>
      <c r="AF173" s="1">
        <v>7</v>
      </c>
      <c r="AG173" s="1">
        <v>722</v>
      </c>
      <c r="AH173" s="1">
        <v>86</v>
      </c>
      <c r="AI173" s="1">
        <v>2227.3000000000002</v>
      </c>
      <c r="AJ173" s="1">
        <v>4.8000000000000001E-2</v>
      </c>
      <c r="AK173" s="1">
        <v>35</v>
      </c>
      <c r="AL173" s="1">
        <v>26.4</v>
      </c>
      <c r="AM173" s="1">
        <v>3.5</v>
      </c>
      <c r="AN173" s="1">
        <v>1.7</v>
      </c>
      <c r="AO173" s="1">
        <v>3.3</v>
      </c>
      <c r="AP173" s="1">
        <v>87</v>
      </c>
      <c r="AQ173" s="1">
        <v>1002.9</v>
      </c>
      <c r="AR173" s="1">
        <v>10</v>
      </c>
      <c r="AS173" s="1">
        <v>-13.924999999999997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1</v>
      </c>
      <c r="BA173" s="2" t="s">
        <v>13</v>
      </c>
      <c r="BB173" s="2" t="s">
        <v>47</v>
      </c>
      <c r="BC173" s="2" t="s">
        <v>46</v>
      </c>
      <c r="BD173" t="str">
        <f t="shared" si="2"/>
        <v>なし</v>
      </c>
      <c r="BE173">
        <v>807</v>
      </c>
      <c r="BF173">
        <v>93</v>
      </c>
      <c r="BG173">
        <v>-23</v>
      </c>
      <c r="BH173">
        <v>5</v>
      </c>
      <c r="BI173">
        <v>-13</v>
      </c>
      <c r="BJ173">
        <v>-36</v>
      </c>
      <c r="BK173">
        <v>-14</v>
      </c>
      <c r="BL173">
        <v>7</v>
      </c>
    </row>
    <row r="174" spans="1:64" x14ac:dyDescent="0.55000000000000004">
      <c r="A174" s="3">
        <v>44018</v>
      </c>
      <c r="B174" s="2">
        <v>102</v>
      </c>
      <c r="C174" s="2">
        <v>111</v>
      </c>
      <c r="D174" s="2">
        <v>6867</v>
      </c>
      <c r="E174" s="2">
        <v>0</v>
      </c>
      <c r="F174" s="2">
        <v>325</v>
      </c>
      <c r="G174" s="2">
        <v>24.8</v>
      </c>
      <c r="H174" s="2">
        <v>1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13944871</v>
      </c>
      <c r="P174" s="2">
        <v>734</v>
      </c>
      <c r="Q174" s="2">
        <v>5706</v>
      </c>
      <c r="R174" s="2">
        <v>325</v>
      </c>
      <c r="S174" s="2">
        <v>0</v>
      </c>
      <c r="T174" s="2">
        <v>102</v>
      </c>
      <c r="U174" s="2">
        <v>13999624</v>
      </c>
      <c r="V174" s="2">
        <v>66</v>
      </c>
      <c r="W174" s="2">
        <v>0</v>
      </c>
      <c r="X174" s="2">
        <v>10235535314</v>
      </c>
      <c r="Y174" s="1">
        <v>419</v>
      </c>
      <c r="Z174" s="1">
        <v>411</v>
      </c>
      <c r="AA174" s="1">
        <v>8</v>
      </c>
      <c r="AB174" s="1">
        <v>138</v>
      </c>
      <c r="AC174" s="1">
        <v>94</v>
      </c>
      <c r="AD174" s="1">
        <v>185</v>
      </c>
      <c r="AE174" s="1">
        <v>112</v>
      </c>
      <c r="AF174" s="1">
        <v>15</v>
      </c>
      <c r="AG174" s="1">
        <v>2807</v>
      </c>
      <c r="AH174" s="1">
        <v>281</v>
      </c>
      <c r="AI174" s="1">
        <v>2337.1</v>
      </c>
      <c r="AJ174" s="1">
        <v>4.8000000000000001E-2</v>
      </c>
      <c r="AK174" s="1">
        <v>27</v>
      </c>
      <c r="AL174" s="1">
        <v>26.4</v>
      </c>
      <c r="AM174" s="1">
        <v>40.5</v>
      </c>
      <c r="AN174" s="1">
        <v>0.3</v>
      </c>
      <c r="AO174" s="1">
        <v>5.2</v>
      </c>
      <c r="AP174" s="1">
        <v>92</v>
      </c>
      <c r="AQ174" s="1">
        <v>1005.6</v>
      </c>
      <c r="AR174" s="1">
        <v>10</v>
      </c>
      <c r="AS174" s="1">
        <v>166.25833333333333</v>
      </c>
      <c r="AT174" s="2">
        <v>1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 t="s">
        <v>7</v>
      </c>
      <c r="BB174" s="2" t="s">
        <v>45</v>
      </c>
      <c r="BC174" s="2" t="s">
        <v>46</v>
      </c>
      <c r="BD174" t="str">
        <f t="shared" si="2"/>
        <v>なし</v>
      </c>
      <c r="BE174">
        <v>2919</v>
      </c>
      <c r="BF174">
        <v>296</v>
      </c>
      <c r="BG174">
        <v>-33</v>
      </c>
      <c r="BH174">
        <v>-12</v>
      </c>
      <c r="BI174">
        <v>-38</v>
      </c>
      <c r="BJ174">
        <v>-28</v>
      </c>
      <c r="BK174">
        <v>-22</v>
      </c>
      <c r="BL174">
        <v>12</v>
      </c>
    </row>
    <row r="175" spans="1:64" x14ac:dyDescent="0.55000000000000004">
      <c r="A175" s="3">
        <v>44019</v>
      </c>
      <c r="B175" s="2">
        <v>106</v>
      </c>
      <c r="C175" s="2">
        <v>102</v>
      </c>
      <c r="D175" s="2">
        <v>6973</v>
      </c>
      <c r="E175" s="2">
        <v>0</v>
      </c>
      <c r="F175" s="2">
        <v>325</v>
      </c>
      <c r="G175" s="2">
        <v>27.2</v>
      </c>
      <c r="H175" s="2">
        <v>0</v>
      </c>
      <c r="I175" s="2">
        <v>1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13944769</v>
      </c>
      <c r="P175" s="2">
        <v>770</v>
      </c>
      <c r="Q175" s="2">
        <v>5772</v>
      </c>
      <c r="R175" s="2">
        <v>325</v>
      </c>
      <c r="S175" s="2">
        <v>0</v>
      </c>
      <c r="T175" s="2">
        <v>106</v>
      </c>
      <c r="U175" s="2">
        <v>13999624</v>
      </c>
      <c r="V175" s="2">
        <v>104</v>
      </c>
      <c r="W175" s="2">
        <v>0</v>
      </c>
      <c r="X175" s="2">
        <v>10737472130</v>
      </c>
      <c r="Y175" s="1">
        <v>427</v>
      </c>
      <c r="Z175" s="1">
        <v>419</v>
      </c>
      <c r="AA175" s="1">
        <v>8</v>
      </c>
      <c r="AB175" s="1">
        <v>162</v>
      </c>
      <c r="AC175" s="1">
        <v>96</v>
      </c>
      <c r="AD175" s="1">
        <v>191</v>
      </c>
      <c r="AE175" s="1">
        <v>194</v>
      </c>
      <c r="AF175" s="1">
        <v>13</v>
      </c>
      <c r="AG175" s="1">
        <v>2597</v>
      </c>
      <c r="AH175" s="1">
        <v>215</v>
      </c>
      <c r="AI175" s="1">
        <v>2420.6</v>
      </c>
      <c r="AJ175" s="1">
        <v>5.3999999999999999E-2</v>
      </c>
      <c r="AK175" s="1">
        <v>29</v>
      </c>
      <c r="AL175" s="1">
        <v>26.7</v>
      </c>
      <c r="AM175" s="1">
        <v>0.5</v>
      </c>
      <c r="AN175" s="1">
        <v>0.2</v>
      </c>
      <c r="AO175" s="1">
        <v>6.4</v>
      </c>
      <c r="AP175" s="1">
        <v>84</v>
      </c>
      <c r="AQ175" s="1">
        <v>1004.2</v>
      </c>
      <c r="AR175" s="1">
        <v>10</v>
      </c>
      <c r="AS175" s="1">
        <v>1.4166666666666667</v>
      </c>
      <c r="AT175" s="2">
        <v>0</v>
      </c>
      <c r="AU175" s="2">
        <v>1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 t="s">
        <v>8</v>
      </c>
      <c r="BB175" s="2" t="s">
        <v>45</v>
      </c>
      <c r="BC175" s="2" t="s">
        <v>46</v>
      </c>
      <c r="BD175" t="str">
        <f t="shared" si="2"/>
        <v>なし</v>
      </c>
      <c r="BE175">
        <v>2791</v>
      </c>
      <c r="BF175">
        <v>228</v>
      </c>
      <c r="BG175">
        <v>-25</v>
      </c>
      <c r="BH175">
        <v>-1</v>
      </c>
      <c r="BI175">
        <v>-18</v>
      </c>
      <c r="BJ175">
        <v>-28</v>
      </c>
      <c r="BK175">
        <v>-23</v>
      </c>
      <c r="BL175">
        <v>12</v>
      </c>
    </row>
    <row r="176" spans="1:64" x14ac:dyDescent="0.55000000000000004">
      <c r="A176" s="3">
        <v>44020</v>
      </c>
      <c r="B176" s="2">
        <v>75</v>
      </c>
      <c r="C176" s="2">
        <v>106</v>
      </c>
      <c r="D176" s="2">
        <v>7048</v>
      </c>
      <c r="E176" s="2">
        <v>0</v>
      </c>
      <c r="F176" s="2">
        <v>325</v>
      </c>
      <c r="G176" s="2">
        <v>26</v>
      </c>
      <c r="H176" s="2">
        <v>0</v>
      </c>
      <c r="I176" s="2">
        <v>0</v>
      </c>
      <c r="J176" s="2">
        <v>1</v>
      </c>
      <c r="K176" s="2">
        <v>0</v>
      </c>
      <c r="L176" s="2">
        <v>0</v>
      </c>
      <c r="M176" s="2">
        <v>0</v>
      </c>
      <c r="N176" s="2">
        <v>0</v>
      </c>
      <c r="O176" s="2">
        <v>13944663</v>
      </c>
      <c r="P176" s="2">
        <v>772</v>
      </c>
      <c r="Q176" s="2">
        <v>5876</v>
      </c>
      <c r="R176" s="2">
        <v>325</v>
      </c>
      <c r="S176" s="2">
        <v>0</v>
      </c>
      <c r="T176" s="2">
        <v>75</v>
      </c>
      <c r="U176" s="2">
        <v>13999624</v>
      </c>
      <c r="V176" s="2">
        <v>103</v>
      </c>
      <c r="W176" s="2">
        <v>0</v>
      </c>
      <c r="X176" s="2">
        <v>10765279836</v>
      </c>
      <c r="Y176" s="1">
        <v>444</v>
      </c>
      <c r="Z176" s="1">
        <v>438</v>
      </c>
      <c r="AA176" s="1">
        <v>6</v>
      </c>
      <c r="AB176" s="1">
        <v>163</v>
      </c>
      <c r="AC176" s="1">
        <v>96</v>
      </c>
      <c r="AD176" s="1">
        <v>144</v>
      </c>
      <c r="AE176" s="1">
        <v>207</v>
      </c>
      <c r="AF176" s="1">
        <v>13</v>
      </c>
      <c r="AG176" s="1">
        <v>3047</v>
      </c>
      <c r="AH176" s="1">
        <v>224</v>
      </c>
      <c r="AI176" s="1">
        <v>2555.6</v>
      </c>
      <c r="AJ176" s="1">
        <v>5.6000000000000001E-2</v>
      </c>
      <c r="AK176" s="1">
        <v>23</v>
      </c>
      <c r="AL176" s="1">
        <v>26.4</v>
      </c>
      <c r="AM176" s="1">
        <v>3</v>
      </c>
      <c r="AN176" s="1">
        <v>1.5</v>
      </c>
      <c r="AO176" s="1">
        <v>5.8</v>
      </c>
      <c r="AP176" s="1">
        <v>83</v>
      </c>
      <c r="AQ176" s="1">
        <v>1002.3</v>
      </c>
      <c r="AR176" s="1">
        <v>10</v>
      </c>
      <c r="AS176" s="1">
        <v>-0.79999999999999993</v>
      </c>
      <c r="AT176" s="2">
        <v>0</v>
      </c>
      <c r="AU176" s="2">
        <v>0</v>
      </c>
      <c r="AV176" s="2">
        <v>1</v>
      </c>
      <c r="AW176" s="2">
        <v>0</v>
      </c>
      <c r="AX176" s="2">
        <v>0</v>
      </c>
      <c r="AY176" s="2">
        <v>0</v>
      </c>
      <c r="AZ176" s="2">
        <v>0</v>
      </c>
      <c r="BA176" s="2" t="s">
        <v>9</v>
      </c>
      <c r="BB176" s="2" t="s">
        <v>45</v>
      </c>
      <c r="BC176" s="2" t="s">
        <v>46</v>
      </c>
      <c r="BD176" t="str">
        <f t="shared" si="2"/>
        <v>なし</v>
      </c>
      <c r="BE176">
        <v>3254</v>
      </c>
      <c r="BF176">
        <v>237</v>
      </c>
      <c r="BG176">
        <v>-27</v>
      </c>
      <c r="BH176">
        <v>-3</v>
      </c>
      <c r="BI176">
        <v>-15</v>
      </c>
      <c r="BJ176">
        <v>-30</v>
      </c>
      <c r="BK176">
        <v>-23</v>
      </c>
      <c r="BL176">
        <v>12</v>
      </c>
    </row>
    <row r="177" spans="1:64" x14ac:dyDescent="0.55000000000000004">
      <c r="A177" s="3">
        <v>44021</v>
      </c>
      <c r="B177" s="2">
        <v>224</v>
      </c>
      <c r="C177" s="2">
        <v>75</v>
      </c>
      <c r="D177" s="2">
        <v>7272</v>
      </c>
      <c r="E177" s="2">
        <v>0</v>
      </c>
      <c r="F177" s="2">
        <v>325</v>
      </c>
      <c r="G177" s="2">
        <v>23.7</v>
      </c>
      <c r="H177" s="2">
        <v>0</v>
      </c>
      <c r="I177" s="2">
        <v>0</v>
      </c>
      <c r="J177" s="2">
        <v>0</v>
      </c>
      <c r="K177" s="2">
        <v>1</v>
      </c>
      <c r="L177" s="2">
        <v>0</v>
      </c>
      <c r="M177" s="2">
        <v>0</v>
      </c>
      <c r="N177" s="2">
        <v>0</v>
      </c>
      <c r="O177" s="2">
        <v>13944588</v>
      </c>
      <c r="P177" s="2">
        <v>744</v>
      </c>
      <c r="Q177" s="2">
        <v>5979</v>
      </c>
      <c r="R177" s="2">
        <v>325</v>
      </c>
      <c r="S177" s="2">
        <v>0</v>
      </c>
      <c r="T177" s="2">
        <v>224</v>
      </c>
      <c r="U177" s="2">
        <v>13999624</v>
      </c>
      <c r="V177" s="2">
        <v>115</v>
      </c>
      <c r="W177" s="2">
        <v>0</v>
      </c>
      <c r="X177" s="2">
        <v>10374773472</v>
      </c>
      <c r="Y177" s="1">
        <v>441</v>
      </c>
      <c r="Z177" s="1">
        <v>435</v>
      </c>
      <c r="AA177" s="1">
        <v>6</v>
      </c>
      <c r="AB177" s="1">
        <v>145</v>
      </c>
      <c r="AC177" s="1">
        <v>86</v>
      </c>
      <c r="AD177" s="1">
        <v>296</v>
      </c>
      <c r="AE177" s="1">
        <v>177</v>
      </c>
      <c r="AF177" s="1">
        <v>12</v>
      </c>
      <c r="AG177" s="1">
        <v>2932</v>
      </c>
      <c r="AH177" s="1">
        <v>207</v>
      </c>
      <c r="AI177" s="1">
        <v>2667.1</v>
      </c>
      <c r="AJ177" s="1">
        <v>5.7000000000000002E-2</v>
      </c>
      <c r="AK177" s="1">
        <v>27</v>
      </c>
      <c r="AL177" s="1">
        <v>26.6</v>
      </c>
      <c r="AM177" s="1">
        <v>14</v>
      </c>
      <c r="AN177" s="1">
        <v>0</v>
      </c>
      <c r="AO177" s="1">
        <v>3.8</v>
      </c>
      <c r="AP177" s="1">
        <v>96</v>
      </c>
      <c r="AQ177" s="1">
        <v>1006.4</v>
      </c>
      <c r="AR177" s="1">
        <v>10</v>
      </c>
      <c r="AS177" s="1">
        <v>1.0166666666666666</v>
      </c>
      <c r="AT177" s="2">
        <v>0</v>
      </c>
      <c r="AU177" s="2">
        <v>0</v>
      </c>
      <c r="AV177" s="2">
        <v>0</v>
      </c>
      <c r="AW177" s="2">
        <v>1</v>
      </c>
      <c r="AX177" s="2">
        <v>0</v>
      </c>
      <c r="AY177" s="2">
        <v>0</v>
      </c>
      <c r="AZ177" s="2">
        <v>0</v>
      </c>
      <c r="BA177" s="2" t="s">
        <v>10</v>
      </c>
      <c r="BB177" s="2" t="s">
        <v>45</v>
      </c>
      <c r="BC177" s="2" t="s">
        <v>46</v>
      </c>
      <c r="BD177" t="str">
        <f t="shared" si="2"/>
        <v>なし</v>
      </c>
      <c r="BE177">
        <v>3109</v>
      </c>
      <c r="BF177">
        <v>219</v>
      </c>
      <c r="BG177">
        <v>-30</v>
      </c>
      <c r="BH177">
        <v>-11</v>
      </c>
      <c r="BI177">
        <v>-37</v>
      </c>
      <c r="BJ177">
        <v>-29</v>
      </c>
      <c r="BK177">
        <v>-23</v>
      </c>
      <c r="BL177">
        <v>13</v>
      </c>
    </row>
    <row r="178" spans="1:64" x14ac:dyDescent="0.55000000000000004">
      <c r="A178" s="3">
        <v>44022</v>
      </c>
      <c r="B178" s="2">
        <v>243</v>
      </c>
      <c r="C178" s="2">
        <v>224</v>
      </c>
      <c r="D178" s="2">
        <v>7515</v>
      </c>
      <c r="E178" s="2">
        <v>0</v>
      </c>
      <c r="F178" s="2">
        <v>325</v>
      </c>
      <c r="G178" s="2">
        <v>25.3</v>
      </c>
      <c r="H178" s="2">
        <v>0</v>
      </c>
      <c r="I178" s="2">
        <v>0</v>
      </c>
      <c r="J178" s="2">
        <v>0</v>
      </c>
      <c r="K178" s="2">
        <v>0</v>
      </c>
      <c r="L178" s="2">
        <v>1</v>
      </c>
      <c r="M178" s="2">
        <v>0</v>
      </c>
      <c r="N178" s="2">
        <v>0</v>
      </c>
      <c r="O178" s="2">
        <v>13944364</v>
      </c>
      <c r="P178" s="2">
        <v>853</v>
      </c>
      <c r="Q178" s="2">
        <v>6094</v>
      </c>
      <c r="R178" s="2">
        <v>325</v>
      </c>
      <c r="S178" s="2">
        <v>0</v>
      </c>
      <c r="T178" s="2">
        <v>243</v>
      </c>
      <c r="U178" s="2">
        <v>13999624</v>
      </c>
      <c r="V178" s="2">
        <v>75</v>
      </c>
      <c r="W178" s="2">
        <v>0</v>
      </c>
      <c r="X178" s="2">
        <v>11894542492</v>
      </c>
      <c r="Y178" s="1">
        <v>487</v>
      </c>
      <c r="Z178" s="1">
        <v>482</v>
      </c>
      <c r="AA178" s="1">
        <v>5</v>
      </c>
      <c r="AB178" s="1">
        <v>121</v>
      </c>
      <c r="AC178" s="1">
        <v>141</v>
      </c>
      <c r="AD178" s="1">
        <v>347</v>
      </c>
      <c r="AE178" s="1">
        <v>215</v>
      </c>
      <c r="AF178" s="1">
        <v>21</v>
      </c>
      <c r="AG178" s="1">
        <v>3383</v>
      </c>
      <c r="AH178" s="1">
        <v>253</v>
      </c>
      <c r="AI178" s="1">
        <v>2791</v>
      </c>
      <c r="AJ178" s="1">
        <v>5.8999999999999997E-2</v>
      </c>
      <c r="AK178" s="1">
        <v>22</v>
      </c>
      <c r="AL178" s="1">
        <v>28.1</v>
      </c>
      <c r="AM178" s="1">
        <v>0.5</v>
      </c>
      <c r="AN178" s="1">
        <v>0</v>
      </c>
      <c r="AO178" s="1">
        <v>3.6</v>
      </c>
      <c r="AP178" s="1">
        <v>90</v>
      </c>
      <c r="AQ178" s="1">
        <v>1008.3</v>
      </c>
      <c r="AR178" s="1">
        <v>9.8000000000000007</v>
      </c>
      <c r="AS178" s="1">
        <v>1.4916666666666665</v>
      </c>
      <c r="AT178" s="2">
        <v>0</v>
      </c>
      <c r="AU178" s="2">
        <v>0</v>
      </c>
      <c r="AV178" s="2">
        <v>0</v>
      </c>
      <c r="AW178" s="2">
        <v>0</v>
      </c>
      <c r="AX178" s="2">
        <v>1</v>
      </c>
      <c r="AY178" s="2">
        <v>0</v>
      </c>
      <c r="AZ178" s="2">
        <v>0</v>
      </c>
      <c r="BA178" s="2" t="s">
        <v>11</v>
      </c>
      <c r="BB178" s="2" t="s">
        <v>45</v>
      </c>
      <c r="BC178" s="2" t="s">
        <v>46</v>
      </c>
      <c r="BD178" t="str">
        <f t="shared" si="2"/>
        <v>なし</v>
      </c>
      <c r="BE178">
        <v>3598</v>
      </c>
      <c r="BF178">
        <v>274</v>
      </c>
      <c r="BG178">
        <v>-27</v>
      </c>
      <c r="BH178">
        <v>0</v>
      </c>
      <c r="BI178">
        <v>-23</v>
      </c>
      <c r="BJ178">
        <v>-29</v>
      </c>
      <c r="BK178">
        <v>-23</v>
      </c>
      <c r="BL178">
        <v>13</v>
      </c>
    </row>
    <row r="179" spans="1:64" x14ac:dyDescent="0.55000000000000004">
      <c r="A179" s="3">
        <v>44023</v>
      </c>
      <c r="B179" s="2">
        <v>206</v>
      </c>
      <c r="C179" s="2">
        <v>243</v>
      </c>
      <c r="D179" s="2">
        <v>7721</v>
      </c>
      <c r="E179" s="2">
        <v>0</v>
      </c>
      <c r="F179" s="2">
        <v>325</v>
      </c>
      <c r="G179" s="2">
        <v>27.5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1</v>
      </c>
      <c r="N179" s="2">
        <v>0</v>
      </c>
      <c r="O179" s="2">
        <v>13944121</v>
      </c>
      <c r="P179" s="2">
        <v>1021</v>
      </c>
      <c r="Q179" s="2">
        <v>6169</v>
      </c>
      <c r="R179" s="2">
        <v>325</v>
      </c>
      <c r="S179" s="2">
        <v>0</v>
      </c>
      <c r="T179" s="2">
        <v>206</v>
      </c>
      <c r="U179" s="2">
        <v>13999624</v>
      </c>
      <c r="V179" s="2">
        <v>54</v>
      </c>
      <c r="W179" s="2">
        <v>0</v>
      </c>
      <c r="X179" s="2">
        <v>14236947541</v>
      </c>
      <c r="Y179" s="1">
        <v>529</v>
      </c>
      <c r="Z179" s="1">
        <v>524</v>
      </c>
      <c r="AA179" s="1">
        <v>5</v>
      </c>
      <c r="AB179" s="1">
        <v>82</v>
      </c>
      <c r="AC179" s="1">
        <v>136</v>
      </c>
      <c r="AD179" s="1">
        <v>480</v>
      </c>
      <c r="AE179" s="1">
        <v>179</v>
      </c>
      <c r="AF179" s="1">
        <v>7</v>
      </c>
      <c r="AG179" s="1">
        <v>2142</v>
      </c>
      <c r="AH179" s="1">
        <v>209</v>
      </c>
      <c r="AI179" s="1">
        <v>2908.9</v>
      </c>
      <c r="AJ179" s="1">
        <v>6.2E-2</v>
      </c>
      <c r="AK179" s="1">
        <v>38</v>
      </c>
      <c r="AL179" s="1">
        <v>28.7</v>
      </c>
      <c r="AM179" s="1">
        <v>2</v>
      </c>
      <c r="AN179" s="1">
        <v>2.2999999999999998</v>
      </c>
      <c r="AO179" s="1">
        <v>5.6</v>
      </c>
      <c r="AP179" s="1">
        <v>82</v>
      </c>
      <c r="AQ179" s="1">
        <v>1002.8</v>
      </c>
      <c r="AR179" s="1">
        <v>10</v>
      </c>
      <c r="AS179" s="1">
        <v>-36.300000000000004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1</v>
      </c>
      <c r="AZ179" s="2">
        <v>0</v>
      </c>
      <c r="BA179" s="2" t="s">
        <v>12</v>
      </c>
      <c r="BB179" s="2" t="s">
        <v>47</v>
      </c>
      <c r="BC179" s="2" t="s">
        <v>46</v>
      </c>
      <c r="BD179" t="str">
        <f t="shared" si="2"/>
        <v>なし</v>
      </c>
      <c r="BE179">
        <v>2321</v>
      </c>
      <c r="BF179">
        <v>216</v>
      </c>
      <c r="BG179">
        <v>-25</v>
      </c>
      <c r="BH179">
        <v>0</v>
      </c>
      <c r="BI179">
        <v>-21</v>
      </c>
      <c r="BJ179">
        <v>-32</v>
      </c>
      <c r="BK179">
        <v>-15</v>
      </c>
      <c r="BL179">
        <v>8</v>
      </c>
    </row>
    <row r="180" spans="1:64" x14ac:dyDescent="0.55000000000000004">
      <c r="A180" s="3">
        <v>44024</v>
      </c>
      <c r="B180" s="2">
        <v>206</v>
      </c>
      <c r="C180" s="2">
        <v>206</v>
      </c>
      <c r="D180" s="2">
        <v>7927</v>
      </c>
      <c r="E180" s="2">
        <v>0</v>
      </c>
      <c r="F180" s="2">
        <v>325</v>
      </c>
      <c r="G180" s="2">
        <v>26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1</v>
      </c>
      <c r="O180" s="2">
        <v>13943915</v>
      </c>
      <c r="P180" s="2">
        <v>1173</v>
      </c>
      <c r="Q180" s="2">
        <v>6223</v>
      </c>
      <c r="R180" s="2">
        <v>325</v>
      </c>
      <c r="S180" s="2">
        <v>0</v>
      </c>
      <c r="T180" s="2">
        <v>206</v>
      </c>
      <c r="U180" s="2">
        <v>13999624</v>
      </c>
      <c r="V180" s="2">
        <v>113</v>
      </c>
      <c r="W180" s="2">
        <v>0</v>
      </c>
      <c r="X180" s="2">
        <v>16356212295</v>
      </c>
      <c r="Y180" s="1">
        <v>580</v>
      </c>
      <c r="Z180" s="1">
        <v>575</v>
      </c>
      <c r="AA180" s="1">
        <v>5</v>
      </c>
      <c r="AB180" s="1">
        <v>66</v>
      </c>
      <c r="AC180" s="1">
        <v>254</v>
      </c>
      <c r="AD180" s="1">
        <v>479</v>
      </c>
      <c r="AE180" s="1">
        <v>50</v>
      </c>
      <c r="AF180" s="1">
        <v>3</v>
      </c>
      <c r="AG180" s="1">
        <v>791</v>
      </c>
      <c r="AH180" s="1">
        <v>120</v>
      </c>
      <c r="AI180" s="1">
        <v>2918</v>
      </c>
      <c r="AJ180" s="1">
        <v>0.06</v>
      </c>
      <c r="AK180" s="1">
        <v>48</v>
      </c>
      <c r="AL180" s="1">
        <v>30.6</v>
      </c>
      <c r="AM180" s="1">
        <v>0.5</v>
      </c>
      <c r="AN180" s="1">
        <v>4.8</v>
      </c>
      <c r="AO180" s="1">
        <v>2.9</v>
      </c>
      <c r="AP180" s="1">
        <v>81</v>
      </c>
      <c r="AQ180" s="1">
        <v>1001.2</v>
      </c>
      <c r="AR180" s="1">
        <v>10</v>
      </c>
      <c r="AS180" s="1">
        <v>-10.25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1</v>
      </c>
      <c r="BA180" s="2" t="s">
        <v>13</v>
      </c>
      <c r="BB180" s="2" t="s">
        <v>47</v>
      </c>
      <c r="BC180" s="2" t="s">
        <v>46</v>
      </c>
      <c r="BD180" t="str">
        <f t="shared" si="2"/>
        <v>なし</v>
      </c>
      <c r="BE180">
        <v>841</v>
      </c>
      <c r="BF180">
        <v>123</v>
      </c>
      <c r="BG180">
        <v>-22</v>
      </c>
      <c r="BH180">
        <v>2</v>
      </c>
      <c r="BI180">
        <v>-4</v>
      </c>
      <c r="BJ180">
        <v>-36</v>
      </c>
      <c r="BK180">
        <v>-14</v>
      </c>
      <c r="BL180">
        <v>6</v>
      </c>
    </row>
    <row r="181" spans="1:64" x14ac:dyDescent="0.55000000000000004">
      <c r="A181" s="3">
        <v>44025</v>
      </c>
      <c r="B181" s="2">
        <v>118</v>
      </c>
      <c r="C181" s="2">
        <v>206</v>
      </c>
      <c r="D181" s="2">
        <v>8045</v>
      </c>
      <c r="E181" s="2">
        <v>0</v>
      </c>
      <c r="F181" s="2">
        <v>325</v>
      </c>
      <c r="G181" s="2">
        <v>21</v>
      </c>
      <c r="H181" s="2">
        <v>1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13943709</v>
      </c>
      <c r="P181" s="2">
        <v>1266</v>
      </c>
      <c r="Q181" s="2">
        <v>6336</v>
      </c>
      <c r="R181" s="2">
        <v>325</v>
      </c>
      <c r="S181" s="2">
        <v>0</v>
      </c>
      <c r="T181" s="2">
        <v>118</v>
      </c>
      <c r="U181" s="2">
        <v>13999624</v>
      </c>
      <c r="V181" s="2">
        <v>136</v>
      </c>
      <c r="W181" s="2">
        <v>0</v>
      </c>
      <c r="X181" s="2">
        <v>17652735594</v>
      </c>
      <c r="Y181" s="1">
        <v>651</v>
      </c>
      <c r="Z181" s="1">
        <v>645</v>
      </c>
      <c r="AA181" s="1">
        <v>6</v>
      </c>
      <c r="AB181" s="1">
        <v>80</v>
      </c>
      <c r="AC181" s="1">
        <v>258</v>
      </c>
      <c r="AD181" s="1">
        <v>396</v>
      </c>
      <c r="AE181" s="1">
        <v>156</v>
      </c>
      <c r="AF181" s="1">
        <v>21</v>
      </c>
      <c r="AG181" s="1">
        <v>3785</v>
      </c>
      <c r="AH181" s="1">
        <v>370</v>
      </c>
      <c r="AI181" s="1">
        <v>3077.6</v>
      </c>
      <c r="AJ181" s="1">
        <v>5.8999999999999997E-2</v>
      </c>
      <c r="AK181" s="1">
        <v>33</v>
      </c>
      <c r="AL181" s="1">
        <v>31.4</v>
      </c>
      <c r="AM181" s="1">
        <v>6</v>
      </c>
      <c r="AN181" s="1">
        <v>0.4</v>
      </c>
      <c r="AO181" s="1">
        <v>3</v>
      </c>
      <c r="AP181" s="1">
        <v>90</v>
      </c>
      <c r="AQ181" s="1">
        <v>1007.8</v>
      </c>
      <c r="AR181" s="1">
        <v>10</v>
      </c>
      <c r="AS181" s="1">
        <v>154.58333333333334</v>
      </c>
      <c r="AT181" s="2">
        <v>1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 t="s">
        <v>7</v>
      </c>
      <c r="BB181" s="2" t="s">
        <v>45</v>
      </c>
      <c r="BC181" s="2" t="s">
        <v>46</v>
      </c>
      <c r="BD181" t="str">
        <f t="shared" si="2"/>
        <v>なし</v>
      </c>
      <c r="BE181">
        <v>3941</v>
      </c>
      <c r="BF181">
        <v>391</v>
      </c>
      <c r="BG181">
        <v>-28</v>
      </c>
      <c r="BH181">
        <v>-5</v>
      </c>
      <c r="BI181">
        <v>-25</v>
      </c>
      <c r="BJ181">
        <v>-28</v>
      </c>
      <c r="BK181">
        <v>-21</v>
      </c>
      <c r="BL181">
        <v>11</v>
      </c>
    </row>
    <row r="182" spans="1:64" x14ac:dyDescent="0.55000000000000004">
      <c r="A182" s="3">
        <v>44026</v>
      </c>
      <c r="B182" s="2">
        <v>143</v>
      </c>
      <c r="C182" s="2">
        <v>118</v>
      </c>
      <c r="D182" s="2">
        <v>8188</v>
      </c>
      <c r="E182" s="2">
        <v>0</v>
      </c>
      <c r="F182" s="2">
        <v>325</v>
      </c>
      <c r="G182" s="2">
        <v>22.3</v>
      </c>
      <c r="H182" s="2">
        <v>0</v>
      </c>
      <c r="I182" s="2">
        <v>1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13943591</v>
      </c>
      <c r="P182" s="2">
        <v>1248</v>
      </c>
      <c r="Q182" s="2">
        <v>6472</v>
      </c>
      <c r="R182" s="2">
        <v>325</v>
      </c>
      <c r="S182" s="2">
        <v>0</v>
      </c>
      <c r="T182" s="2">
        <v>143</v>
      </c>
      <c r="U182" s="2">
        <v>13999624</v>
      </c>
      <c r="V182" s="2">
        <v>136</v>
      </c>
      <c r="W182" s="2">
        <v>1</v>
      </c>
      <c r="X182" s="2">
        <v>17401601568</v>
      </c>
      <c r="Y182" s="1">
        <v>679</v>
      </c>
      <c r="Z182" s="1">
        <v>672</v>
      </c>
      <c r="AA182" s="1">
        <v>7</v>
      </c>
      <c r="AB182" s="1">
        <v>104</v>
      </c>
      <c r="AC182" s="1">
        <v>273</v>
      </c>
      <c r="AD182" s="1">
        <v>336</v>
      </c>
      <c r="AE182" s="1">
        <v>214</v>
      </c>
      <c r="AF182" s="1">
        <v>13</v>
      </c>
      <c r="AG182" s="1">
        <v>3358</v>
      </c>
      <c r="AH182" s="1">
        <v>349</v>
      </c>
      <c r="AI182" s="1">
        <v>3208.3</v>
      </c>
      <c r="AJ182" s="1">
        <v>5.7000000000000002E-2</v>
      </c>
      <c r="AK182" s="1">
        <v>28</v>
      </c>
      <c r="AL182" s="1">
        <v>31.3</v>
      </c>
      <c r="AM182" s="1">
        <v>6</v>
      </c>
      <c r="AN182" s="1">
        <v>0</v>
      </c>
      <c r="AO182" s="1">
        <v>2.2999999999999998</v>
      </c>
      <c r="AP182" s="1">
        <v>97</v>
      </c>
      <c r="AQ182" s="1">
        <v>999.5</v>
      </c>
      <c r="AR182" s="1">
        <v>10</v>
      </c>
      <c r="AS182" s="1">
        <v>-2.2916666666666665</v>
      </c>
      <c r="AT182" s="2">
        <v>0</v>
      </c>
      <c r="AU182" s="2">
        <v>1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 t="s">
        <v>8</v>
      </c>
      <c r="BB182" s="2" t="s">
        <v>45</v>
      </c>
      <c r="BC182" s="2" t="s">
        <v>46</v>
      </c>
      <c r="BD182" t="str">
        <f t="shared" si="2"/>
        <v>なし</v>
      </c>
      <c r="BE182">
        <v>3572</v>
      </c>
      <c r="BF182">
        <v>362</v>
      </c>
      <c r="BG182">
        <v>-28</v>
      </c>
      <c r="BH182">
        <v>-5</v>
      </c>
      <c r="BI182">
        <v>-28</v>
      </c>
      <c r="BJ182">
        <v>-30</v>
      </c>
      <c r="BK182">
        <v>-24</v>
      </c>
      <c r="BL182">
        <v>13</v>
      </c>
    </row>
    <row r="183" spans="1:64" x14ac:dyDescent="0.55000000000000004">
      <c r="A183" s="3">
        <v>44027</v>
      </c>
      <c r="B183" s="2">
        <v>165</v>
      </c>
      <c r="C183" s="2">
        <v>143</v>
      </c>
      <c r="D183" s="2">
        <v>8353</v>
      </c>
      <c r="E183" s="2">
        <v>1</v>
      </c>
      <c r="F183" s="2">
        <v>326</v>
      </c>
      <c r="G183" s="2">
        <v>20.399999999999999</v>
      </c>
      <c r="H183" s="2">
        <v>0</v>
      </c>
      <c r="I183" s="2">
        <v>0</v>
      </c>
      <c r="J183" s="2">
        <v>1</v>
      </c>
      <c r="K183" s="2">
        <v>0</v>
      </c>
      <c r="L183" s="2">
        <v>0</v>
      </c>
      <c r="M183" s="2">
        <v>0</v>
      </c>
      <c r="N183" s="2">
        <v>0</v>
      </c>
      <c r="O183" s="2">
        <v>13943448</v>
      </c>
      <c r="P183" s="2">
        <v>1254</v>
      </c>
      <c r="Q183" s="2">
        <v>6608</v>
      </c>
      <c r="R183" s="2">
        <v>326</v>
      </c>
      <c r="S183" s="2">
        <v>0</v>
      </c>
      <c r="T183" s="2">
        <v>165</v>
      </c>
      <c r="U183" s="2">
        <v>13999624</v>
      </c>
      <c r="V183" s="2">
        <v>163</v>
      </c>
      <c r="W183" s="2">
        <v>0</v>
      </c>
      <c r="X183" s="2">
        <v>17485083792</v>
      </c>
      <c r="Y183" s="1">
        <v>721</v>
      </c>
      <c r="Z183" s="1">
        <v>713</v>
      </c>
      <c r="AA183" s="1">
        <v>8</v>
      </c>
      <c r="AB183" s="1">
        <v>109</v>
      </c>
      <c r="AC183" s="1">
        <v>266</v>
      </c>
      <c r="AD183" s="1">
        <v>324</v>
      </c>
      <c r="AE183" s="1">
        <v>278</v>
      </c>
      <c r="AF183" s="1">
        <v>14</v>
      </c>
      <c r="AG183" s="1">
        <v>3806</v>
      </c>
      <c r="AH183" s="1">
        <v>315</v>
      </c>
      <c r="AI183" s="1">
        <v>3340</v>
      </c>
      <c r="AJ183" s="1">
        <v>5.8000000000000003E-2</v>
      </c>
      <c r="AK183" s="1">
        <v>23</v>
      </c>
      <c r="AL183" s="1">
        <v>31.3</v>
      </c>
      <c r="AM183" s="1">
        <v>6.5</v>
      </c>
      <c r="AN183" s="1">
        <v>0</v>
      </c>
      <c r="AO183" s="1">
        <v>2.2999999999999998</v>
      </c>
      <c r="AP183" s="1">
        <v>97</v>
      </c>
      <c r="AQ183" s="1">
        <v>998.2</v>
      </c>
      <c r="AR183" s="1">
        <v>10</v>
      </c>
      <c r="AS183" s="1">
        <v>3.1666666666666665</v>
      </c>
      <c r="AT183" s="2">
        <v>0</v>
      </c>
      <c r="AU183" s="2">
        <v>0</v>
      </c>
      <c r="AV183" s="2">
        <v>1</v>
      </c>
      <c r="AW183" s="2">
        <v>0</v>
      </c>
      <c r="AX183" s="2">
        <v>0</v>
      </c>
      <c r="AY183" s="2">
        <v>0</v>
      </c>
      <c r="AZ183" s="2">
        <v>0</v>
      </c>
      <c r="BA183" s="2" t="s">
        <v>9</v>
      </c>
      <c r="BB183" s="2" t="s">
        <v>45</v>
      </c>
      <c r="BC183" s="2" t="s">
        <v>46</v>
      </c>
      <c r="BD183" t="str">
        <f t="shared" si="2"/>
        <v>なし</v>
      </c>
      <c r="BE183">
        <v>4084</v>
      </c>
      <c r="BF183">
        <v>329</v>
      </c>
      <c r="BG183">
        <v>-29</v>
      </c>
      <c r="BH183">
        <v>-7</v>
      </c>
      <c r="BI183">
        <v>-31</v>
      </c>
      <c r="BJ183">
        <v>-29</v>
      </c>
      <c r="BK183">
        <v>-23</v>
      </c>
      <c r="BL183">
        <v>12</v>
      </c>
    </row>
    <row r="184" spans="1:64" x14ac:dyDescent="0.55000000000000004">
      <c r="A184" s="3">
        <v>44028</v>
      </c>
      <c r="B184" s="2">
        <v>286</v>
      </c>
      <c r="C184" s="2">
        <v>165</v>
      </c>
      <c r="D184" s="2">
        <v>8639</v>
      </c>
      <c r="E184" s="2">
        <v>0</v>
      </c>
      <c r="F184" s="2">
        <v>326</v>
      </c>
      <c r="G184" s="2">
        <v>20.7</v>
      </c>
      <c r="H184" s="2">
        <v>0</v>
      </c>
      <c r="I184" s="2">
        <v>0</v>
      </c>
      <c r="J184" s="2">
        <v>0</v>
      </c>
      <c r="K184" s="2">
        <v>1</v>
      </c>
      <c r="L184" s="2">
        <v>0</v>
      </c>
      <c r="M184" s="2">
        <v>0</v>
      </c>
      <c r="N184" s="2">
        <v>0</v>
      </c>
      <c r="O184" s="2">
        <v>13943283</v>
      </c>
      <c r="P184" s="2">
        <v>1256</v>
      </c>
      <c r="Q184" s="2">
        <v>6771</v>
      </c>
      <c r="R184" s="2">
        <v>326</v>
      </c>
      <c r="S184" s="2">
        <v>0</v>
      </c>
      <c r="T184" s="2">
        <v>286</v>
      </c>
      <c r="U184" s="2">
        <v>13999624</v>
      </c>
      <c r="V184" s="2">
        <v>138</v>
      </c>
      <c r="W184" s="2">
        <v>0</v>
      </c>
      <c r="X184" s="2">
        <v>17512763448</v>
      </c>
      <c r="Y184" s="1">
        <v>760</v>
      </c>
      <c r="Z184" s="1">
        <v>753</v>
      </c>
      <c r="AA184" s="1">
        <v>7</v>
      </c>
      <c r="AB184" s="1">
        <v>118</v>
      </c>
      <c r="AC184" s="1">
        <v>248</v>
      </c>
      <c r="AD184" s="1">
        <v>417</v>
      </c>
      <c r="AE184" s="1">
        <v>333</v>
      </c>
      <c r="AF184" s="1">
        <v>22</v>
      </c>
      <c r="AG184" s="1">
        <v>3960</v>
      </c>
      <c r="AH184" s="1">
        <v>286</v>
      </c>
      <c r="AI184" s="1">
        <v>3521.9</v>
      </c>
      <c r="AJ184" s="1">
        <v>6.2E-2</v>
      </c>
      <c r="AK184" s="1">
        <v>25</v>
      </c>
      <c r="AL184" s="1">
        <v>31</v>
      </c>
      <c r="AM184" s="1">
        <v>0.5</v>
      </c>
      <c r="AN184" s="1">
        <v>0.1</v>
      </c>
      <c r="AO184" s="1">
        <v>2.2999999999999998</v>
      </c>
      <c r="AP184" s="1">
        <v>86</v>
      </c>
      <c r="AQ184" s="1">
        <v>1004.4</v>
      </c>
      <c r="AR184" s="1">
        <v>10</v>
      </c>
      <c r="AS184" s="1">
        <v>1</v>
      </c>
      <c r="AT184" s="2">
        <v>0</v>
      </c>
      <c r="AU184" s="2">
        <v>0</v>
      </c>
      <c r="AV184" s="2">
        <v>0</v>
      </c>
      <c r="AW184" s="2">
        <v>1</v>
      </c>
      <c r="AX184" s="2">
        <v>0</v>
      </c>
      <c r="AY184" s="2">
        <v>0</v>
      </c>
      <c r="AZ184" s="2">
        <v>0</v>
      </c>
      <c r="BA184" s="2" t="s">
        <v>10</v>
      </c>
      <c r="BB184" s="2" t="s">
        <v>45</v>
      </c>
      <c r="BC184" s="2" t="s">
        <v>46</v>
      </c>
      <c r="BD184" t="str">
        <f t="shared" si="2"/>
        <v>なし</v>
      </c>
      <c r="BE184">
        <v>4293</v>
      </c>
      <c r="BF184">
        <v>308</v>
      </c>
      <c r="BG184">
        <v>-24</v>
      </c>
      <c r="BH184">
        <v>2</v>
      </c>
      <c r="BI184">
        <v>-10</v>
      </c>
      <c r="BJ184">
        <v>-29</v>
      </c>
      <c r="BK184">
        <v>-23</v>
      </c>
      <c r="BL184">
        <v>12</v>
      </c>
    </row>
    <row r="185" spans="1:64" x14ac:dyDescent="0.55000000000000004">
      <c r="A185" s="3">
        <v>44029</v>
      </c>
      <c r="B185" s="2">
        <v>293</v>
      </c>
      <c r="C185" s="2">
        <v>286</v>
      </c>
      <c r="D185" s="2">
        <v>8932</v>
      </c>
      <c r="E185" s="2">
        <v>0</v>
      </c>
      <c r="F185" s="2">
        <v>326</v>
      </c>
      <c r="G185" s="2">
        <v>19.3</v>
      </c>
      <c r="H185" s="2">
        <v>0</v>
      </c>
      <c r="I185" s="2">
        <v>0</v>
      </c>
      <c r="J185" s="2">
        <v>0</v>
      </c>
      <c r="K185" s="2">
        <v>0</v>
      </c>
      <c r="L185" s="2">
        <v>1</v>
      </c>
      <c r="M185" s="2">
        <v>0</v>
      </c>
      <c r="N185" s="2">
        <v>0</v>
      </c>
      <c r="O185" s="2">
        <v>13942997</v>
      </c>
      <c r="P185" s="2">
        <v>1404</v>
      </c>
      <c r="Q185" s="2">
        <v>6909</v>
      </c>
      <c r="R185" s="2">
        <v>326</v>
      </c>
      <c r="S185" s="2">
        <v>0</v>
      </c>
      <c r="T185" s="2">
        <v>293</v>
      </c>
      <c r="U185" s="2">
        <v>13999624</v>
      </c>
      <c r="V185" s="2">
        <v>94</v>
      </c>
      <c r="W185" s="2">
        <v>0</v>
      </c>
      <c r="X185" s="2">
        <v>19575967788</v>
      </c>
      <c r="Y185" s="1">
        <v>836</v>
      </c>
      <c r="Z185" s="1">
        <v>826</v>
      </c>
      <c r="AA185" s="1">
        <v>10</v>
      </c>
      <c r="AB185" s="1">
        <v>107</v>
      </c>
      <c r="AC185" s="1">
        <v>240</v>
      </c>
      <c r="AD185" s="1">
        <v>515</v>
      </c>
      <c r="AE185" s="1">
        <v>252</v>
      </c>
      <c r="AF185" s="1">
        <v>17</v>
      </c>
      <c r="AG185" s="1">
        <v>3828</v>
      </c>
      <c r="AH185" s="1">
        <v>325</v>
      </c>
      <c r="AI185" s="1">
        <v>3600.4</v>
      </c>
      <c r="AJ185" s="1">
        <v>6.2E-2</v>
      </c>
      <c r="AK185" s="1">
        <v>25</v>
      </c>
      <c r="AL185" s="1">
        <v>31.4</v>
      </c>
      <c r="AM185" s="1">
        <v>34.5</v>
      </c>
      <c r="AN185" s="1">
        <v>0</v>
      </c>
      <c r="AO185" s="1">
        <v>2</v>
      </c>
      <c r="AP185" s="1">
        <v>98</v>
      </c>
      <c r="AQ185" s="1">
        <v>1008.4</v>
      </c>
      <c r="AR185" s="1">
        <v>10</v>
      </c>
      <c r="AS185" s="1">
        <v>-2.4750000000000001</v>
      </c>
      <c r="AT185" s="2">
        <v>0</v>
      </c>
      <c r="AU185" s="2">
        <v>0</v>
      </c>
      <c r="AV185" s="2">
        <v>0</v>
      </c>
      <c r="AW185" s="2">
        <v>0</v>
      </c>
      <c r="AX185" s="2">
        <v>1</v>
      </c>
      <c r="AY185" s="2">
        <v>0</v>
      </c>
      <c r="AZ185" s="2">
        <v>0</v>
      </c>
      <c r="BA185" s="2" t="s">
        <v>11</v>
      </c>
      <c r="BB185" s="2" t="s">
        <v>45</v>
      </c>
      <c r="BC185" s="2" t="s">
        <v>46</v>
      </c>
      <c r="BD185" t="str">
        <f t="shared" si="2"/>
        <v>なし</v>
      </c>
      <c r="BE185">
        <v>4080</v>
      </c>
      <c r="BF185">
        <v>342</v>
      </c>
      <c r="BG185">
        <v>-33</v>
      </c>
      <c r="BH185">
        <v>-10</v>
      </c>
      <c r="BI185">
        <v>-40</v>
      </c>
      <c r="BJ185">
        <v>-32</v>
      </c>
      <c r="BK185">
        <v>-24</v>
      </c>
      <c r="BL185">
        <v>15</v>
      </c>
    </row>
    <row r="186" spans="1:64" x14ac:dyDescent="0.55000000000000004">
      <c r="A186" s="3">
        <v>44030</v>
      </c>
      <c r="B186" s="2">
        <v>290</v>
      </c>
      <c r="C186" s="2">
        <v>293</v>
      </c>
      <c r="D186" s="2">
        <v>9222</v>
      </c>
      <c r="E186" s="2">
        <v>0</v>
      </c>
      <c r="F186" s="2">
        <v>326</v>
      </c>
      <c r="G186" s="2">
        <v>20.399999999999999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1</v>
      </c>
      <c r="N186" s="2">
        <v>0</v>
      </c>
      <c r="O186" s="2">
        <v>13942704</v>
      </c>
      <c r="P186" s="2">
        <v>1603</v>
      </c>
      <c r="Q186" s="2">
        <v>7003</v>
      </c>
      <c r="R186" s="2">
        <v>326</v>
      </c>
      <c r="S186" s="2">
        <v>0</v>
      </c>
      <c r="T186" s="2">
        <v>290</v>
      </c>
      <c r="U186" s="2">
        <v>13999624</v>
      </c>
      <c r="V186" s="2">
        <v>54</v>
      </c>
      <c r="W186" s="2">
        <v>0</v>
      </c>
      <c r="X186" s="2">
        <v>22350154512</v>
      </c>
      <c r="Y186" s="1">
        <v>875</v>
      </c>
      <c r="Z186" s="1">
        <v>865</v>
      </c>
      <c r="AA186" s="1">
        <v>10</v>
      </c>
      <c r="AB186" s="1">
        <v>122</v>
      </c>
      <c r="AC186" s="1">
        <v>341</v>
      </c>
      <c r="AD186" s="1">
        <v>556</v>
      </c>
      <c r="AE186" s="1">
        <v>191</v>
      </c>
      <c r="AF186" s="1">
        <v>11</v>
      </c>
      <c r="AG186" s="1">
        <v>2617</v>
      </c>
      <c r="AH186" s="1">
        <v>250</v>
      </c>
      <c r="AI186" s="1">
        <v>3676.4</v>
      </c>
      <c r="AJ186" s="1">
        <v>6.0999999999999999E-2</v>
      </c>
      <c r="AK186" s="1">
        <v>25</v>
      </c>
      <c r="AL186" s="1">
        <v>29.6</v>
      </c>
      <c r="AM186" s="1">
        <v>20</v>
      </c>
      <c r="AN186" s="1">
        <v>0</v>
      </c>
      <c r="AO186" s="1">
        <v>1.5</v>
      </c>
      <c r="AP186" s="1">
        <v>100</v>
      </c>
      <c r="AQ186" s="1">
        <v>1009</v>
      </c>
      <c r="AR186" s="1">
        <v>10</v>
      </c>
      <c r="AS186" s="1">
        <v>-36.991666666666667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1</v>
      </c>
      <c r="AZ186" s="2">
        <v>0</v>
      </c>
      <c r="BA186" s="2" t="s">
        <v>12</v>
      </c>
      <c r="BB186" s="2" t="s">
        <v>47</v>
      </c>
      <c r="BC186" s="2" t="s">
        <v>46</v>
      </c>
      <c r="BD186" t="str">
        <f t="shared" si="2"/>
        <v>なし</v>
      </c>
      <c r="BE186">
        <v>2808</v>
      </c>
      <c r="BF186">
        <v>261</v>
      </c>
      <c r="BG186">
        <v>-29</v>
      </c>
      <c r="BH186">
        <v>-3</v>
      </c>
      <c r="BI186">
        <v>-41</v>
      </c>
      <c r="BJ186">
        <v>-35</v>
      </c>
      <c r="BK186">
        <v>-15</v>
      </c>
      <c r="BL186">
        <v>10</v>
      </c>
    </row>
    <row r="187" spans="1:64" x14ac:dyDescent="0.55000000000000004">
      <c r="A187" s="3">
        <v>44031</v>
      </c>
      <c r="B187" s="2">
        <v>188</v>
      </c>
      <c r="C187" s="2">
        <v>290</v>
      </c>
      <c r="D187" s="2">
        <v>9410</v>
      </c>
      <c r="E187" s="2">
        <v>0</v>
      </c>
      <c r="F187" s="2">
        <v>326</v>
      </c>
      <c r="G187" s="2">
        <v>24.3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1</v>
      </c>
      <c r="O187" s="2">
        <v>13942414</v>
      </c>
      <c r="P187" s="2">
        <v>1839</v>
      </c>
      <c r="Q187" s="2">
        <v>7057</v>
      </c>
      <c r="R187" s="2">
        <v>326</v>
      </c>
      <c r="S187" s="2">
        <v>0</v>
      </c>
      <c r="T187" s="2">
        <v>188</v>
      </c>
      <c r="U187" s="2">
        <v>13999624</v>
      </c>
      <c r="V187" s="2">
        <v>255</v>
      </c>
      <c r="W187" s="2">
        <v>1</v>
      </c>
      <c r="X187" s="2">
        <v>25640099346</v>
      </c>
      <c r="Y187" s="1">
        <v>917</v>
      </c>
      <c r="Z187" s="1">
        <v>905</v>
      </c>
      <c r="AA187" s="1">
        <v>12</v>
      </c>
      <c r="AB187" s="1">
        <v>136</v>
      </c>
      <c r="AC187" s="1">
        <v>362</v>
      </c>
      <c r="AD187" s="1">
        <v>613</v>
      </c>
      <c r="AE187" s="1">
        <v>76</v>
      </c>
      <c r="AF187" s="1">
        <v>2</v>
      </c>
      <c r="AG187" s="1">
        <v>965</v>
      </c>
      <c r="AH187" s="1">
        <v>100</v>
      </c>
      <c r="AI187" s="1">
        <v>3702</v>
      </c>
      <c r="AJ187" s="1">
        <v>6.2E-2</v>
      </c>
      <c r="AK187" s="1">
        <v>39</v>
      </c>
      <c r="AL187" s="1">
        <v>28.3</v>
      </c>
      <c r="AM187" s="1">
        <v>0</v>
      </c>
      <c r="AN187" s="1">
        <v>6.9</v>
      </c>
      <c r="AO187" s="1">
        <v>2.2000000000000002</v>
      </c>
      <c r="AP187" s="1">
        <v>90</v>
      </c>
      <c r="AQ187" s="1">
        <v>1008.4</v>
      </c>
      <c r="AR187" s="1">
        <v>5.8</v>
      </c>
      <c r="AS187" s="1">
        <v>-8.0250000000000004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1</v>
      </c>
      <c r="BA187" s="2" t="s">
        <v>13</v>
      </c>
      <c r="BB187" s="2" t="s">
        <v>47</v>
      </c>
      <c r="BC187" s="2" t="s">
        <v>46</v>
      </c>
      <c r="BD187" t="str">
        <f t="shared" si="2"/>
        <v>なし</v>
      </c>
      <c r="BE187">
        <v>1041</v>
      </c>
      <c r="BF187">
        <v>102</v>
      </c>
      <c r="BG187">
        <v>-24</v>
      </c>
      <c r="BH187">
        <v>1</v>
      </c>
      <c r="BI187">
        <v>3</v>
      </c>
      <c r="BJ187">
        <v>-38</v>
      </c>
      <c r="BK187">
        <v>-14</v>
      </c>
      <c r="BL187">
        <v>7</v>
      </c>
    </row>
    <row r="188" spans="1:64" x14ac:dyDescent="0.55000000000000004">
      <c r="A188" s="3">
        <v>44032</v>
      </c>
      <c r="B188" s="2">
        <v>168</v>
      </c>
      <c r="C188" s="2">
        <v>188</v>
      </c>
      <c r="D188" s="2">
        <v>9578</v>
      </c>
      <c r="E188" s="2">
        <v>1</v>
      </c>
      <c r="F188" s="2">
        <v>327</v>
      </c>
      <c r="G188" s="2">
        <v>26.9</v>
      </c>
      <c r="H188" s="2">
        <v>1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13942226</v>
      </c>
      <c r="P188" s="2">
        <v>1771</v>
      </c>
      <c r="Q188" s="2">
        <v>7312</v>
      </c>
      <c r="R188" s="2">
        <v>327</v>
      </c>
      <c r="S188" s="2">
        <v>0</v>
      </c>
      <c r="T188" s="2">
        <v>168</v>
      </c>
      <c r="U188" s="2">
        <v>13999624</v>
      </c>
      <c r="V188" s="2">
        <v>201</v>
      </c>
      <c r="W188" s="2">
        <v>0</v>
      </c>
      <c r="X188" s="2">
        <v>24691682246</v>
      </c>
      <c r="Y188" s="1">
        <v>920</v>
      </c>
      <c r="Z188" s="1">
        <v>907</v>
      </c>
      <c r="AA188" s="1">
        <v>13</v>
      </c>
      <c r="AB188" s="1">
        <v>156</v>
      </c>
      <c r="AC188" s="1">
        <v>363</v>
      </c>
      <c r="AD188" s="1">
        <v>501</v>
      </c>
      <c r="AE188" s="1">
        <v>235</v>
      </c>
      <c r="AF188" s="1">
        <v>28</v>
      </c>
      <c r="AG188" s="1">
        <v>3662</v>
      </c>
      <c r="AH188" s="1">
        <v>511</v>
      </c>
      <c r="AI188" s="1">
        <v>3716.9</v>
      </c>
      <c r="AJ188" s="1">
        <v>6.5000000000000002E-2</v>
      </c>
      <c r="AK188" s="1">
        <v>53</v>
      </c>
      <c r="AL188" s="1">
        <v>31.1</v>
      </c>
      <c r="AM188" s="1">
        <v>0</v>
      </c>
      <c r="AN188" s="1">
        <v>6.9</v>
      </c>
      <c r="AO188" s="1">
        <v>2.4</v>
      </c>
      <c r="AP188" s="1">
        <v>80</v>
      </c>
      <c r="AQ188" s="1">
        <v>1008.7</v>
      </c>
      <c r="AR188" s="1">
        <v>8.5</v>
      </c>
      <c r="AS188" s="1">
        <v>158.79166666666671</v>
      </c>
      <c r="AT188" s="2">
        <v>1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>
        <v>0</v>
      </c>
      <c r="BA188" s="2" t="s">
        <v>7</v>
      </c>
      <c r="BB188" s="2" t="s">
        <v>45</v>
      </c>
      <c r="BC188" s="2" t="s">
        <v>46</v>
      </c>
      <c r="BD188" t="str">
        <f t="shared" si="2"/>
        <v>なし</v>
      </c>
      <c r="BE188">
        <v>3897</v>
      </c>
      <c r="BF188">
        <v>539</v>
      </c>
      <c r="BG188">
        <v>-26</v>
      </c>
      <c r="BH188">
        <v>-1</v>
      </c>
      <c r="BI188">
        <v>-14</v>
      </c>
      <c r="BJ188">
        <v>-28</v>
      </c>
      <c r="BK188">
        <v>-20</v>
      </c>
      <c r="BL188">
        <v>11</v>
      </c>
    </row>
    <row r="189" spans="1:64" x14ac:dyDescent="0.55000000000000004">
      <c r="A189" s="3">
        <v>44033</v>
      </c>
      <c r="B189" s="2">
        <v>237</v>
      </c>
      <c r="C189" s="2">
        <v>168</v>
      </c>
      <c r="D189" s="2">
        <v>9815</v>
      </c>
      <c r="E189" s="2">
        <v>0</v>
      </c>
      <c r="F189" s="2">
        <v>327</v>
      </c>
      <c r="G189" s="2">
        <v>25.5</v>
      </c>
      <c r="H189" s="2">
        <v>0</v>
      </c>
      <c r="I189" s="2">
        <v>1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13942058</v>
      </c>
      <c r="P189" s="2">
        <v>1738</v>
      </c>
      <c r="Q189" s="2">
        <v>7513</v>
      </c>
      <c r="R189" s="2">
        <v>327</v>
      </c>
      <c r="S189" s="2">
        <v>0</v>
      </c>
      <c r="T189" s="2">
        <v>237</v>
      </c>
      <c r="U189" s="2">
        <v>13999624</v>
      </c>
      <c r="V189" s="2">
        <v>254</v>
      </c>
      <c r="W189" s="2">
        <v>0</v>
      </c>
      <c r="X189" s="2">
        <v>24231296804</v>
      </c>
      <c r="Y189" s="1">
        <v>949</v>
      </c>
      <c r="Z189" s="1">
        <v>935</v>
      </c>
      <c r="AA189" s="1">
        <v>14</v>
      </c>
      <c r="AB189" s="1">
        <v>155</v>
      </c>
      <c r="AC189" s="1">
        <v>412</v>
      </c>
      <c r="AD189" s="1">
        <v>460</v>
      </c>
      <c r="AE189" s="1">
        <v>273</v>
      </c>
      <c r="AF189" s="1">
        <v>24</v>
      </c>
      <c r="AG189" s="1">
        <v>3851</v>
      </c>
      <c r="AH189" s="1">
        <v>399</v>
      </c>
      <c r="AI189" s="1">
        <v>3804.4</v>
      </c>
      <c r="AJ189" s="1">
        <v>6.6000000000000003E-2</v>
      </c>
      <c r="AK189" s="1">
        <v>27</v>
      </c>
      <c r="AL189" s="1">
        <v>31</v>
      </c>
      <c r="AM189" s="1">
        <v>1</v>
      </c>
      <c r="AN189" s="1">
        <v>0.1</v>
      </c>
      <c r="AO189" s="1">
        <v>2.1</v>
      </c>
      <c r="AP189" s="1">
        <v>88</v>
      </c>
      <c r="AQ189" s="1">
        <v>1009.1</v>
      </c>
      <c r="AR189" s="1">
        <v>10</v>
      </c>
      <c r="AS189" s="1">
        <v>0.77499999999999991</v>
      </c>
      <c r="AT189" s="2">
        <v>0</v>
      </c>
      <c r="AU189" s="2">
        <v>1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 t="s">
        <v>8</v>
      </c>
      <c r="BB189" s="2" t="s">
        <v>45</v>
      </c>
      <c r="BC189" s="2" t="s">
        <v>46</v>
      </c>
      <c r="BD189" t="str">
        <f t="shared" si="2"/>
        <v>なし</v>
      </c>
      <c r="BE189">
        <v>4124</v>
      </c>
      <c r="BF189">
        <v>423</v>
      </c>
      <c r="BG189">
        <v>-23</v>
      </c>
      <c r="BH189">
        <v>0</v>
      </c>
      <c r="BI189">
        <v>-10</v>
      </c>
      <c r="BJ189">
        <v>-29</v>
      </c>
      <c r="BK189">
        <v>-22</v>
      </c>
      <c r="BL189">
        <v>11</v>
      </c>
    </row>
    <row r="190" spans="1:64" x14ac:dyDescent="0.55000000000000004">
      <c r="A190" s="3">
        <v>44034</v>
      </c>
      <c r="B190" s="2">
        <v>238</v>
      </c>
      <c r="C190" s="2">
        <v>237</v>
      </c>
      <c r="D190" s="2">
        <v>10053</v>
      </c>
      <c r="E190" s="2">
        <v>0</v>
      </c>
      <c r="F190" s="2">
        <v>327</v>
      </c>
      <c r="G190" s="2">
        <v>26.6</v>
      </c>
      <c r="H190" s="2">
        <v>0</v>
      </c>
      <c r="I190" s="2">
        <v>0</v>
      </c>
      <c r="J190" s="2">
        <v>1</v>
      </c>
      <c r="K190" s="2">
        <v>0</v>
      </c>
      <c r="L190" s="2">
        <v>0</v>
      </c>
      <c r="M190" s="2">
        <v>0</v>
      </c>
      <c r="N190" s="2">
        <v>0</v>
      </c>
      <c r="O190" s="2">
        <v>13941821</v>
      </c>
      <c r="P190" s="2">
        <v>1721</v>
      </c>
      <c r="Q190" s="2">
        <v>7767</v>
      </c>
      <c r="R190" s="2">
        <v>327</v>
      </c>
      <c r="S190" s="2">
        <v>0</v>
      </c>
      <c r="T190" s="2">
        <v>238</v>
      </c>
      <c r="U190" s="2">
        <v>13999624</v>
      </c>
      <c r="V190" s="2">
        <v>85</v>
      </c>
      <c r="W190" s="2">
        <v>0</v>
      </c>
      <c r="X190" s="2">
        <v>23993873941</v>
      </c>
      <c r="Y190" s="1">
        <v>916</v>
      </c>
      <c r="Z190" s="1">
        <v>898</v>
      </c>
      <c r="AA190" s="1">
        <v>18</v>
      </c>
      <c r="AB190" s="1">
        <v>156</v>
      </c>
      <c r="AC190" s="1">
        <v>418</v>
      </c>
      <c r="AD190" s="1">
        <v>470</v>
      </c>
      <c r="AE190" s="1">
        <v>325</v>
      </c>
      <c r="AF190" s="1">
        <v>24</v>
      </c>
      <c r="AG190" s="1">
        <v>4794</v>
      </c>
      <c r="AH190" s="1">
        <v>425</v>
      </c>
      <c r="AI190" s="1">
        <v>3969.4</v>
      </c>
      <c r="AJ190" s="1">
        <v>6.5000000000000002E-2</v>
      </c>
      <c r="AK190" s="1">
        <v>49</v>
      </c>
      <c r="AL190" s="1">
        <v>34.700000000000003</v>
      </c>
      <c r="AM190" s="1">
        <v>0</v>
      </c>
      <c r="AN190" s="1">
        <v>0.8</v>
      </c>
      <c r="AO190" s="1">
        <v>2.4</v>
      </c>
      <c r="AP190" s="1">
        <v>89</v>
      </c>
      <c r="AQ190" s="1">
        <v>1005.7</v>
      </c>
      <c r="AR190" s="1">
        <v>10</v>
      </c>
      <c r="AS190" s="1">
        <v>4.8583333333333334</v>
      </c>
      <c r="AT190" s="2">
        <v>0</v>
      </c>
      <c r="AU190" s="2">
        <v>0</v>
      </c>
      <c r="AV190" s="2">
        <v>1</v>
      </c>
      <c r="AW190" s="2">
        <v>0</v>
      </c>
      <c r="AX190" s="2">
        <v>0</v>
      </c>
      <c r="AY190" s="2">
        <v>0</v>
      </c>
      <c r="AZ190" s="2">
        <v>0</v>
      </c>
      <c r="BA190" s="2" t="s">
        <v>9</v>
      </c>
      <c r="BB190" s="2" t="s">
        <v>45</v>
      </c>
      <c r="BC190" s="2" t="s">
        <v>46</v>
      </c>
      <c r="BD190" t="str">
        <f t="shared" si="2"/>
        <v>なし</v>
      </c>
      <c r="BE190">
        <v>5119</v>
      </c>
      <c r="BF190">
        <v>449</v>
      </c>
      <c r="BG190">
        <v>-22</v>
      </c>
      <c r="BH190">
        <v>-1</v>
      </c>
      <c r="BI190">
        <v>-16</v>
      </c>
      <c r="BJ190">
        <v>-27</v>
      </c>
      <c r="BK190">
        <v>-21</v>
      </c>
      <c r="BL190">
        <v>10</v>
      </c>
    </row>
    <row r="191" spans="1:64" x14ac:dyDescent="0.55000000000000004">
      <c r="A191" s="3">
        <v>44035</v>
      </c>
      <c r="B191" s="2">
        <v>366</v>
      </c>
      <c r="C191" s="2">
        <v>238</v>
      </c>
      <c r="D191" s="2">
        <v>10419</v>
      </c>
      <c r="E191" s="2">
        <v>0</v>
      </c>
      <c r="F191" s="2">
        <v>327</v>
      </c>
      <c r="G191" s="2">
        <v>23.2</v>
      </c>
      <c r="H191" s="2">
        <v>0</v>
      </c>
      <c r="I191" s="2">
        <v>0</v>
      </c>
      <c r="J191" s="2">
        <v>0</v>
      </c>
      <c r="K191" s="2">
        <v>1</v>
      </c>
      <c r="L191" s="2">
        <v>0</v>
      </c>
      <c r="M191" s="2">
        <v>0</v>
      </c>
      <c r="N191" s="2">
        <v>0</v>
      </c>
      <c r="O191" s="2">
        <v>13941583</v>
      </c>
      <c r="P191" s="2">
        <v>1874</v>
      </c>
      <c r="Q191" s="2">
        <v>7852</v>
      </c>
      <c r="R191" s="2">
        <v>327</v>
      </c>
      <c r="S191" s="2">
        <v>0</v>
      </c>
      <c r="T191" s="2">
        <v>366</v>
      </c>
      <c r="U191" s="2">
        <v>13999624</v>
      </c>
      <c r="V191" s="2">
        <v>62</v>
      </c>
      <c r="W191" s="2">
        <v>0</v>
      </c>
      <c r="X191" s="2">
        <v>26126526542</v>
      </c>
      <c r="Y191" s="1">
        <v>964</v>
      </c>
      <c r="Z191" s="1">
        <v>943</v>
      </c>
      <c r="AA191" s="1">
        <v>21</v>
      </c>
      <c r="AB191" s="1">
        <v>168</v>
      </c>
      <c r="AC191" s="1">
        <v>392</v>
      </c>
      <c r="AD191" s="1">
        <v>717</v>
      </c>
      <c r="AE191" s="1">
        <v>228</v>
      </c>
      <c r="AF191" s="1">
        <v>24</v>
      </c>
      <c r="AG191" s="1">
        <v>2314</v>
      </c>
      <c r="AH191" s="1">
        <v>247</v>
      </c>
      <c r="AI191" s="1">
        <v>3714</v>
      </c>
      <c r="AJ191" s="1">
        <v>6.6000000000000003E-2</v>
      </c>
      <c r="AK191" s="1">
        <v>49</v>
      </c>
      <c r="AL191" s="1">
        <v>38.1</v>
      </c>
      <c r="AM191" s="1">
        <v>31.5</v>
      </c>
      <c r="AN191" s="1">
        <v>0</v>
      </c>
      <c r="AO191" s="1">
        <v>1.8</v>
      </c>
      <c r="AP191" s="1">
        <v>99</v>
      </c>
      <c r="AQ191" s="1">
        <v>1005.8</v>
      </c>
      <c r="AR191" s="1">
        <v>10</v>
      </c>
      <c r="AS191" s="1">
        <v>-37.008333333333333</v>
      </c>
      <c r="AT191" s="2">
        <v>0</v>
      </c>
      <c r="AU191" s="2">
        <v>0</v>
      </c>
      <c r="AV191" s="2">
        <v>0</v>
      </c>
      <c r="AW191" s="2">
        <v>1</v>
      </c>
      <c r="AX191" s="2">
        <v>0</v>
      </c>
      <c r="AY191" s="2">
        <v>0</v>
      </c>
      <c r="AZ191" s="2">
        <v>0</v>
      </c>
      <c r="BA191" s="2" t="s">
        <v>10</v>
      </c>
      <c r="BB191" s="2" t="s">
        <v>45</v>
      </c>
      <c r="BC191" s="2" t="s">
        <v>46</v>
      </c>
      <c r="BD191" t="str">
        <f t="shared" si="2"/>
        <v>なし</v>
      </c>
      <c r="BE191">
        <v>2542</v>
      </c>
      <c r="BF191">
        <v>271</v>
      </c>
      <c r="BG191">
        <v>-34</v>
      </c>
      <c r="BH191">
        <v>-17</v>
      </c>
      <c r="BI191">
        <v>-50</v>
      </c>
      <c r="BJ191">
        <v>-58</v>
      </c>
      <c r="BK191">
        <v>-70</v>
      </c>
      <c r="BL191">
        <v>27</v>
      </c>
    </row>
    <row r="192" spans="1:64" x14ac:dyDescent="0.55000000000000004">
      <c r="A192" s="3">
        <v>44036</v>
      </c>
      <c r="B192" s="2">
        <v>260</v>
      </c>
      <c r="C192" s="2">
        <v>366</v>
      </c>
      <c r="D192" s="2">
        <v>10679</v>
      </c>
      <c r="E192" s="2">
        <v>0</v>
      </c>
      <c r="F192" s="2">
        <v>327</v>
      </c>
      <c r="G192" s="2">
        <v>24.5</v>
      </c>
      <c r="H192" s="2">
        <v>0</v>
      </c>
      <c r="I192" s="2">
        <v>0</v>
      </c>
      <c r="J192" s="2">
        <v>0</v>
      </c>
      <c r="K192" s="2">
        <v>0</v>
      </c>
      <c r="L192" s="2">
        <v>1</v>
      </c>
      <c r="M192" s="2">
        <v>0</v>
      </c>
      <c r="N192" s="2">
        <v>0</v>
      </c>
      <c r="O192" s="2">
        <v>13941217</v>
      </c>
      <c r="P192" s="2">
        <v>2178</v>
      </c>
      <c r="Q192" s="2">
        <v>7914</v>
      </c>
      <c r="R192" s="2">
        <v>327</v>
      </c>
      <c r="S192" s="2">
        <v>0</v>
      </c>
      <c r="T192" s="2">
        <v>260</v>
      </c>
      <c r="U192" s="2">
        <v>13999624</v>
      </c>
      <c r="V192" s="2">
        <v>52</v>
      </c>
      <c r="W192" s="2">
        <v>1</v>
      </c>
      <c r="X192" s="2">
        <v>30363970626</v>
      </c>
      <c r="Y192" s="1">
        <v>1040</v>
      </c>
      <c r="Z192" s="1">
        <v>1024</v>
      </c>
      <c r="AA192" s="1">
        <v>16</v>
      </c>
      <c r="AB192" s="1">
        <v>165</v>
      </c>
      <c r="AC192" s="1">
        <v>389</v>
      </c>
      <c r="AD192" s="1">
        <v>845</v>
      </c>
      <c r="AE192" s="1">
        <v>102</v>
      </c>
      <c r="AF192" s="1">
        <v>14</v>
      </c>
      <c r="AG192" s="1">
        <v>1350</v>
      </c>
      <c r="AH192" s="1">
        <v>239</v>
      </c>
      <c r="AI192" s="1">
        <v>3325.9</v>
      </c>
      <c r="AJ192" s="1">
        <v>6.7000000000000004E-2</v>
      </c>
      <c r="AK192" s="1">
        <v>45</v>
      </c>
      <c r="AL192" s="1">
        <v>41</v>
      </c>
      <c r="AM192" s="1">
        <v>0</v>
      </c>
      <c r="AN192" s="1">
        <v>0</v>
      </c>
      <c r="AO192" s="1">
        <v>1.2</v>
      </c>
      <c r="AP192" s="1">
        <v>94</v>
      </c>
      <c r="AQ192" s="1">
        <v>1007.1</v>
      </c>
      <c r="AR192" s="1">
        <v>9.8000000000000007</v>
      </c>
      <c r="AS192" s="1">
        <v>-3.0000000000000004</v>
      </c>
      <c r="AT192" s="2">
        <v>0</v>
      </c>
      <c r="AU192" s="2">
        <v>0</v>
      </c>
      <c r="AV192" s="2">
        <v>0</v>
      </c>
      <c r="AW192" s="2">
        <v>0</v>
      </c>
      <c r="AX192" s="2">
        <v>1</v>
      </c>
      <c r="AY192" s="2">
        <v>0</v>
      </c>
      <c r="AZ192" s="2">
        <v>0</v>
      </c>
      <c r="BA192" s="2" t="s">
        <v>11</v>
      </c>
      <c r="BB192" s="2" t="s">
        <v>45</v>
      </c>
      <c r="BC192" s="2" t="s">
        <v>46</v>
      </c>
      <c r="BD192" t="str">
        <f t="shared" si="2"/>
        <v>なし</v>
      </c>
      <c r="BE192">
        <v>1452</v>
      </c>
      <c r="BF192">
        <v>253</v>
      </c>
      <c r="BG192">
        <v>-30</v>
      </c>
      <c r="BH192">
        <v>-4</v>
      </c>
      <c r="BI192">
        <v>-3</v>
      </c>
      <c r="BJ192">
        <v>-58</v>
      </c>
      <c r="BK192">
        <v>-70</v>
      </c>
      <c r="BL192">
        <v>27</v>
      </c>
    </row>
    <row r="193" spans="1:64" x14ac:dyDescent="0.55000000000000004">
      <c r="A193" s="3">
        <v>44037</v>
      </c>
      <c r="B193" s="2">
        <v>295</v>
      </c>
      <c r="C193" s="2">
        <v>260</v>
      </c>
      <c r="D193" s="2">
        <v>10974</v>
      </c>
      <c r="E193" s="2">
        <v>1</v>
      </c>
      <c r="F193" s="2">
        <v>328</v>
      </c>
      <c r="G193" s="2">
        <v>25.1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1</v>
      </c>
      <c r="N193" s="2">
        <v>0</v>
      </c>
      <c r="O193" s="2">
        <v>13940957</v>
      </c>
      <c r="P193" s="2">
        <v>2385</v>
      </c>
      <c r="Q193" s="2">
        <v>7966</v>
      </c>
      <c r="R193" s="2">
        <v>328</v>
      </c>
      <c r="S193" s="2">
        <v>0</v>
      </c>
      <c r="T193" s="2">
        <v>295</v>
      </c>
      <c r="U193" s="2">
        <v>13999624</v>
      </c>
      <c r="V193" s="2">
        <v>158</v>
      </c>
      <c r="W193" s="2">
        <v>0</v>
      </c>
      <c r="X193" s="2">
        <v>33249182445</v>
      </c>
      <c r="Y193" s="1">
        <v>1105</v>
      </c>
      <c r="Z193" s="1">
        <v>1089</v>
      </c>
      <c r="AA193" s="1">
        <v>16</v>
      </c>
      <c r="AB193" s="1">
        <v>157</v>
      </c>
      <c r="AC193" s="1">
        <v>404</v>
      </c>
      <c r="AD193" s="1">
        <v>1015</v>
      </c>
      <c r="AE193" s="1">
        <v>139</v>
      </c>
      <c r="AF193" s="1">
        <v>22</v>
      </c>
      <c r="AG193" s="1">
        <v>2480</v>
      </c>
      <c r="AH193" s="1">
        <v>403</v>
      </c>
      <c r="AI193" s="1">
        <v>3322.3</v>
      </c>
      <c r="AJ193" s="1">
        <v>6.5000000000000002E-2</v>
      </c>
      <c r="AK193" s="1">
        <v>51</v>
      </c>
      <c r="AL193" s="1">
        <v>44.7</v>
      </c>
      <c r="AM193" s="1">
        <v>23.5</v>
      </c>
      <c r="AN193" s="1">
        <v>0.2</v>
      </c>
      <c r="AO193" s="1">
        <v>2.1</v>
      </c>
      <c r="AP193" s="1">
        <v>98</v>
      </c>
      <c r="AQ193" s="1">
        <v>1008.4</v>
      </c>
      <c r="AR193" s="1">
        <v>10</v>
      </c>
      <c r="AS193" s="1">
        <v>-7.9083333333333341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1</v>
      </c>
      <c r="AZ193" s="2">
        <v>0</v>
      </c>
      <c r="BA193" s="2" t="s">
        <v>12</v>
      </c>
      <c r="BB193" s="2" t="s">
        <v>47</v>
      </c>
      <c r="BC193" s="2" t="s">
        <v>46</v>
      </c>
      <c r="BD193" t="str">
        <f t="shared" si="2"/>
        <v>なし</v>
      </c>
      <c r="BE193">
        <v>2619</v>
      </c>
      <c r="BF193">
        <v>425</v>
      </c>
      <c r="BG193">
        <v>-34</v>
      </c>
      <c r="BH193">
        <v>-12</v>
      </c>
      <c r="BI193">
        <v>-45</v>
      </c>
      <c r="BJ193">
        <v>-40</v>
      </c>
      <c r="BK193">
        <v>-22</v>
      </c>
      <c r="BL193">
        <v>10</v>
      </c>
    </row>
    <row r="194" spans="1:64" x14ac:dyDescent="0.55000000000000004">
      <c r="A194" s="3">
        <v>44038</v>
      </c>
      <c r="B194" s="2">
        <v>239</v>
      </c>
      <c r="C194" s="2">
        <v>295</v>
      </c>
      <c r="D194" s="2">
        <v>11213</v>
      </c>
      <c r="E194" s="2">
        <v>0</v>
      </c>
      <c r="F194" s="2">
        <v>328</v>
      </c>
      <c r="G194" s="2">
        <v>25.6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1</v>
      </c>
      <c r="O194" s="2">
        <v>13940662</v>
      </c>
      <c r="P194" s="2">
        <v>2522</v>
      </c>
      <c r="Q194" s="2">
        <v>8124</v>
      </c>
      <c r="R194" s="2">
        <v>328</v>
      </c>
      <c r="S194" s="2">
        <v>0</v>
      </c>
      <c r="T194" s="2">
        <v>239</v>
      </c>
      <c r="U194" s="2">
        <v>13999624</v>
      </c>
      <c r="V194" s="2">
        <v>340</v>
      </c>
      <c r="W194" s="2">
        <v>0</v>
      </c>
      <c r="X194" s="2">
        <v>35158349564</v>
      </c>
      <c r="Y194" s="1">
        <v>1165</v>
      </c>
      <c r="Z194" s="1">
        <v>1147</v>
      </c>
      <c r="AA194" s="1">
        <v>18</v>
      </c>
      <c r="AB194" s="1">
        <v>179</v>
      </c>
      <c r="AC194" s="1">
        <v>452</v>
      </c>
      <c r="AD194" s="1">
        <v>966</v>
      </c>
      <c r="AE194" s="1">
        <v>93</v>
      </c>
      <c r="AF194" s="1">
        <v>7</v>
      </c>
      <c r="AG194" s="1">
        <v>1221</v>
      </c>
      <c r="AH194" s="1">
        <v>159</v>
      </c>
      <c r="AI194" s="1">
        <v>3370.4</v>
      </c>
      <c r="AJ194" s="1">
        <v>6.5000000000000002E-2</v>
      </c>
      <c r="AK194" s="1">
        <v>44</v>
      </c>
      <c r="AL194" s="1">
        <v>45.4</v>
      </c>
      <c r="AM194" s="1">
        <v>18.5</v>
      </c>
      <c r="AN194" s="1">
        <v>2.9</v>
      </c>
      <c r="AO194" s="1">
        <v>3.1</v>
      </c>
      <c r="AP194" s="1">
        <v>95</v>
      </c>
      <c r="AQ194" s="1">
        <v>1011.3</v>
      </c>
      <c r="AR194" s="1">
        <v>10</v>
      </c>
      <c r="AS194" s="1">
        <v>-4.3333333333333339</v>
      </c>
      <c r="AT194" s="2">
        <v>0</v>
      </c>
      <c r="AU194" s="2">
        <v>0</v>
      </c>
      <c r="AV194" s="2">
        <v>0</v>
      </c>
      <c r="AW194" s="2">
        <v>0</v>
      </c>
      <c r="AX194" s="2">
        <v>0</v>
      </c>
      <c r="AY194" s="2">
        <v>0</v>
      </c>
      <c r="AZ194" s="2">
        <v>1</v>
      </c>
      <c r="BA194" s="2" t="s">
        <v>13</v>
      </c>
      <c r="BB194" s="2" t="s">
        <v>47</v>
      </c>
      <c r="BC194" s="2" t="s">
        <v>46</v>
      </c>
      <c r="BD194" t="str">
        <f t="shared" si="2"/>
        <v>なし</v>
      </c>
      <c r="BE194">
        <v>1314</v>
      </c>
      <c r="BF194">
        <v>166</v>
      </c>
      <c r="BG194">
        <v>-30</v>
      </c>
      <c r="BH194">
        <v>-6</v>
      </c>
      <c r="BI194">
        <v>-31</v>
      </c>
      <c r="BJ194">
        <v>-38</v>
      </c>
      <c r="BK194">
        <v>-16</v>
      </c>
      <c r="BL194">
        <v>7</v>
      </c>
    </row>
    <row r="195" spans="1:64" x14ac:dyDescent="0.55000000000000004">
      <c r="A195" s="3">
        <v>44039</v>
      </c>
      <c r="B195" s="2">
        <v>131</v>
      </c>
      <c r="C195" s="2">
        <v>239</v>
      </c>
      <c r="D195" s="2">
        <v>11344</v>
      </c>
      <c r="E195" s="2">
        <v>0</v>
      </c>
      <c r="F195" s="2">
        <v>328</v>
      </c>
      <c r="G195" s="2">
        <v>26.3</v>
      </c>
      <c r="H195" s="2">
        <v>1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13940423</v>
      </c>
      <c r="P195" s="2">
        <v>2421</v>
      </c>
      <c r="Q195" s="2">
        <v>8464</v>
      </c>
      <c r="R195" s="2">
        <v>328</v>
      </c>
      <c r="S195" s="2">
        <v>0</v>
      </c>
      <c r="T195" s="2">
        <v>131</v>
      </c>
      <c r="U195" s="2">
        <v>13999624</v>
      </c>
      <c r="V195" s="2">
        <v>294</v>
      </c>
      <c r="W195" s="2">
        <v>0</v>
      </c>
      <c r="X195" s="2">
        <v>33749764083</v>
      </c>
      <c r="Y195" s="1">
        <v>1260</v>
      </c>
      <c r="Z195" s="1">
        <v>1241</v>
      </c>
      <c r="AA195" s="1">
        <v>19</v>
      </c>
      <c r="AB195" s="1">
        <v>212</v>
      </c>
      <c r="AC195" s="1">
        <v>483</v>
      </c>
      <c r="AD195" s="1">
        <v>598</v>
      </c>
      <c r="AE195" s="1">
        <v>221</v>
      </c>
      <c r="AF195" s="1">
        <v>40</v>
      </c>
      <c r="AG195" s="1">
        <v>4703</v>
      </c>
      <c r="AH195" s="1">
        <v>564</v>
      </c>
      <c r="AI195" s="1">
        <v>3526.4</v>
      </c>
      <c r="AJ195" s="1">
        <v>6.2E-2</v>
      </c>
      <c r="AK195" s="1">
        <v>38</v>
      </c>
      <c r="AL195" s="1">
        <v>43.3</v>
      </c>
      <c r="AM195" s="1">
        <v>2</v>
      </c>
      <c r="AN195" s="1">
        <v>0.7</v>
      </c>
      <c r="AO195" s="1">
        <v>3.3</v>
      </c>
      <c r="AP195" s="1">
        <v>88</v>
      </c>
      <c r="AQ195" s="1">
        <v>1010.9</v>
      </c>
      <c r="AR195" s="1">
        <v>10</v>
      </c>
      <c r="AS195" s="1">
        <v>163.90833333333333</v>
      </c>
      <c r="AT195" s="2">
        <v>1</v>
      </c>
      <c r="AU195" s="2">
        <v>0</v>
      </c>
      <c r="AV195" s="2">
        <v>0</v>
      </c>
      <c r="AW195" s="2">
        <v>0</v>
      </c>
      <c r="AX195" s="2">
        <v>0</v>
      </c>
      <c r="AY195" s="2">
        <v>0</v>
      </c>
      <c r="AZ195" s="2">
        <v>0</v>
      </c>
      <c r="BA195" s="2" t="s">
        <v>7</v>
      </c>
      <c r="BB195" s="2" t="s">
        <v>45</v>
      </c>
      <c r="BC195" s="2" t="s">
        <v>46</v>
      </c>
      <c r="BD195" t="str">
        <f t="shared" ref="BD195:BD258" si="3">IF(BC195="no", "なし", "あり")</f>
        <v>なし</v>
      </c>
      <c r="BE195">
        <v>4924</v>
      </c>
      <c r="BF195">
        <v>604</v>
      </c>
      <c r="BG195">
        <v>-28</v>
      </c>
      <c r="BH195">
        <v>-4</v>
      </c>
      <c r="BI195">
        <v>-21</v>
      </c>
      <c r="BJ195">
        <v>-28</v>
      </c>
      <c r="BK195">
        <v>-22</v>
      </c>
      <c r="BL195">
        <v>11</v>
      </c>
    </row>
    <row r="196" spans="1:64" x14ac:dyDescent="0.55000000000000004">
      <c r="A196" s="3">
        <v>44040</v>
      </c>
      <c r="B196" s="2">
        <v>266</v>
      </c>
      <c r="C196" s="2">
        <v>131</v>
      </c>
      <c r="D196" s="2">
        <v>11610</v>
      </c>
      <c r="E196" s="2">
        <v>0</v>
      </c>
      <c r="F196" s="2">
        <v>328</v>
      </c>
      <c r="G196" s="2">
        <v>26.7</v>
      </c>
      <c r="H196" s="2">
        <v>0</v>
      </c>
      <c r="I196" s="2">
        <v>1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13940292</v>
      </c>
      <c r="P196" s="2">
        <v>2258</v>
      </c>
      <c r="Q196" s="2">
        <v>8758</v>
      </c>
      <c r="R196" s="2">
        <v>328</v>
      </c>
      <c r="S196" s="2">
        <v>0</v>
      </c>
      <c r="T196" s="2">
        <v>266</v>
      </c>
      <c r="U196" s="2">
        <v>13999624</v>
      </c>
      <c r="V196" s="2">
        <v>351</v>
      </c>
      <c r="W196" s="2">
        <v>1</v>
      </c>
      <c r="X196" s="2">
        <v>31477179336</v>
      </c>
      <c r="Y196" s="1">
        <v>1209</v>
      </c>
      <c r="Z196" s="1">
        <v>1188</v>
      </c>
      <c r="AA196" s="1">
        <v>21</v>
      </c>
      <c r="AB196" s="1">
        <v>213</v>
      </c>
      <c r="AC196" s="1">
        <v>483</v>
      </c>
      <c r="AD196" s="1">
        <v>620</v>
      </c>
      <c r="AE196" s="1">
        <v>366</v>
      </c>
      <c r="AF196" s="1">
        <v>36</v>
      </c>
      <c r="AG196" s="1">
        <v>4710</v>
      </c>
      <c r="AH196" s="1">
        <v>502</v>
      </c>
      <c r="AI196" s="1">
        <v>3678.9</v>
      </c>
      <c r="AJ196" s="1">
        <v>6.4000000000000001E-2</v>
      </c>
      <c r="AK196" s="1">
        <v>39</v>
      </c>
      <c r="AL196" s="1">
        <v>45</v>
      </c>
      <c r="AM196" s="1">
        <v>2</v>
      </c>
      <c r="AN196" s="1">
        <v>1.2</v>
      </c>
      <c r="AO196" s="1">
        <v>2.5</v>
      </c>
      <c r="AP196" s="1">
        <v>90</v>
      </c>
      <c r="AQ196" s="1">
        <v>1007.1</v>
      </c>
      <c r="AR196" s="1">
        <v>10</v>
      </c>
      <c r="AS196" s="1">
        <v>-1.1500000000000001</v>
      </c>
      <c r="AT196" s="2">
        <v>0</v>
      </c>
      <c r="AU196" s="2">
        <v>1</v>
      </c>
      <c r="AV196" s="2">
        <v>0</v>
      </c>
      <c r="AW196" s="2">
        <v>0</v>
      </c>
      <c r="AX196" s="2">
        <v>0</v>
      </c>
      <c r="AY196" s="2">
        <v>0</v>
      </c>
      <c r="AZ196" s="2">
        <v>0</v>
      </c>
      <c r="BA196" s="2" t="s">
        <v>8</v>
      </c>
      <c r="BB196" s="2" t="s">
        <v>45</v>
      </c>
      <c r="BC196" s="2" t="s">
        <v>46</v>
      </c>
      <c r="BD196" t="str">
        <f t="shared" si="3"/>
        <v>なし</v>
      </c>
      <c r="BE196">
        <v>5076</v>
      </c>
      <c r="BF196">
        <v>538</v>
      </c>
      <c r="BG196">
        <v>-27</v>
      </c>
      <c r="BH196">
        <v>-5</v>
      </c>
      <c r="BI196">
        <v>-24</v>
      </c>
      <c r="BJ196">
        <v>-31</v>
      </c>
      <c r="BK196">
        <v>-23</v>
      </c>
      <c r="BL196">
        <v>12</v>
      </c>
    </row>
    <row r="197" spans="1:64" x14ac:dyDescent="0.55000000000000004">
      <c r="A197" s="3">
        <v>44041</v>
      </c>
      <c r="B197" s="2">
        <v>250</v>
      </c>
      <c r="C197" s="2">
        <v>266</v>
      </c>
      <c r="D197" s="2">
        <v>11860</v>
      </c>
      <c r="E197" s="2">
        <v>1</v>
      </c>
      <c r="F197" s="2">
        <v>329</v>
      </c>
      <c r="G197" s="2">
        <v>22.9</v>
      </c>
      <c r="H197" s="2">
        <v>0</v>
      </c>
      <c r="I197" s="2">
        <v>0</v>
      </c>
      <c r="J197" s="2">
        <v>1</v>
      </c>
      <c r="K197" s="2">
        <v>0</v>
      </c>
      <c r="L197" s="2">
        <v>0</v>
      </c>
      <c r="M197" s="2">
        <v>0</v>
      </c>
      <c r="N197" s="2">
        <v>0</v>
      </c>
      <c r="O197" s="2">
        <v>13940026</v>
      </c>
      <c r="P197" s="2">
        <v>2172</v>
      </c>
      <c r="Q197" s="2">
        <v>9109</v>
      </c>
      <c r="R197" s="2">
        <v>329</v>
      </c>
      <c r="S197" s="2">
        <v>0</v>
      </c>
      <c r="T197" s="2">
        <v>250</v>
      </c>
      <c r="U197" s="2">
        <v>13999624</v>
      </c>
      <c r="V197" s="2">
        <v>329</v>
      </c>
      <c r="W197" s="2">
        <v>1</v>
      </c>
      <c r="X197" s="2">
        <v>30277736472</v>
      </c>
      <c r="Y197" s="1">
        <v>1106</v>
      </c>
      <c r="Z197" s="1">
        <v>1084</v>
      </c>
      <c r="AA197" s="1">
        <v>22</v>
      </c>
      <c r="AB197" s="1">
        <v>218</v>
      </c>
      <c r="AC197" s="1">
        <v>479</v>
      </c>
      <c r="AD197" s="1">
        <v>620</v>
      </c>
      <c r="AE197" s="1">
        <v>364</v>
      </c>
      <c r="AF197" s="1">
        <v>37</v>
      </c>
      <c r="AG197" s="1">
        <v>4344</v>
      </c>
      <c r="AH197" s="1">
        <v>465</v>
      </c>
      <c r="AI197" s="1">
        <v>3627.7</v>
      </c>
      <c r="AJ197" s="1">
        <v>6.7000000000000004E-2</v>
      </c>
      <c r="AK197" s="1">
        <v>43</v>
      </c>
      <c r="AL197" s="1">
        <v>44.1</v>
      </c>
      <c r="AM197" s="1">
        <v>0</v>
      </c>
      <c r="AN197" s="1">
        <v>0</v>
      </c>
      <c r="AO197" s="1">
        <v>2.9</v>
      </c>
      <c r="AP197" s="1">
        <v>87</v>
      </c>
      <c r="AQ197" s="1">
        <v>1010.9</v>
      </c>
      <c r="AR197" s="1">
        <v>10</v>
      </c>
      <c r="AS197" s="1">
        <v>0.54166666666666663</v>
      </c>
      <c r="AT197" s="2">
        <v>0</v>
      </c>
      <c r="AU197" s="2">
        <v>0</v>
      </c>
      <c r="AV197" s="2">
        <v>1</v>
      </c>
      <c r="AW197" s="2">
        <v>0</v>
      </c>
      <c r="AX197" s="2">
        <v>0</v>
      </c>
      <c r="AY197" s="2">
        <v>0</v>
      </c>
      <c r="AZ197" s="2">
        <v>0</v>
      </c>
      <c r="BA197" s="2" t="s">
        <v>9</v>
      </c>
      <c r="BB197" s="2" t="s">
        <v>45</v>
      </c>
      <c r="BC197" s="2" t="s">
        <v>46</v>
      </c>
      <c r="BD197" t="str">
        <f t="shared" si="3"/>
        <v>なし</v>
      </c>
      <c r="BE197">
        <v>4708</v>
      </c>
      <c r="BF197">
        <v>502</v>
      </c>
      <c r="BG197">
        <v>-27</v>
      </c>
      <c r="BH197">
        <v>-2</v>
      </c>
      <c r="BI197">
        <v>-15</v>
      </c>
      <c r="BJ197">
        <v>-32</v>
      </c>
      <c r="BK197">
        <v>-24</v>
      </c>
      <c r="BL197">
        <v>12</v>
      </c>
    </row>
    <row r="198" spans="1:64" x14ac:dyDescent="0.55000000000000004">
      <c r="A198" s="3">
        <v>44042</v>
      </c>
      <c r="B198" s="2">
        <v>367</v>
      </c>
      <c r="C198" s="2">
        <v>250</v>
      </c>
      <c r="D198" s="2">
        <v>12227</v>
      </c>
      <c r="E198" s="2">
        <v>1</v>
      </c>
      <c r="F198" s="2">
        <v>330</v>
      </c>
      <c r="G198" s="2">
        <v>23.2</v>
      </c>
      <c r="H198" s="2">
        <v>0</v>
      </c>
      <c r="I198" s="2">
        <v>0</v>
      </c>
      <c r="J198" s="2">
        <v>0</v>
      </c>
      <c r="K198" s="2">
        <v>1</v>
      </c>
      <c r="L198" s="2">
        <v>0</v>
      </c>
      <c r="M198" s="2">
        <v>0</v>
      </c>
      <c r="N198" s="2">
        <v>0</v>
      </c>
      <c r="O198" s="2">
        <v>13939776</v>
      </c>
      <c r="P198" s="2">
        <v>2092</v>
      </c>
      <c r="Q198" s="2">
        <v>9438</v>
      </c>
      <c r="R198" s="2">
        <v>330</v>
      </c>
      <c r="S198" s="2">
        <v>0</v>
      </c>
      <c r="T198" s="2">
        <v>367</v>
      </c>
      <c r="U198" s="2">
        <v>13999624</v>
      </c>
      <c r="V198" s="2">
        <v>177</v>
      </c>
      <c r="W198" s="2">
        <v>2</v>
      </c>
      <c r="X198" s="2">
        <v>29162011392</v>
      </c>
      <c r="Y198" s="1">
        <v>1154</v>
      </c>
      <c r="Z198" s="1">
        <v>1132</v>
      </c>
      <c r="AA198" s="1">
        <v>22</v>
      </c>
      <c r="AB198" s="1">
        <v>225</v>
      </c>
      <c r="AC198" s="1">
        <v>384</v>
      </c>
      <c r="AD198" s="1">
        <v>697</v>
      </c>
      <c r="AE198" s="1">
        <v>331</v>
      </c>
      <c r="AF198" s="1">
        <v>17</v>
      </c>
      <c r="AG198" s="1">
        <v>4460</v>
      </c>
      <c r="AH198" s="1">
        <v>396</v>
      </c>
      <c r="AI198" s="1">
        <v>3969.3</v>
      </c>
      <c r="AJ198" s="1">
        <v>6.4000000000000001E-2</v>
      </c>
      <c r="AK198" s="1">
        <v>33</v>
      </c>
      <c r="AL198" s="1">
        <v>41.9</v>
      </c>
      <c r="AM198" s="1">
        <v>0</v>
      </c>
      <c r="AN198" s="1">
        <v>0</v>
      </c>
      <c r="AO198" s="1">
        <v>1.9</v>
      </c>
      <c r="AP198" s="1">
        <v>84</v>
      </c>
      <c r="AQ198" s="1">
        <v>1012.9</v>
      </c>
      <c r="AR198" s="1">
        <v>10</v>
      </c>
      <c r="AS198" s="1">
        <v>0.18333333333333343</v>
      </c>
      <c r="AT198" s="2">
        <v>0</v>
      </c>
      <c r="AU198" s="2">
        <v>0</v>
      </c>
      <c r="AV198" s="2">
        <v>0</v>
      </c>
      <c r="AW198" s="2">
        <v>1</v>
      </c>
      <c r="AX198" s="2">
        <v>0</v>
      </c>
      <c r="AY198" s="2">
        <v>0</v>
      </c>
      <c r="AZ198" s="2">
        <v>0</v>
      </c>
      <c r="BA198" s="2" t="s">
        <v>10</v>
      </c>
      <c r="BB198" s="2" t="s">
        <v>45</v>
      </c>
      <c r="BC198" s="2" t="s">
        <v>46</v>
      </c>
      <c r="BD198" t="str">
        <f t="shared" si="3"/>
        <v>なし</v>
      </c>
      <c r="BE198">
        <v>4791</v>
      </c>
      <c r="BF198">
        <v>413</v>
      </c>
      <c r="BG198">
        <v>-25</v>
      </c>
      <c r="BH198">
        <v>-1</v>
      </c>
      <c r="BI198">
        <v>-11</v>
      </c>
      <c r="BJ198">
        <v>-31</v>
      </c>
      <c r="BK198">
        <v>-24</v>
      </c>
      <c r="BL198">
        <v>12</v>
      </c>
    </row>
    <row r="199" spans="1:64" x14ac:dyDescent="0.55000000000000004">
      <c r="A199" s="3">
        <v>44043</v>
      </c>
      <c r="B199" s="2">
        <v>462</v>
      </c>
      <c r="C199" s="2">
        <v>367</v>
      </c>
      <c r="D199" s="2">
        <v>12689</v>
      </c>
      <c r="E199" s="2">
        <v>2</v>
      </c>
      <c r="F199" s="2">
        <v>332</v>
      </c>
      <c r="G199" s="2">
        <v>24.8</v>
      </c>
      <c r="H199" s="2">
        <v>0</v>
      </c>
      <c r="I199" s="2">
        <v>0</v>
      </c>
      <c r="J199" s="2">
        <v>0</v>
      </c>
      <c r="K199" s="2">
        <v>0</v>
      </c>
      <c r="L199" s="2">
        <v>1</v>
      </c>
      <c r="M199" s="2">
        <v>0</v>
      </c>
      <c r="N199" s="2">
        <v>0</v>
      </c>
      <c r="O199" s="2">
        <v>13939409</v>
      </c>
      <c r="P199" s="2">
        <v>2280</v>
      </c>
      <c r="Q199" s="2">
        <v>9615</v>
      </c>
      <c r="R199" s="2">
        <v>332</v>
      </c>
      <c r="S199" s="2">
        <v>0</v>
      </c>
      <c r="T199" s="2">
        <v>462</v>
      </c>
      <c r="U199" s="2">
        <v>13999624</v>
      </c>
      <c r="V199" s="2">
        <v>133</v>
      </c>
      <c r="W199" s="2">
        <v>0</v>
      </c>
      <c r="X199" s="2">
        <v>31781852520</v>
      </c>
      <c r="Y199" s="1">
        <v>1197</v>
      </c>
      <c r="Z199" s="1">
        <v>1181</v>
      </c>
      <c r="AA199" s="1">
        <v>16</v>
      </c>
      <c r="AB199" s="1">
        <v>288</v>
      </c>
      <c r="AC199" s="1">
        <v>401</v>
      </c>
      <c r="AD199" s="1">
        <v>858</v>
      </c>
      <c r="AE199" s="1">
        <v>406</v>
      </c>
      <c r="AF199" s="1">
        <v>34</v>
      </c>
      <c r="AG199" s="1">
        <v>4983</v>
      </c>
      <c r="AH199" s="1">
        <v>468</v>
      </c>
      <c r="AI199" s="1">
        <v>4567.3</v>
      </c>
      <c r="AJ199" s="1">
        <v>6.6000000000000003E-2</v>
      </c>
      <c r="AK199" s="1">
        <v>34</v>
      </c>
      <c r="AL199" s="1">
        <v>40.299999999999997</v>
      </c>
      <c r="AM199" s="1">
        <v>1</v>
      </c>
      <c r="AN199" s="1">
        <v>3.2</v>
      </c>
      <c r="AO199" s="1">
        <v>1.6</v>
      </c>
      <c r="AP199" s="1">
        <v>90</v>
      </c>
      <c r="AQ199" s="1">
        <v>1009.2</v>
      </c>
      <c r="AR199" s="1">
        <v>10</v>
      </c>
      <c r="AS199" s="1">
        <v>1.6166666666666669</v>
      </c>
      <c r="AT199" s="2">
        <v>0</v>
      </c>
      <c r="AU199" s="2">
        <v>0</v>
      </c>
      <c r="AV199" s="2">
        <v>0</v>
      </c>
      <c r="AW199" s="2">
        <v>0</v>
      </c>
      <c r="AX199" s="2">
        <v>1</v>
      </c>
      <c r="AY199" s="2">
        <v>0</v>
      </c>
      <c r="AZ199" s="2">
        <v>0</v>
      </c>
      <c r="BA199" s="2" t="s">
        <v>11</v>
      </c>
      <c r="BB199" s="2" t="s">
        <v>45</v>
      </c>
      <c r="BC199" s="2" t="s">
        <v>46</v>
      </c>
      <c r="BD199" t="str">
        <f t="shared" si="3"/>
        <v>なし</v>
      </c>
      <c r="BE199">
        <v>5389</v>
      </c>
      <c r="BF199">
        <v>502</v>
      </c>
      <c r="BG199">
        <v>-28</v>
      </c>
      <c r="BH199">
        <v>-1</v>
      </c>
      <c r="BI199">
        <v>-18</v>
      </c>
      <c r="BJ199">
        <v>-32</v>
      </c>
      <c r="BK199">
        <v>-23</v>
      </c>
      <c r="BL199">
        <v>13</v>
      </c>
    </row>
    <row r="200" spans="1:64" x14ac:dyDescent="0.55000000000000004">
      <c r="A200" s="3">
        <v>44044</v>
      </c>
      <c r="B200" s="2">
        <v>472</v>
      </c>
      <c r="C200" s="2">
        <v>462</v>
      </c>
      <c r="D200" s="2">
        <v>13161</v>
      </c>
      <c r="E200" s="2">
        <v>0</v>
      </c>
      <c r="F200" s="2">
        <v>332</v>
      </c>
      <c r="G200" s="2">
        <v>26.1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1</v>
      </c>
      <c r="N200" s="2">
        <v>0</v>
      </c>
      <c r="O200" s="2">
        <v>13938947</v>
      </c>
      <c r="P200" s="2">
        <v>2609</v>
      </c>
      <c r="Q200" s="2">
        <v>9748</v>
      </c>
      <c r="R200" s="2">
        <v>332</v>
      </c>
      <c r="S200" s="2">
        <v>0</v>
      </c>
      <c r="T200" s="2">
        <v>472</v>
      </c>
      <c r="U200" s="2">
        <v>13993721</v>
      </c>
      <c r="V200" s="2">
        <v>43</v>
      </c>
      <c r="W200" s="2">
        <v>0</v>
      </c>
      <c r="X200" s="2">
        <v>36366712723</v>
      </c>
      <c r="Y200" s="1">
        <v>1220</v>
      </c>
      <c r="Z200" s="1">
        <v>1205</v>
      </c>
      <c r="AA200" s="1">
        <v>15</v>
      </c>
      <c r="AB200" s="1">
        <v>319</v>
      </c>
      <c r="AC200" s="1">
        <v>388</v>
      </c>
      <c r="AD200" s="1">
        <v>1156</v>
      </c>
      <c r="AE200" s="1">
        <v>190</v>
      </c>
      <c r="AF200" s="1">
        <v>15</v>
      </c>
      <c r="AG200" s="1">
        <v>3040</v>
      </c>
      <c r="AH200" s="1">
        <v>371</v>
      </c>
      <c r="AI200" s="1">
        <v>4649</v>
      </c>
      <c r="AJ200" s="1">
        <v>6.6000000000000003E-2</v>
      </c>
      <c r="AK200" s="1">
        <v>46</v>
      </c>
      <c r="AL200" s="1">
        <v>39.6</v>
      </c>
      <c r="AM200" s="1">
        <v>0.5</v>
      </c>
      <c r="AN200" s="1">
        <v>5.5</v>
      </c>
      <c r="AO200" s="1">
        <v>2.6</v>
      </c>
      <c r="AP200" s="1">
        <v>77</v>
      </c>
      <c r="AQ200" s="1">
        <v>1009.3</v>
      </c>
      <c r="AR200" s="1">
        <v>7.8</v>
      </c>
      <c r="AS200" s="1">
        <v>-35.55833333333333</v>
      </c>
      <c r="AT200" s="2">
        <v>0</v>
      </c>
      <c r="AU200" s="2">
        <v>0</v>
      </c>
      <c r="AV200" s="2">
        <v>0</v>
      </c>
      <c r="AW200" s="2">
        <v>0</v>
      </c>
      <c r="AX200" s="2">
        <v>0</v>
      </c>
      <c r="AY200" s="2">
        <v>1</v>
      </c>
      <c r="AZ200" s="2">
        <v>0</v>
      </c>
      <c r="BA200" s="2" t="s">
        <v>12</v>
      </c>
      <c r="BB200" s="2" t="s">
        <v>47</v>
      </c>
      <c r="BC200" s="2" t="s">
        <v>46</v>
      </c>
      <c r="BD200" t="str">
        <f t="shared" si="3"/>
        <v>なし</v>
      </c>
      <c r="BE200">
        <v>3230</v>
      </c>
      <c r="BF200">
        <v>386</v>
      </c>
      <c r="BG200">
        <v>-26</v>
      </c>
      <c r="BH200">
        <v>1</v>
      </c>
      <c r="BI200">
        <v>-9</v>
      </c>
      <c r="BJ200">
        <v>-34</v>
      </c>
      <c r="BK200">
        <v>-13</v>
      </c>
      <c r="BL200">
        <v>8</v>
      </c>
    </row>
    <row r="201" spans="1:64" x14ac:dyDescent="0.55000000000000004">
      <c r="A201" s="3">
        <v>44045</v>
      </c>
      <c r="B201" s="2">
        <v>292</v>
      </c>
      <c r="C201" s="2">
        <v>472</v>
      </c>
      <c r="D201" s="2">
        <v>13453</v>
      </c>
      <c r="E201" s="2">
        <v>0</v>
      </c>
      <c r="F201" s="2">
        <v>332</v>
      </c>
      <c r="G201" s="2">
        <v>26.3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1</v>
      </c>
      <c r="O201" s="2">
        <v>13938475</v>
      </c>
      <c r="P201" s="2">
        <v>3038</v>
      </c>
      <c r="Q201" s="2">
        <v>9791</v>
      </c>
      <c r="R201" s="2">
        <v>332</v>
      </c>
      <c r="S201" s="2">
        <v>0</v>
      </c>
      <c r="T201" s="2">
        <v>292</v>
      </c>
      <c r="U201" s="2">
        <v>13993721</v>
      </c>
      <c r="V201" s="2">
        <v>321</v>
      </c>
      <c r="W201" s="2">
        <v>1</v>
      </c>
      <c r="X201" s="2">
        <v>42345087050</v>
      </c>
      <c r="Y201" s="1">
        <v>1315</v>
      </c>
      <c r="Z201" s="1">
        <v>1300</v>
      </c>
      <c r="AA201" s="1">
        <v>15</v>
      </c>
      <c r="AB201" s="1">
        <v>396</v>
      </c>
      <c r="AC201" s="1">
        <v>389</v>
      </c>
      <c r="AD201" s="1">
        <v>1232</v>
      </c>
      <c r="AE201" s="1">
        <v>103</v>
      </c>
      <c r="AF201" s="1">
        <v>12</v>
      </c>
      <c r="AG201" s="1">
        <v>1511</v>
      </c>
      <c r="AH201" s="1">
        <v>164</v>
      </c>
      <c r="AI201" s="1">
        <v>4693.3</v>
      </c>
      <c r="AJ201" s="1">
        <v>6.6000000000000003E-2</v>
      </c>
      <c r="AK201" s="1">
        <v>49</v>
      </c>
      <c r="AL201" s="1">
        <v>40.299999999999997</v>
      </c>
      <c r="AM201" s="1">
        <v>0</v>
      </c>
      <c r="AN201" s="1">
        <v>6</v>
      </c>
      <c r="AO201" s="1">
        <v>2.4</v>
      </c>
      <c r="AP201" s="1">
        <v>75</v>
      </c>
      <c r="AQ201" s="1">
        <v>1011</v>
      </c>
      <c r="AR201" s="1">
        <v>5.5</v>
      </c>
      <c r="AS201" s="1">
        <v>-14.625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1</v>
      </c>
      <c r="BA201" s="2" t="s">
        <v>13</v>
      </c>
      <c r="BB201" s="2" t="s">
        <v>47</v>
      </c>
      <c r="BC201" s="2" t="s">
        <v>46</v>
      </c>
      <c r="BD201" t="str">
        <f t="shared" si="3"/>
        <v>なし</v>
      </c>
      <c r="BE201">
        <v>1614</v>
      </c>
      <c r="BF201">
        <v>176</v>
      </c>
      <c r="BG201">
        <v>-25</v>
      </c>
      <c r="BH201">
        <v>0</v>
      </c>
      <c r="BI201">
        <v>2</v>
      </c>
      <c r="BJ201">
        <v>-39</v>
      </c>
      <c r="BK201">
        <v>-13</v>
      </c>
      <c r="BL201">
        <v>7</v>
      </c>
    </row>
    <row r="202" spans="1:64" x14ac:dyDescent="0.55000000000000004">
      <c r="A202" s="3">
        <v>44046</v>
      </c>
      <c r="B202" s="2">
        <v>258</v>
      </c>
      <c r="C202" s="2">
        <v>292</v>
      </c>
      <c r="D202" s="2">
        <v>13711</v>
      </c>
      <c r="E202" s="2">
        <v>1</v>
      </c>
      <c r="F202" s="2">
        <v>333</v>
      </c>
      <c r="G202" s="2">
        <v>27.2</v>
      </c>
      <c r="H202" s="2">
        <v>1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13938183</v>
      </c>
      <c r="P202" s="2">
        <v>3008</v>
      </c>
      <c r="Q202" s="2">
        <v>10112</v>
      </c>
      <c r="R202" s="2">
        <v>333</v>
      </c>
      <c r="S202" s="2">
        <v>0</v>
      </c>
      <c r="T202" s="2">
        <v>258</v>
      </c>
      <c r="U202" s="2">
        <v>13993721</v>
      </c>
      <c r="V202" s="2">
        <v>325</v>
      </c>
      <c r="W202" s="2">
        <v>0</v>
      </c>
      <c r="X202" s="2">
        <v>41926054464</v>
      </c>
      <c r="Y202" s="1">
        <v>1365</v>
      </c>
      <c r="Z202" s="1">
        <v>1350</v>
      </c>
      <c r="AA202" s="1">
        <v>15</v>
      </c>
      <c r="AB202" s="1">
        <v>422</v>
      </c>
      <c r="AC202" s="1">
        <v>524</v>
      </c>
      <c r="AD202" s="1">
        <v>957</v>
      </c>
      <c r="AE202" s="1">
        <v>336</v>
      </c>
      <c r="AF202" s="1">
        <v>38</v>
      </c>
      <c r="AG202" s="1">
        <v>4761</v>
      </c>
      <c r="AH202" s="1">
        <v>591</v>
      </c>
      <c r="AI202" s="1">
        <v>4721.6000000000004</v>
      </c>
      <c r="AJ202" s="1">
        <v>6.9000000000000006E-2</v>
      </c>
      <c r="AK202" s="1">
        <v>38</v>
      </c>
      <c r="AL202" s="1">
        <v>40.299999999999997</v>
      </c>
      <c r="AM202" s="1">
        <v>0</v>
      </c>
      <c r="AN202" s="1">
        <v>10.1</v>
      </c>
      <c r="AO202" s="1">
        <v>2.4</v>
      </c>
      <c r="AP202" s="1">
        <v>74</v>
      </c>
      <c r="AQ202" s="1">
        <v>1011</v>
      </c>
      <c r="AR202" s="1">
        <v>3.8</v>
      </c>
      <c r="AS202" s="1">
        <v>168.54166666666669</v>
      </c>
      <c r="AT202" s="2">
        <v>1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 t="s">
        <v>7</v>
      </c>
      <c r="BB202" s="2" t="s">
        <v>45</v>
      </c>
      <c r="BC202" s="2" t="s">
        <v>46</v>
      </c>
      <c r="BD202" t="str">
        <f t="shared" si="3"/>
        <v>なし</v>
      </c>
      <c r="BE202">
        <v>5097</v>
      </c>
      <c r="BF202">
        <v>629</v>
      </c>
      <c r="BG202">
        <v>-26</v>
      </c>
      <c r="BH202">
        <v>-2</v>
      </c>
      <c r="BI202">
        <v>-10</v>
      </c>
      <c r="BJ202">
        <v>-30</v>
      </c>
      <c r="BK202">
        <v>-22</v>
      </c>
      <c r="BL202">
        <v>11</v>
      </c>
    </row>
    <row r="203" spans="1:64" x14ac:dyDescent="0.55000000000000004">
      <c r="A203" s="3">
        <v>44047</v>
      </c>
      <c r="B203" s="2">
        <v>309</v>
      </c>
      <c r="C203" s="2">
        <v>258</v>
      </c>
      <c r="D203" s="2">
        <v>14020</v>
      </c>
      <c r="E203" s="2">
        <v>0</v>
      </c>
      <c r="F203" s="2">
        <v>333</v>
      </c>
      <c r="G203" s="2">
        <v>28.3</v>
      </c>
      <c r="H203" s="2">
        <v>0</v>
      </c>
      <c r="I203" s="2">
        <v>1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13937925</v>
      </c>
      <c r="P203" s="2">
        <v>2941</v>
      </c>
      <c r="Q203" s="2">
        <v>10437</v>
      </c>
      <c r="R203" s="2">
        <v>333</v>
      </c>
      <c r="S203" s="2">
        <v>0</v>
      </c>
      <c r="T203" s="2">
        <v>309</v>
      </c>
      <c r="U203" s="2">
        <v>13993721</v>
      </c>
      <c r="V203" s="2">
        <v>250</v>
      </c>
      <c r="W203" s="2">
        <v>0</v>
      </c>
      <c r="X203" s="2">
        <v>40991437425</v>
      </c>
      <c r="Y203" s="1">
        <v>1382</v>
      </c>
      <c r="Z203" s="1">
        <v>1360</v>
      </c>
      <c r="AA203" s="1">
        <v>22</v>
      </c>
      <c r="AB203" s="1">
        <v>442</v>
      </c>
      <c r="AC203" s="1">
        <v>508</v>
      </c>
      <c r="AD203" s="1">
        <v>920</v>
      </c>
      <c r="AE203" s="1">
        <v>365</v>
      </c>
      <c r="AF203" s="1">
        <v>17</v>
      </c>
      <c r="AG203" s="1">
        <v>4329</v>
      </c>
      <c r="AH203" s="1">
        <v>502</v>
      </c>
      <c r="AI203" s="1">
        <v>4664.3</v>
      </c>
      <c r="AJ203" s="1">
        <v>6.9000000000000006E-2</v>
      </c>
      <c r="AK203" s="1">
        <v>50</v>
      </c>
      <c r="AL203" s="1">
        <v>41.9</v>
      </c>
      <c r="AM203" s="1">
        <v>0</v>
      </c>
      <c r="AN203" s="1">
        <v>10.4</v>
      </c>
      <c r="AO203" s="1">
        <v>2.9</v>
      </c>
      <c r="AP203" s="1">
        <v>77</v>
      </c>
      <c r="AQ203" s="1">
        <v>1012.2</v>
      </c>
      <c r="AR203" s="1">
        <v>4.3</v>
      </c>
      <c r="AS203" s="1">
        <v>-1.5666666666666664</v>
      </c>
      <c r="AT203" s="2">
        <v>0</v>
      </c>
      <c r="AU203" s="2">
        <v>1</v>
      </c>
      <c r="AV203" s="2">
        <v>0</v>
      </c>
      <c r="AW203" s="2">
        <v>0</v>
      </c>
      <c r="AX203" s="2">
        <v>0</v>
      </c>
      <c r="AY203" s="2">
        <v>0</v>
      </c>
      <c r="AZ203" s="2">
        <v>0</v>
      </c>
      <c r="BA203" s="2" t="s">
        <v>8</v>
      </c>
      <c r="BB203" s="2" t="s">
        <v>45</v>
      </c>
      <c r="BC203" s="2" t="s">
        <v>46</v>
      </c>
      <c r="BD203" t="str">
        <f t="shared" si="3"/>
        <v>なし</v>
      </c>
      <c r="BE203">
        <v>4694</v>
      </c>
      <c r="BF203">
        <v>519</v>
      </c>
      <c r="BG203">
        <v>-25</v>
      </c>
      <c r="BH203">
        <v>0</v>
      </c>
      <c r="BI203">
        <v>-8</v>
      </c>
      <c r="BJ203">
        <v>-32</v>
      </c>
      <c r="BK203">
        <v>-25</v>
      </c>
      <c r="BL203">
        <v>12</v>
      </c>
    </row>
    <row r="204" spans="1:64" x14ac:dyDescent="0.55000000000000004">
      <c r="A204" s="3">
        <v>44048</v>
      </c>
      <c r="B204" s="2">
        <v>263</v>
      </c>
      <c r="C204" s="2">
        <v>309</v>
      </c>
      <c r="D204" s="2">
        <v>14283</v>
      </c>
      <c r="E204" s="2">
        <v>0</v>
      </c>
      <c r="F204" s="2">
        <v>333</v>
      </c>
      <c r="G204" s="2">
        <v>29.1</v>
      </c>
      <c r="H204" s="2">
        <v>0</v>
      </c>
      <c r="I204" s="2">
        <v>0</v>
      </c>
      <c r="J204" s="2">
        <v>1</v>
      </c>
      <c r="K204" s="2">
        <v>0</v>
      </c>
      <c r="L204" s="2">
        <v>0</v>
      </c>
      <c r="M204" s="2">
        <v>0</v>
      </c>
      <c r="N204" s="2">
        <v>0</v>
      </c>
      <c r="O204" s="2">
        <v>13937616</v>
      </c>
      <c r="P204" s="2">
        <v>3000</v>
      </c>
      <c r="Q204" s="2">
        <v>10687</v>
      </c>
      <c r="R204" s="2">
        <v>333</v>
      </c>
      <c r="S204" s="2">
        <v>0</v>
      </c>
      <c r="T204" s="2">
        <v>263</v>
      </c>
      <c r="U204" s="2">
        <v>13993721</v>
      </c>
      <c r="V204" s="2">
        <v>320</v>
      </c>
      <c r="W204" s="2">
        <v>0</v>
      </c>
      <c r="X204" s="2">
        <v>41812848000</v>
      </c>
      <c r="Y204" s="1">
        <v>1475</v>
      </c>
      <c r="Z204" s="1">
        <v>1454</v>
      </c>
      <c r="AA204" s="1">
        <v>21</v>
      </c>
      <c r="AB204" s="1">
        <v>422</v>
      </c>
      <c r="AC204" s="1">
        <v>498</v>
      </c>
      <c r="AD204" s="1">
        <v>870</v>
      </c>
      <c r="AE204" s="1">
        <v>391</v>
      </c>
      <c r="AF204" s="1">
        <v>34</v>
      </c>
      <c r="AG204" s="1">
        <v>4863</v>
      </c>
      <c r="AH204" s="1">
        <v>512</v>
      </c>
      <c r="AI204" s="1">
        <v>4748.6000000000004</v>
      </c>
      <c r="AJ204" s="1">
        <v>6.9000000000000006E-2</v>
      </c>
      <c r="AK204" s="1">
        <v>46</v>
      </c>
      <c r="AL204" s="1">
        <v>42.3</v>
      </c>
      <c r="AM204" s="1">
        <v>0</v>
      </c>
      <c r="AN204" s="1">
        <v>10.3</v>
      </c>
      <c r="AO204" s="1">
        <v>2.9</v>
      </c>
      <c r="AP204" s="1">
        <v>76</v>
      </c>
      <c r="AQ204" s="1">
        <v>1013.4</v>
      </c>
      <c r="AR204" s="1">
        <v>3.3</v>
      </c>
      <c r="AS204" s="1">
        <v>1.333333333333333</v>
      </c>
      <c r="AT204" s="2">
        <v>0</v>
      </c>
      <c r="AU204" s="2">
        <v>0</v>
      </c>
      <c r="AV204" s="2">
        <v>1</v>
      </c>
      <c r="AW204" s="2">
        <v>0</v>
      </c>
      <c r="AX204" s="2">
        <v>0</v>
      </c>
      <c r="AY204" s="2">
        <v>0</v>
      </c>
      <c r="AZ204" s="2">
        <v>0</v>
      </c>
      <c r="BA204" s="2" t="s">
        <v>9</v>
      </c>
      <c r="BB204" s="2" t="s">
        <v>45</v>
      </c>
      <c r="BC204" s="2" t="s">
        <v>46</v>
      </c>
      <c r="BD204" t="str">
        <f t="shared" si="3"/>
        <v>なし</v>
      </c>
      <c r="BE204">
        <v>5254</v>
      </c>
      <c r="BF204">
        <v>546</v>
      </c>
      <c r="BG204">
        <v>-26</v>
      </c>
      <c r="BH204">
        <v>-1</v>
      </c>
      <c r="BI204">
        <v>-8</v>
      </c>
      <c r="BJ204">
        <v>-33</v>
      </c>
      <c r="BK204">
        <v>-26</v>
      </c>
      <c r="BL204">
        <v>12</v>
      </c>
    </row>
    <row r="205" spans="1:64" x14ac:dyDescent="0.55000000000000004">
      <c r="A205" s="3">
        <v>44049</v>
      </c>
      <c r="B205" s="2">
        <v>360</v>
      </c>
      <c r="C205" s="2">
        <v>263</v>
      </c>
      <c r="D205" s="2">
        <v>14643</v>
      </c>
      <c r="E205" s="2">
        <v>0</v>
      </c>
      <c r="F205" s="2">
        <v>333</v>
      </c>
      <c r="G205" s="2">
        <v>28.5</v>
      </c>
      <c r="H205" s="2">
        <v>0</v>
      </c>
      <c r="I205" s="2">
        <v>0</v>
      </c>
      <c r="J205" s="2">
        <v>0</v>
      </c>
      <c r="K205" s="2">
        <v>1</v>
      </c>
      <c r="L205" s="2">
        <v>0</v>
      </c>
      <c r="M205" s="2">
        <v>0</v>
      </c>
      <c r="N205" s="2">
        <v>0</v>
      </c>
      <c r="O205" s="2">
        <v>13937353</v>
      </c>
      <c r="P205" s="2">
        <v>2943</v>
      </c>
      <c r="Q205" s="2">
        <v>11007</v>
      </c>
      <c r="R205" s="2">
        <v>333</v>
      </c>
      <c r="S205" s="2">
        <v>0</v>
      </c>
      <c r="T205" s="2">
        <v>360</v>
      </c>
      <c r="U205" s="2">
        <v>13993721</v>
      </c>
      <c r="V205" s="2">
        <v>354</v>
      </c>
      <c r="W205" s="2">
        <v>0</v>
      </c>
      <c r="X205" s="2">
        <v>41017629879</v>
      </c>
      <c r="Y205" s="1">
        <v>1476</v>
      </c>
      <c r="Z205" s="1">
        <v>1455</v>
      </c>
      <c r="AA205" s="1">
        <v>21</v>
      </c>
      <c r="AB205" s="1">
        <v>408</v>
      </c>
      <c r="AC205" s="1">
        <v>492</v>
      </c>
      <c r="AD205" s="1">
        <v>929</v>
      </c>
      <c r="AE205" s="1">
        <v>372</v>
      </c>
      <c r="AF205" s="1">
        <v>31</v>
      </c>
      <c r="AG205" s="1">
        <v>4542</v>
      </c>
      <c r="AH205" s="1">
        <v>496</v>
      </c>
      <c r="AI205" s="1">
        <v>4782.3999999999996</v>
      </c>
      <c r="AJ205" s="1">
        <v>7.0000000000000007E-2</v>
      </c>
      <c r="AK205" s="1">
        <v>46</v>
      </c>
      <c r="AL205" s="1">
        <v>44.1</v>
      </c>
      <c r="AM205" s="1">
        <v>0</v>
      </c>
      <c r="AN205" s="1">
        <v>9.6999999999999993</v>
      </c>
      <c r="AO205" s="1">
        <v>3.9</v>
      </c>
      <c r="AP205" s="1">
        <v>79</v>
      </c>
      <c r="AQ205" s="1">
        <v>1010.5</v>
      </c>
      <c r="AR205" s="1">
        <v>7.8</v>
      </c>
      <c r="AS205" s="1">
        <v>1.8083333333333333</v>
      </c>
      <c r="AT205" s="2">
        <v>0</v>
      </c>
      <c r="AU205" s="2">
        <v>0</v>
      </c>
      <c r="AV205" s="2">
        <v>0</v>
      </c>
      <c r="AW205" s="2">
        <v>1</v>
      </c>
      <c r="AX205" s="2">
        <v>0</v>
      </c>
      <c r="AY205" s="2">
        <v>0</v>
      </c>
      <c r="AZ205" s="2">
        <v>0</v>
      </c>
      <c r="BA205" s="2" t="s">
        <v>10</v>
      </c>
      <c r="BB205" s="2" t="s">
        <v>45</v>
      </c>
      <c r="BC205" s="2" t="s">
        <v>46</v>
      </c>
      <c r="BD205" t="str">
        <f t="shared" si="3"/>
        <v>なし</v>
      </c>
      <c r="BE205">
        <v>4914</v>
      </c>
      <c r="BF205">
        <v>527</v>
      </c>
      <c r="BG205">
        <v>-26</v>
      </c>
      <c r="BH205">
        <v>-2</v>
      </c>
      <c r="BI205">
        <v>-11</v>
      </c>
      <c r="BJ205">
        <v>-33</v>
      </c>
      <c r="BK205">
        <v>-26</v>
      </c>
      <c r="BL205">
        <v>12</v>
      </c>
    </row>
    <row r="206" spans="1:64" x14ac:dyDescent="0.55000000000000004">
      <c r="A206" s="3">
        <v>44050</v>
      </c>
      <c r="B206" s="2">
        <v>461</v>
      </c>
      <c r="C206" s="2">
        <v>360</v>
      </c>
      <c r="D206" s="2">
        <v>15104</v>
      </c>
      <c r="E206" s="2">
        <v>0</v>
      </c>
      <c r="F206" s="2">
        <v>333</v>
      </c>
      <c r="G206" s="2">
        <v>29.5</v>
      </c>
      <c r="H206" s="2">
        <v>0</v>
      </c>
      <c r="I206" s="2">
        <v>0</v>
      </c>
      <c r="J206" s="2">
        <v>0</v>
      </c>
      <c r="K206" s="2">
        <v>0</v>
      </c>
      <c r="L206" s="2">
        <v>1</v>
      </c>
      <c r="M206" s="2">
        <v>0</v>
      </c>
      <c r="N206" s="2">
        <v>0</v>
      </c>
      <c r="O206" s="2">
        <v>13936993</v>
      </c>
      <c r="P206" s="2">
        <v>2949</v>
      </c>
      <c r="Q206" s="2">
        <v>11361</v>
      </c>
      <c r="R206" s="2">
        <v>333</v>
      </c>
      <c r="S206" s="2">
        <v>0</v>
      </c>
      <c r="T206" s="2">
        <v>461</v>
      </c>
      <c r="U206" s="2">
        <v>13993721</v>
      </c>
      <c r="V206" s="2">
        <v>248</v>
      </c>
      <c r="W206" s="2">
        <v>0</v>
      </c>
      <c r="X206" s="2">
        <v>41100192357</v>
      </c>
      <c r="Y206" s="1">
        <v>1475</v>
      </c>
      <c r="Z206" s="1">
        <v>1452</v>
      </c>
      <c r="AA206" s="1">
        <v>23</v>
      </c>
      <c r="AB206" s="1">
        <v>415</v>
      </c>
      <c r="AC206" s="1">
        <v>477</v>
      </c>
      <c r="AD206" s="1">
        <v>1046</v>
      </c>
      <c r="AE206" s="1">
        <v>329</v>
      </c>
      <c r="AF206" s="1">
        <v>18</v>
      </c>
      <c r="AG206" s="1">
        <v>4962</v>
      </c>
      <c r="AH206" s="1">
        <v>548</v>
      </c>
      <c r="AI206" s="1">
        <v>4777.6000000000004</v>
      </c>
      <c r="AJ206" s="1">
        <v>6.7000000000000004E-2</v>
      </c>
      <c r="AK206" s="1">
        <v>52</v>
      </c>
      <c r="AL206" s="1">
        <v>46.7</v>
      </c>
      <c r="AM206" s="1">
        <v>0</v>
      </c>
      <c r="AN206" s="1">
        <v>8.8000000000000007</v>
      </c>
      <c r="AO206" s="1">
        <v>3.4</v>
      </c>
      <c r="AP206" s="1">
        <v>71</v>
      </c>
      <c r="AQ206" s="1">
        <v>1005</v>
      </c>
      <c r="AR206" s="1">
        <v>7.5</v>
      </c>
      <c r="AS206" s="1">
        <v>-0.5333333333333331</v>
      </c>
      <c r="AT206" s="2">
        <v>0</v>
      </c>
      <c r="AU206" s="2">
        <v>0</v>
      </c>
      <c r="AV206" s="2">
        <v>0</v>
      </c>
      <c r="AW206" s="2">
        <v>0</v>
      </c>
      <c r="AX206" s="2">
        <v>1</v>
      </c>
      <c r="AY206" s="2">
        <v>0</v>
      </c>
      <c r="AZ206" s="2">
        <v>0</v>
      </c>
      <c r="BA206" s="2" t="s">
        <v>11</v>
      </c>
      <c r="BB206" s="2" t="s">
        <v>45</v>
      </c>
      <c r="BC206" s="2" t="s">
        <v>46</v>
      </c>
      <c r="BD206" t="str">
        <f t="shared" si="3"/>
        <v>なし</v>
      </c>
      <c r="BE206">
        <v>5291</v>
      </c>
      <c r="BF206">
        <v>566</v>
      </c>
      <c r="BG206">
        <v>-28</v>
      </c>
      <c r="BH206">
        <v>-1</v>
      </c>
      <c r="BI206">
        <v>-15</v>
      </c>
      <c r="BJ206">
        <v>-34</v>
      </c>
      <c r="BK206">
        <v>-27</v>
      </c>
      <c r="BL206">
        <v>13</v>
      </c>
    </row>
    <row r="207" spans="1:64" x14ac:dyDescent="0.55000000000000004">
      <c r="A207" s="3">
        <v>44051</v>
      </c>
      <c r="B207" s="2">
        <v>429</v>
      </c>
      <c r="C207" s="2">
        <v>461</v>
      </c>
      <c r="D207" s="2">
        <v>15533</v>
      </c>
      <c r="E207" s="2">
        <v>0</v>
      </c>
      <c r="F207" s="2">
        <v>333</v>
      </c>
      <c r="G207" s="2">
        <v>28.1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1</v>
      </c>
      <c r="N207" s="2">
        <v>0</v>
      </c>
      <c r="O207" s="2">
        <v>13936532</v>
      </c>
      <c r="P207" s="2">
        <v>3162</v>
      </c>
      <c r="Q207" s="2">
        <v>11609</v>
      </c>
      <c r="R207" s="2">
        <v>333</v>
      </c>
      <c r="S207" s="2">
        <v>0</v>
      </c>
      <c r="T207" s="2">
        <v>429</v>
      </c>
      <c r="U207" s="2">
        <v>13993721</v>
      </c>
      <c r="V207" s="2">
        <v>169</v>
      </c>
      <c r="W207" s="2">
        <v>0</v>
      </c>
      <c r="X207" s="2">
        <v>44067314184</v>
      </c>
      <c r="Y207" s="1">
        <v>1509</v>
      </c>
      <c r="Z207" s="1">
        <v>1484</v>
      </c>
      <c r="AA207" s="1">
        <v>25</v>
      </c>
      <c r="AB207" s="1">
        <v>428</v>
      </c>
      <c r="AC207" s="1">
        <v>532</v>
      </c>
      <c r="AD207" s="1">
        <v>1125</v>
      </c>
      <c r="AE207" s="1">
        <v>223</v>
      </c>
      <c r="AF207" s="1">
        <v>25</v>
      </c>
      <c r="AG207" s="1">
        <v>3218</v>
      </c>
      <c r="AH207" s="1">
        <v>412</v>
      </c>
      <c r="AI207" s="1">
        <v>4815</v>
      </c>
      <c r="AJ207" s="1">
        <v>6.8000000000000005E-2</v>
      </c>
      <c r="AK207" s="1">
        <v>61</v>
      </c>
      <c r="AL207" s="1">
        <v>48.9</v>
      </c>
      <c r="AM207" s="1">
        <v>0</v>
      </c>
      <c r="AN207" s="1">
        <v>4.7</v>
      </c>
      <c r="AO207" s="1">
        <v>2.7</v>
      </c>
      <c r="AP207" s="1">
        <v>79</v>
      </c>
      <c r="AQ207" s="1">
        <v>1006.1</v>
      </c>
      <c r="AR207" s="1">
        <v>8.3000000000000007</v>
      </c>
      <c r="AS207" s="1">
        <v>-36.116666666666667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1</v>
      </c>
      <c r="AZ207" s="2">
        <v>0</v>
      </c>
      <c r="BA207" s="2" t="s">
        <v>12</v>
      </c>
      <c r="BB207" s="2" t="s">
        <v>47</v>
      </c>
      <c r="BC207" s="2" t="s">
        <v>46</v>
      </c>
      <c r="BD207" t="str">
        <f t="shared" si="3"/>
        <v>なし</v>
      </c>
      <c r="BE207">
        <v>3441</v>
      </c>
      <c r="BF207">
        <v>437</v>
      </c>
      <c r="BG207">
        <v>-26</v>
      </c>
      <c r="BH207">
        <v>-2</v>
      </c>
      <c r="BI207">
        <v>-14</v>
      </c>
      <c r="BJ207">
        <v>-34</v>
      </c>
      <c r="BK207">
        <v>-17</v>
      </c>
      <c r="BL207">
        <v>8</v>
      </c>
    </row>
    <row r="208" spans="1:64" x14ac:dyDescent="0.55000000000000004">
      <c r="A208" s="3">
        <v>44052</v>
      </c>
      <c r="B208" s="2">
        <v>331</v>
      </c>
      <c r="C208" s="2">
        <v>429</v>
      </c>
      <c r="D208" s="2">
        <v>15864</v>
      </c>
      <c r="E208" s="2">
        <v>0</v>
      </c>
      <c r="F208" s="2">
        <v>333</v>
      </c>
      <c r="G208" s="2">
        <v>28.7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1</v>
      </c>
      <c r="O208" s="2">
        <v>13936103</v>
      </c>
      <c r="P208" s="2">
        <v>3422</v>
      </c>
      <c r="Q208" s="2">
        <v>11778</v>
      </c>
      <c r="R208" s="2">
        <v>333</v>
      </c>
      <c r="S208" s="2">
        <v>0</v>
      </c>
      <c r="T208" s="2">
        <v>331</v>
      </c>
      <c r="U208" s="2">
        <v>13993721</v>
      </c>
      <c r="V208" s="2">
        <v>192</v>
      </c>
      <c r="W208" s="2">
        <v>1</v>
      </c>
      <c r="X208" s="2">
        <v>47689344466</v>
      </c>
      <c r="Y208" s="1">
        <v>1601</v>
      </c>
      <c r="Z208" s="1">
        <v>1578</v>
      </c>
      <c r="AA208" s="1">
        <v>23</v>
      </c>
      <c r="AB208" s="1">
        <v>439</v>
      </c>
      <c r="AC208" s="1">
        <v>606</v>
      </c>
      <c r="AD208" s="1">
        <v>1110</v>
      </c>
      <c r="AE208" s="1">
        <v>105</v>
      </c>
      <c r="AF208" s="1">
        <v>9</v>
      </c>
      <c r="AG208" s="1">
        <v>1388</v>
      </c>
      <c r="AH208" s="1">
        <v>235</v>
      </c>
      <c r="AI208" s="1">
        <v>4807.3999999999996</v>
      </c>
      <c r="AJ208" s="1">
        <v>6.8000000000000005E-2</v>
      </c>
      <c r="AK208" s="1">
        <v>65</v>
      </c>
      <c r="AL208" s="1">
        <v>51.1</v>
      </c>
      <c r="AM208" s="1">
        <v>0</v>
      </c>
      <c r="AN208" s="1">
        <v>7.5</v>
      </c>
      <c r="AO208" s="1">
        <v>2.4</v>
      </c>
      <c r="AP208" s="1">
        <v>77</v>
      </c>
      <c r="AQ208" s="1">
        <v>1006.9</v>
      </c>
      <c r="AR208" s="1">
        <v>9.5</v>
      </c>
      <c r="AS208" s="1">
        <v>-4.6416666666666675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1</v>
      </c>
      <c r="BA208" s="2" t="s">
        <v>13</v>
      </c>
      <c r="BB208" s="2" t="s">
        <v>47</v>
      </c>
      <c r="BC208" s="2" t="s">
        <v>46</v>
      </c>
      <c r="BD208" t="str">
        <f t="shared" si="3"/>
        <v>なし</v>
      </c>
      <c r="BE208">
        <v>1493</v>
      </c>
      <c r="BF208">
        <v>244</v>
      </c>
      <c r="BG208">
        <v>-24</v>
      </c>
      <c r="BH208">
        <v>-3</v>
      </c>
      <c r="BI208">
        <v>-8</v>
      </c>
      <c r="BJ208">
        <v>-37</v>
      </c>
      <c r="BK208">
        <v>-16</v>
      </c>
      <c r="BL208">
        <v>5</v>
      </c>
    </row>
    <row r="209" spans="1:64" x14ac:dyDescent="0.55000000000000004">
      <c r="A209" s="3">
        <v>44053</v>
      </c>
      <c r="B209" s="2">
        <v>197</v>
      </c>
      <c r="C209" s="2">
        <v>331</v>
      </c>
      <c r="D209" s="2">
        <v>16061</v>
      </c>
      <c r="E209" s="2">
        <v>1</v>
      </c>
      <c r="F209" s="2">
        <v>334</v>
      </c>
      <c r="G209" s="2">
        <v>30.5</v>
      </c>
      <c r="H209" s="2">
        <v>1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13935772</v>
      </c>
      <c r="P209" s="2">
        <v>3560</v>
      </c>
      <c r="Q209" s="2">
        <v>11970</v>
      </c>
      <c r="R209" s="2">
        <v>334</v>
      </c>
      <c r="S209" s="2">
        <v>0</v>
      </c>
      <c r="T209" s="2">
        <v>197</v>
      </c>
      <c r="U209" s="2">
        <v>13993721</v>
      </c>
      <c r="V209" s="2">
        <v>250</v>
      </c>
      <c r="W209" s="2">
        <v>2</v>
      </c>
      <c r="X209" s="2">
        <v>49611348320</v>
      </c>
      <c r="Y209" s="1">
        <v>1682</v>
      </c>
      <c r="Z209" s="1">
        <v>1658</v>
      </c>
      <c r="AA209" s="1">
        <v>24</v>
      </c>
      <c r="AB209" s="1">
        <v>443</v>
      </c>
      <c r="AC209" s="1">
        <v>588</v>
      </c>
      <c r="AD209" s="1">
        <v>1047</v>
      </c>
      <c r="AE209" s="1">
        <v>64</v>
      </c>
      <c r="AF209" s="1">
        <v>11</v>
      </c>
      <c r="AG209" s="1">
        <v>1101</v>
      </c>
      <c r="AH209" s="1">
        <v>325</v>
      </c>
      <c r="AI209" s="1">
        <v>4203.8999999999996</v>
      </c>
      <c r="AJ209" s="1">
        <v>6.8000000000000005E-2</v>
      </c>
      <c r="AK209" s="1">
        <v>82</v>
      </c>
      <c r="AL209" s="1">
        <v>57.4</v>
      </c>
      <c r="AM209" s="1">
        <v>0</v>
      </c>
      <c r="AN209" s="1">
        <v>8.8000000000000007</v>
      </c>
      <c r="AO209" s="1">
        <v>2.4</v>
      </c>
      <c r="AP209" s="1">
        <v>73</v>
      </c>
      <c r="AQ209" s="1">
        <v>1010.3</v>
      </c>
      <c r="AR209" s="1">
        <v>10</v>
      </c>
      <c r="AS209" s="1">
        <v>8.8333333333333321</v>
      </c>
      <c r="AT209" s="2">
        <v>1</v>
      </c>
      <c r="AU209" s="2">
        <v>0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 t="s">
        <v>7</v>
      </c>
      <c r="BB209" s="2" t="s">
        <v>45</v>
      </c>
      <c r="BC209" s="2" t="s">
        <v>46</v>
      </c>
      <c r="BD209" t="str">
        <f t="shared" si="3"/>
        <v>なし</v>
      </c>
      <c r="BE209">
        <v>1165</v>
      </c>
      <c r="BF209">
        <v>336</v>
      </c>
      <c r="BG209">
        <v>-24</v>
      </c>
      <c r="BH209">
        <v>-7</v>
      </c>
      <c r="BI209">
        <v>1</v>
      </c>
      <c r="BJ209">
        <v>-59</v>
      </c>
      <c r="BK209">
        <v>-73</v>
      </c>
      <c r="BL209">
        <v>25</v>
      </c>
    </row>
    <row r="210" spans="1:64" x14ac:dyDescent="0.55000000000000004">
      <c r="A210" s="3">
        <v>44054</v>
      </c>
      <c r="B210" s="2">
        <v>188</v>
      </c>
      <c r="C210" s="2">
        <v>197</v>
      </c>
      <c r="D210" s="2">
        <v>16249</v>
      </c>
      <c r="E210" s="2">
        <v>2</v>
      </c>
      <c r="F210" s="2">
        <v>336</v>
      </c>
      <c r="G210" s="2">
        <v>31.7</v>
      </c>
      <c r="H210" s="2">
        <v>0</v>
      </c>
      <c r="I210" s="2">
        <v>1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13935575</v>
      </c>
      <c r="P210" s="2">
        <v>3505</v>
      </c>
      <c r="Q210" s="2">
        <v>12220</v>
      </c>
      <c r="R210" s="2">
        <v>336</v>
      </c>
      <c r="S210" s="2">
        <v>0</v>
      </c>
      <c r="T210" s="2">
        <v>188</v>
      </c>
      <c r="U210" s="2">
        <v>13993721</v>
      </c>
      <c r="V210" s="2">
        <v>306</v>
      </c>
      <c r="W210" s="2">
        <v>0</v>
      </c>
      <c r="X210" s="2">
        <v>48844190375</v>
      </c>
      <c r="Y210" s="1">
        <v>1710</v>
      </c>
      <c r="Z210" s="1">
        <v>1688</v>
      </c>
      <c r="AA210" s="1">
        <v>22</v>
      </c>
      <c r="AB210" s="1">
        <v>417</v>
      </c>
      <c r="AC210" s="1">
        <v>625</v>
      </c>
      <c r="AD210" s="1">
        <v>944</v>
      </c>
      <c r="AE210" s="1">
        <v>305</v>
      </c>
      <c r="AF210" s="1">
        <v>38</v>
      </c>
      <c r="AG210" s="1">
        <v>4836</v>
      </c>
      <c r="AH210" s="1">
        <v>744</v>
      </c>
      <c r="AI210" s="1">
        <v>4305.3</v>
      </c>
      <c r="AJ210" s="1">
        <v>6.5000000000000002E-2</v>
      </c>
      <c r="AK210" s="1">
        <v>93</v>
      </c>
      <c r="AL210" s="1">
        <v>63.6</v>
      </c>
      <c r="AM210" s="1">
        <v>0</v>
      </c>
      <c r="AN210" s="1">
        <v>12.5</v>
      </c>
      <c r="AO210" s="1">
        <v>4</v>
      </c>
      <c r="AP210" s="1">
        <v>67</v>
      </c>
      <c r="AQ210" s="1">
        <v>1009.7</v>
      </c>
      <c r="AR210" s="1">
        <v>2.8</v>
      </c>
      <c r="AS210" s="1">
        <v>84.958333333333343</v>
      </c>
      <c r="AT210" s="2">
        <v>0</v>
      </c>
      <c r="AU210" s="2">
        <v>1</v>
      </c>
      <c r="AV210" s="2">
        <v>0</v>
      </c>
      <c r="AW210" s="2">
        <v>0</v>
      </c>
      <c r="AX210" s="2">
        <v>0</v>
      </c>
      <c r="AY210" s="2">
        <v>0</v>
      </c>
      <c r="AZ210" s="2">
        <v>0</v>
      </c>
      <c r="BA210" s="2" t="s">
        <v>8</v>
      </c>
      <c r="BB210" s="2" t="s">
        <v>45</v>
      </c>
      <c r="BC210" s="2" t="s">
        <v>46</v>
      </c>
      <c r="BD210" t="str">
        <f t="shared" si="3"/>
        <v>なし</v>
      </c>
      <c r="BE210">
        <v>5141</v>
      </c>
      <c r="BF210">
        <v>782</v>
      </c>
      <c r="BG210">
        <v>-25</v>
      </c>
      <c r="BH210">
        <v>-3</v>
      </c>
      <c r="BI210">
        <v>-15</v>
      </c>
      <c r="BJ210">
        <v>-41</v>
      </c>
      <c r="BK210">
        <v>-41</v>
      </c>
      <c r="BL210">
        <v>16</v>
      </c>
    </row>
    <row r="211" spans="1:64" x14ac:dyDescent="0.55000000000000004">
      <c r="A211" s="3">
        <v>44055</v>
      </c>
      <c r="B211" s="2">
        <v>222</v>
      </c>
      <c r="C211" s="2">
        <v>188</v>
      </c>
      <c r="D211" s="2">
        <v>16471</v>
      </c>
      <c r="E211" s="2">
        <v>0</v>
      </c>
      <c r="F211" s="2">
        <v>336</v>
      </c>
      <c r="G211" s="2">
        <v>30</v>
      </c>
      <c r="H211" s="2">
        <v>0</v>
      </c>
      <c r="I211" s="2">
        <v>0</v>
      </c>
      <c r="J211" s="2">
        <v>1</v>
      </c>
      <c r="K211" s="2">
        <v>0</v>
      </c>
      <c r="L211" s="2">
        <v>0</v>
      </c>
      <c r="M211" s="2">
        <v>0</v>
      </c>
      <c r="N211" s="2">
        <v>0</v>
      </c>
      <c r="O211" s="2">
        <v>13935387</v>
      </c>
      <c r="P211" s="2">
        <v>3387</v>
      </c>
      <c r="Q211" s="2">
        <v>12526</v>
      </c>
      <c r="R211" s="2">
        <v>336</v>
      </c>
      <c r="S211" s="2">
        <v>0</v>
      </c>
      <c r="T211" s="2">
        <v>222</v>
      </c>
      <c r="U211" s="2">
        <v>13993721</v>
      </c>
      <c r="V211" s="2">
        <v>322</v>
      </c>
      <c r="W211" s="2">
        <v>2</v>
      </c>
      <c r="X211" s="2">
        <v>47199155769</v>
      </c>
      <c r="Y211" s="1">
        <v>1659</v>
      </c>
      <c r="Z211" s="1">
        <v>1638</v>
      </c>
      <c r="AA211" s="1">
        <v>21</v>
      </c>
      <c r="AB211" s="1">
        <v>366</v>
      </c>
      <c r="AC211" s="1">
        <v>626</v>
      </c>
      <c r="AD211" s="1">
        <v>961</v>
      </c>
      <c r="AE211" s="1">
        <v>305</v>
      </c>
      <c r="AF211" s="1">
        <v>24</v>
      </c>
      <c r="AG211" s="1">
        <v>4468</v>
      </c>
      <c r="AH211" s="1">
        <v>602</v>
      </c>
      <c r="AI211" s="1">
        <v>4248</v>
      </c>
      <c r="AJ211" s="1">
        <v>6.3E-2</v>
      </c>
      <c r="AK211" s="1">
        <v>69</v>
      </c>
      <c r="AL211" s="1">
        <v>66.900000000000006</v>
      </c>
      <c r="AM211" s="1">
        <v>0.5</v>
      </c>
      <c r="AN211" s="1">
        <v>7.2</v>
      </c>
      <c r="AO211" s="1">
        <v>2.5</v>
      </c>
      <c r="AP211" s="1">
        <v>79</v>
      </c>
      <c r="AQ211" s="1">
        <v>1009</v>
      </c>
      <c r="AR211" s="1">
        <v>6.8</v>
      </c>
      <c r="AS211" s="1">
        <v>-1.5416666666666663</v>
      </c>
      <c r="AT211" s="2">
        <v>0</v>
      </c>
      <c r="AU211" s="2">
        <v>0</v>
      </c>
      <c r="AV211" s="2">
        <v>1</v>
      </c>
      <c r="AW211" s="2">
        <v>0</v>
      </c>
      <c r="AX211" s="2">
        <v>0</v>
      </c>
      <c r="AY211" s="2">
        <v>0</v>
      </c>
      <c r="AZ211" s="2">
        <v>0</v>
      </c>
      <c r="BA211" s="2" t="s">
        <v>9</v>
      </c>
      <c r="BB211" s="2" t="s">
        <v>45</v>
      </c>
      <c r="BC211" s="2" t="s">
        <v>46</v>
      </c>
      <c r="BD211" t="str">
        <f t="shared" si="3"/>
        <v>なし</v>
      </c>
      <c r="BE211">
        <v>4773</v>
      </c>
      <c r="BF211">
        <v>626</v>
      </c>
      <c r="BG211">
        <v>-29</v>
      </c>
      <c r="BH211">
        <v>-9</v>
      </c>
      <c r="BI211">
        <v>-21</v>
      </c>
      <c r="BJ211">
        <v>-44</v>
      </c>
      <c r="BK211">
        <v>-44</v>
      </c>
      <c r="BL211">
        <v>17</v>
      </c>
    </row>
    <row r="212" spans="1:64" x14ac:dyDescent="0.55000000000000004">
      <c r="A212" s="3">
        <v>44056</v>
      </c>
      <c r="B212" s="2">
        <v>206</v>
      </c>
      <c r="C212" s="2">
        <v>222</v>
      </c>
      <c r="D212" s="2">
        <v>16677</v>
      </c>
      <c r="E212" s="2">
        <v>2</v>
      </c>
      <c r="F212" s="2">
        <v>338</v>
      </c>
      <c r="G212" s="2">
        <v>29.4</v>
      </c>
      <c r="H212" s="2">
        <v>0</v>
      </c>
      <c r="I212" s="2">
        <v>0</v>
      </c>
      <c r="J212" s="2">
        <v>0</v>
      </c>
      <c r="K212" s="2">
        <v>1</v>
      </c>
      <c r="L212" s="2">
        <v>0</v>
      </c>
      <c r="M212" s="2">
        <v>0</v>
      </c>
      <c r="N212" s="2">
        <v>0</v>
      </c>
      <c r="O212" s="2">
        <v>13935165</v>
      </c>
      <c r="P212" s="2">
        <v>3285</v>
      </c>
      <c r="Q212" s="2">
        <v>12848</v>
      </c>
      <c r="R212" s="2">
        <v>338</v>
      </c>
      <c r="S212" s="2">
        <v>0</v>
      </c>
      <c r="T212" s="2">
        <v>206</v>
      </c>
      <c r="U212" s="2">
        <v>13993721</v>
      </c>
      <c r="V212" s="2">
        <v>426</v>
      </c>
      <c r="W212" s="2">
        <v>0</v>
      </c>
      <c r="X212" s="2">
        <v>45777017025</v>
      </c>
      <c r="Y212" s="1">
        <v>1658</v>
      </c>
      <c r="Z212" s="1">
        <v>1637</v>
      </c>
      <c r="AA212" s="1">
        <v>21</v>
      </c>
      <c r="AB212" s="1">
        <v>296</v>
      </c>
      <c r="AC212" s="1">
        <v>642</v>
      </c>
      <c r="AD212" s="1">
        <v>898</v>
      </c>
      <c r="AE212" s="1">
        <v>283</v>
      </c>
      <c r="AF212" s="1">
        <v>19</v>
      </c>
      <c r="AG212" s="1">
        <v>4570</v>
      </c>
      <c r="AH212" s="1">
        <v>577</v>
      </c>
      <c r="AI212" s="1">
        <v>4249.1000000000004</v>
      </c>
      <c r="AJ212" s="1">
        <v>5.8999999999999997E-2</v>
      </c>
      <c r="AK212" s="1">
        <v>76</v>
      </c>
      <c r="AL212" s="1">
        <v>71.099999999999994</v>
      </c>
      <c r="AM212" s="1">
        <v>21.5</v>
      </c>
      <c r="AN212" s="1">
        <v>7.8</v>
      </c>
      <c r="AO212" s="1">
        <v>2.2000000000000002</v>
      </c>
      <c r="AP212" s="1">
        <v>82</v>
      </c>
      <c r="AQ212" s="1">
        <v>1006.4</v>
      </c>
      <c r="AR212" s="1">
        <v>5</v>
      </c>
      <c r="AS212" s="1">
        <v>-2.4249999999999998</v>
      </c>
      <c r="AT212" s="2">
        <v>0</v>
      </c>
      <c r="AU212" s="2">
        <v>0</v>
      </c>
      <c r="AV212" s="2">
        <v>0</v>
      </c>
      <c r="AW212" s="2">
        <v>1</v>
      </c>
      <c r="AX212" s="2">
        <v>0</v>
      </c>
      <c r="AY212" s="2">
        <v>0</v>
      </c>
      <c r="AZ212" s="2">
        <v>0</v>
      </c>
      <c r="BA212" s="2" t="s">
        <v>10</v>
      </c>
      <c r="BB212" s="2" t="s">
        <v>45</v>
      </c>
      <c r="BC212" s="2" t="s">
        <v>46</v>
      </c>
      <c r="BD212" t="str">
        <f t="shared" si="3"/>
        <v>なし</v>
      </c>
      <c r="BE212">
        <v>4853</v>
      </c>
      <c r="BF212">
        <v>596</v>
      </c>
      <c r="BG212">
        <v>-26</v>
      </c>
      <c r="BH212">
        <v>-7</v>
      </c>
      <c r="BI212">
        <v>-21</v>
      </c>
      <c r="BJ212">
        <v>-47</v>
      </c>
      <c r="BK212">
        <v>-52</v>
      </c>
      <c r="BL212">
        <v>19</v>
      </c>
    </row>
    <row r="213" spans="1:64" x14ac:dyDescent="0.55000000000000004">
      <c r="A213" s="3">
        <v>44057</v>
      </c>
      <c r="B213" s="2">
        <v>389</v>
      </c>
      <c r="C213" s="2">
        <v>206</v>
      </c>
      <c r="D213" s="2">
        <v>17066</v>
      </c>
      <c r="E213" s="2">
        <v>0</v>
      </c>
      <c r="F213" s="2">
        <v>338</v>
      </c>
      <c r="G213" s="2">
        <v>29.4</v>
      </c>
      <c r="H213" s="2">
        <v>0</v>
      </c>
      <c r="I213" s="2">
        <v>0</v>
      </c>
      <c r="J213" s="2">
        <v>0</v>
      </c>
      <c r="K213" s="2">
        <v>0</v>
      </c>
      <c r="L213" s="2">
        <v>1</v>
      </c>
      <c r="M213" s="2">
        <v>0</v>
      </c>
      <c r="N213" s="2">
        <v>0</v>
      </c>
      <c r="O213" s="2">
        <v>13934959</v>
      </c>
      <c r="P213" s="2">
        <v>3065</v>
      </c>
      <c r="Q213" s="2">
        <v>13274</v>
      </c>
      <c r="R213" s="2">
        <v>338</v>
      </c>
      <c r="S213" s="2">
        <v>0</v>
      </c>
      <c r="T213" s="2">
        <v>389</v>
      </c>
      <c r="U213" s="2">
        <v>13993721</v>
      </c>
      <c r="V213" s="2">
        <v>322</v>
      </c>
      <c r="W213" s="2">
        <v>0</v>
      </c>
      <c r="X213" s="2">
        <v>42710649335</v>
      </c>
      <c r="Y213" s="1">
        <v>1560</v>
      </c>
      <c r="Z213" s="1">
        <v>1536</v>
      </c>
      <c r="AA213" s="1">
        <v>24</v>
      </c>
      <c r="AB213" s="1">
        <v>259</v>
      </c>
      <c r="AC213" s="1">
        <v>645</v>
      </c>
      <c r="AD213" s="1">
        <v>993</v>
      </c>
      <c r="AE213" s="1">
        <v>235</v>
      </c>
      <c r="AF213" s="1">
        <v>22</v>
      </c>
      <c r="AG213" s="1">
        <v>4320</v>
      </c>
      <c r="AH213" s="1">
        <v>641</v>
      </c>
      <c r="AI213" s="1">
        <v>4157.8999999999996</v>
      </c>
      <c r="AJ213" s="1">
        <v>5.7000000000000002E-2</v>
      </c>
      <c r="AK213" s="1">
        <v>55</v>
      </c>
      <c r="AL213" s="1">
        <v>71.599999999999994</v>
      </c>
      <c r="AM213" s="1">
        <v>0</v>
      </c>
      <c r="AN213" s="1">
        <v>8.3000000000000007</v>
      </c>
      <c r="AO213" s="1">
        <v>2.8</v>
      </c>
      <c r="AP213" s="1">
        <v>78</v>
      </c>
      <c r="AQ213" s="1">
        <v>1005.5</v>
      </c>
      <c r="AR213" s="1">
        <v>2</v>
      </c>
      <c r="AS213" s="1">
        <v>0.71666666666666679</v>
      </c>
      <c r="AT213" s="2">
        <v>0</v>
      </c>
      <c r="AU213" s="2">
        <v>0</v>
      </c>
      <c r="AV213" s="2">
        <v>0</v>
      </c>
      <c r="AW213" s="2">
        <v>0</v>
      </c>
      <c r="AX213" s="2">
        <v>1</v>
      </c>
      <c r="AY213" s="2">
        <v>0</v>
      </c>
      <c r="AZ213" s="2">
        <v>0</v>
      </c>
      <c r="BA213" s="2" t="s">
        <v>11</v>
      </c>
      <c r="BB213" s="2" t="s">
        <v>45</v>
      </c>
      <c r="BC213" s="2" t="s">
        <v>46</v>
      </c>
      <c r="BD213" t="str">
        <f t="shared" si="3"/>
        <v>なし</v>
      </c>
      <c r="BE213">
        <v>4555</v>
      </c>
      <c r="BF213">
        <v>663</v>
      </c>
      <c r="BG213">
        <v>-28</v>
      </c>
      <c r="BH213">
        <v>-5</v>
      </c>
      <c r="BI213">
        <v>-16</v>
      </c>
      <c r="BJ213">
        <v>-49</v>
      </c>
      <c r="BK213">
        <v>-53</v>
      </c>
      <c r="BL213">
        <v>21</v>
      </c>
    </row>
    <row r="214" spans="1:64" x14ac:dyDescent="0.55000000000000004">
      <c r="A214" s="3">
        <v>44058</v>
      </c>
      <c r="B214" s="2">
        <v>385</v>
      </c>
      <c r="C214" s="2">
        <v>389</v>
      </c>
      <c r="D214" s="2">
        <v>17451</v>
      </c>
      <c r="E214" s="2">
        <v>0</v>
      </c>
      <c r="F214" s="2">
        <v>338</v>
      </c>
      <c r="G214" s="2">
        <v>31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1</v>
      </c>
      <c r="N214" s="2">
        <v>0</v>
      </c>
      <c r="O214" s="2">
        <v>13934570</v>
      </c>
      <c r="P214" s="2">
        <v>3132</v>
      </c>
      <c r="Q214" s="2">
        <v>13596</v>
      </c>
      <c r="R214" s="2">
        <v>338</v>
      </c>
      <c r="S214" s="2">
        <v>0</v>
      </c>
      <c r="T214" s="2">
        <v>385</v>
      </c>
      <c r="U214" s="2">
        <v>13993721</v>
      </c>
      <c r="V214" s="2">
        <v>163</v>
      </c>
      <c r="W214" s="2">
        <v>2</v>
      </c>
      <c r="X214" s="2">
        <v>43643073240</v>
      </c>
      <c r="Y214" s="1">
        <v>1541</v>
      </c>
      <c r="Z214" s="1">
        <v>1518</v>
      </c>
      <c r="AA214" s="1">
        <v>23</v>
      </c>
      <c r="AB214" s="1">
        <v>272</v>
      </c>
      <c r="AC214" s="1">
        <v>679</v>
      </c>
      <c r="AD214" s="1">
        <v>1028</v>
      </c>
      <c r="AE214" s="1">
        <v>176</v>
      </c>
      <c r="AF214" s="1">
        <v>14</v>
      </c>
      <c r="AG214" s="1">
        <v>2744</v>
      </c>
      <c r="AH214" s="1">
        <v>460</v>
      </c>
      <c r="AI214" s="1">
        <v>4088.7</v>
      </c>
      <c r="AJ214" s="1">
        <v>5.6000000000000001E-2</v>
      </c>
      <c r="AK214" s="1">
        <v>81</v>
      </c>
      <c r="AL214" s="1">
        <v>74.400000000000006</v>
      </c>
      <c r="AM214" s="1">
        <v>0</v>
      </c>
      <c r="AN214" s="1">
        <v>10</v>
      </c>
      <c r="AO214" s="1">
        <v>2.1</v>
      </c>
      <c r="AP214" s="1">
        <v>76</v>
      </c>
      <c r="AQ214" s="1">
        <v>1004</v>
      </c>
      <c r="AR214" s="1">
        <v>3.8</v>
      </c>
      <c r="AS214" s="1">
        <v>-31.975000000000005</v>
      </c>
      <c r="AT214" s="2">
        <v>0</v>
      </c>
      <c r="AU214" s="2">
        <v>0</v>
      </c>
      <c r="AV214" s="2">
        <v>0</v>
      </c>
      <c r="AW214" s="2">
        <v>0</v>
      </c>
      <c r="AX214" s="2">
        <v>0</v>
      </c>
      <c r="AY214" s="2">
        <v>1</v>
      </c>
      <c r="AZ214" s="2">
        <v>0</v>
      </c>
      <c r="BA214" s="2" t="s">
        <v>12</v>
      </c>
      <c r="BB214" s="2" t="s">
        <v>47</v>
      </c>
      <c r="BC214" s="2" t="s">
        <v>46</v>
      </c>
      <c r="BD214" t="str">
        <f t="shared" si="3"/>
        <v>なし</v>
      </c>
      <c r="BE214">
        <v>2920</v>
      </c>
      <c r="BF214">
        <v>474</v>
      </c>
      <c r="BG214">
        <v>-30</v>
      </c>
      <c r="BH214">
        <v>-7</v>
      </c>
      <c r="BI214">
        <v>-24</v>
      </c>
      <c r="BJ214">
        <v>-42</v>
      </c>
      <c r="BK214">
        <v>-36</v>
      </c>
      <c r="BL214">
        <v>10</v>
      </c>
    </row>
    <row r="215" spans="1:64" x14ac:dyDescent="0.55000000000000004">
      <c r="A215" s="3">
        <v>44059</v>
      </c>
      <c r="B215" s="2">
        <v>260</v>
      </c>
      <c r="C215" s="2">
        <v>385</v>
      </c>
      <c r="D215" s="2">
        <v>17711</v>
      </c>
      <c r="E215" s="2">
        <v>2</v>
      </c>
      <c r="F215" s="2">
        <v>340</v>
      </c>
      <c r="G215" s="2">
        <v>31.2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1</v>
      </c>
      <c r="O215" s="2">
        <v>13934185</v>
      </c>
      <c r="P215" s="2">
        <v>3352</v>
      </c>
      <c r="Q215" s="2">
        <v>13759</v>
      </c>
      <c r="R215" s="2">
        <v>340</v>
      </c>
      <c r="S215" s="2">
        <v>0</v>
      </c>
      <c r="T215" s="2">
        <v>260</v>
      </c>
      <c r="U215" s="2">
        <v>13993721</v>
      </c>
      <c r="V215" s="2">
        <v>256</v>
      </c>
      <c r="W215" s="2">
        <v>1</v>
      </c>
      <c r="X215" s="2">
        <v>46707388120</v>
      </c>
      <c r="Y215" s="1">
        <v>1605</v>
      </c>
      <c r="Z215" s="1">
        <v>1580</v>
      </c>
      <c r="AA215" s="1">
        <v>25</v>
      </c>
      <c r="AB215" s="1">
        <v>288</v>
      </c>
      <c r="AC215" s="1">
        <v>693</v>
      </c>
      <c r="AD215" s="1">
        <v>1029</v>
      </c>
      <c r="AE215" s="1">
        <v>77</v>
      </c>
      <c r="AF215" s="1">
        <v>13</v>
      </c>
      <c r="AG215" s="1">
        <v>1136</v>
      </c>
      <c r="AH215" s="1">
        <v>261</v>
      </c>
      <c r="AI215" s="1">
        <v>4053</v>
      </c>
      <c r="AJ215" s="1">
        <v>5.6000000000000001E-2</v>
      </c>
      <c r="AK215" s="1">
        <v>101</v>
      </c>
      <c r="AL215" s="1">
        <v>79.599999999999994</v>
      </c>
      <c r="AM215" s="1">
        <v>0</v>
      </c>
      <c r="AN215" s="1">
        <v>9.6999999999999993</v>
      </c>
      <c r="AO215" s="1">
        <v>2.7</v>
      </c>
      <c r="AP215" s="1">
        <v>74</v>
      </c>
      <c r="AQ215" s="1">
        <v>1006.2</v>
      </c>
      <c r="AR215" s="1">
        <v>7.3</v>
      </c>
      <c r="AS215" s="1">
        <v>-6.9333333333333336</v>
      </c>
      <c r="AT215" s="2">
        <v>0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1</v>
      </c>
      <c r="BA215" s="2" t="s">
        <v>13</v>
      </c>
      <c r="BB215" s="2" t="s">
        <v>47</v>
      </c>
      <c r="BC215" s="2" t="s">
        <v>46</v>
      </c>
      <c r="BD215" t="str">
        <f t="shared" si="3"/>
        <v>なし</v>
      </c>
      <c r="BE215">
        <v>1213</v>
      </c>
      <c r="BF215">
        <v>274</v>
      </c>
      <c r="BG215">
        <v>-31</v>
      </c>
      <c r="BH215">
        <v>-7</v>
      </c>
      <c r="BI215">
        <v>-24</v>
      </c>
      <c r="BJ215">
        <v>-42</v>
      </c>
      <c r="BK215">
        <v>-20</v>
      </c>
      <c r="BL215">
        <v>7</v>
      </c>
    </row>
    <row r="216" spans="1:64" x14ac:dyDescent="0.55000000000000004">
      <c r="A216" s="3">
        <v>44060</v>
      </c>
      <c r="B216" s="2">
        <v>161</v>
      </c>
      <c r="C216" s="2">
        <v>260</v>
      </c>
      <c r="D216" s="2">
        <v>17872</v>
      </c>
      <c r="E216" s="2">
        <v>1</v>
      </c>
      <c r="F216" s="2">
        <v>341</v>
      </c>
      <c r="G216" s="2">
        <v>30.8</v>
      </c>
      <c r="H216" s="2">
        <v>1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13933925</v>
      </c>
      <c r="P216" s="2">
        <v>3355</v>
      </c>
      <c r="Q216" s="2">
        <v>14015</v>
      </c>
      <c r="R216" s="2">
        <v>341</v>
      </c>
      <c r="S216" s="2">
        <v>0</v>
      </c>
      <c r="T216" s="2">
        <v>161</v>
      </c>
      <c r="U216" s="2">
        <v>13993721</v>
      </c>
      <c r="V216" s="2">
        <v>385</v>
      </c>
      <c r="W216" s="2">
        <v>3</v>
      </c>
      <c r="X216" s="2">
        <v>46748318375</v>
      </c>
      <c r="Y216" s="1">
        <v>1666</v>
      </c>
      <c r="Z216" s="1">
        <v>1639</v>
      </c>
      <c r="AA216" s="1">
        <v>27</v>
      </c>
      <c r="AB216" s="1">
        <v>287</v>
      </c>
      <c r="AC216" s="1">
        <v>745</v>
      </c>
      <c r="AD216" s="1">
        <v>821</v>
      </c>
      <c r="AE216" s="1">
        <v>232</v>
      </c>
      <c r="AF216" s="1">
        <v>27</v>
      </c>
      <c r="AG216" s="1">
        <v>4453</v>
      </c>
      <c r="AH216" s="1">
        <v>773</v>
      </c>
      <c r="AI216" s="1">
        <v>4622.1000000000004</v>
      </c>
      <c r="AJ216" s="1">
        <v>5.5E-2</v>
      </c>
      <c r="AK216" s="1">
        <v>82</v>
      </c>
      <c r="AL216" s="1">
        <v>79.599999999999994</v>
      </c>
      <c r="AM216" s="1">
        <v>0</v>
      </c>
      <c r="AN216" s="1">
        <v>7</v>
      </c>
      <c r="AO216" s="1">
        <v>2.7</v>
      </c>
      <c r="AP216" s="1">
        <v>76</v>
      </c>
      <c r="AQ216" s="1">
        <v>1007.2</v>
      </c>
      <c r="AR216" s="1">
        <v>7.8</v>
      </c>
      <c r="AS216" s="1">
        <v>152.02499999999998</v>
      </c>
      <c r="AT216" s="2">
        <v>1</v>
      </c>
      <c r="AU216" s="2">
        <v>0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 t="s">
        <v>7</v>
      </c>
      <c r="BB216" s="2" t="s">
        <v>45</v>
      </c>
      <c r="BC216" s="2" t="s">
        <v>46</v>
      </c>
      <c r="BD216" t="str">
        <f t="shared" si="3"/>
        <v>なし</v>
      </c>
      <c r="BE216">
        <v>4685</v>
      </c>
      <c r="BF216">
        <v>800</v>
      </c>
      <c r="BG216">
        <v>-28</v>
      </c>
      <c r="BH216">
        <v>-5</v>
      </c>
      <c r="BI216">
        <v>-21</v>
      </c>
      <c r="BJ216">
        <v>-35</v>
      </c>
      <c r="BK216">
        <v>-29</v>
      </c>
      <c r="BL216">
        <v>13</v>
      </c>
    </row>
    <row r="217" spans="1:64" x14ac:dyDescent="0.55000000000000004">
      <c r="A217" s="3">
        <v>44061</v>
      </c>
      <c r="B217" s="2">
        <v>207</v>
      </c>
      <c r="C217" s="2">
        <v>161</v>
      </c>
      <c r="D217" s="2">
        <v>18079</v>
      </c>
      <c r="E217" s="2">
        <v>3</v>
      </c>
      <c r="F217" s="2">
        <v>344</v>
      </c>
      <c r="G217" s="2">
        <v>30.3</v>
      </c>
      <c r="H217" s="2">
        <v>0</v>
      </c>
      <c r="I217" s="2">
        <v>1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13933764</v>
      </c>
      <c r="P217" s="2">
        <v>3128</v>
      </c>
      <c r="Q217" s="2">
        <v>14400</v>
      </c>
      <c r="R217" s="2">
        <v>344</v>
      </c>
      <c r="S217" s="2">
        <v>0</v>
      </c>
      <c r="T217" s="2">
        <v>207</v>
      </c>
      <c r="U217" s="2">
        <v>13993721</v>
      </c>
      <c r="V217" s="2">
        <v>412</v>
      </c>
      <c r="W217" s="2">
        <v>3</v>
      </c>
      <c r="X217" s="2">
        <v>43584813792</v>
      </c>
      <c r="Y217" s="1">
        <v>1641</v>
      </c>
      <c r="Z217" s="1">
        <v>1610</v>
      </c>
      <c r="AA217" s="1">
        <v>31</v>
      </c>
      <c r="AB217" s="1">
        <v>278</v>
      </c>
      <c r="AC217" s="1">
        <v>661</v>
      </c>
      <c r="AD217" s="1">
        <v>758</v>
      </c>
      <c r="AE217" s="1">
        <v>247</v>
      </c>
      <c r="AF217" s="1">
        <v>13</v>
      </c>
      <c r="AG217" s="1">
        <v>4677</v>
      </c>
      <c r="AH217" s="1">
        <v>602</v>
      </c>
      <c r="AI217" s="1">
        <v>4567.3</v>
      </c>
      <c r="AJ217" s="1">
        <v>5.2999999999999999E-2</v>
      </c>
      <c r="AK217" s="1">
        <v>67</v>
      </c>
      <c r="AL217" s="1">
        <v>75.900000000000006</v>
      </c>
      <c r="AM217" s="1">
        <v>0</v>
      </c>
      <c r="AN217" s="1">
        <v>4.2</v>
      </c>
      <c r="AO217" s="1">
        <v>2.8</v>
      </c>
      <c r="AP217" s="1">
        <v>71</v>
      </c>
      <c r="AQ217" s="1">
        <v>1007.2</v>
      </c>
      <c r="AR217" s="1">
        <v>8.8000000000000007</v>
      </c>
      <c r="AS217" s="1">
        <v>1.75</v>
      </c>
      <c r="AT217" s="2">
        <v>0</v>
      </c>
      <c r="AU217" s="2">
        <v>1</v>
      </c>
      <c r="AV217" s="2">
        <v>0</v>
      </c>
      <c r="AW217" s="2">
        <v>0</v>
      </c>
      <c r="AX217" s="2">
        <v>0</v>
      </c>
      <c r="AY217" s="2">
        <v>0</v>
      </c>
      <c r="AZ217" s="2">
        <v>0</v>
      </c>
      <c r="BA217" s="2" t="s">
        <v>8</v>
      </c>
      <c r="BB217" s="2" t="s">
        <v>45</v>
      </c>
      <c r="BC217" s="2" t="s">
        <v>46</v>
      </c>
      <c r="BD217" t="str">
        <f t="shared" si="3"/>
        <v>なし</v>
      </c>
      <c r="BE217">
        <v>4924</v>
      </c>
      <c r="BF217">
        <v>615</v>
      </c>
      <c r="BG217">
        <v>-26</v>
      </c>
      <c r="BH217">
        <v>-3</v>
      </c>
      <c r="BI217">
        <v>-13</v>
      </c>
      <c r="BJ217">
        <v>-35</v>
      </c>
      <c r="BK217">
        <v>-28</v>
      </c>
      <c r="BL217">
        <v>13</v>
      </c>
    </row>
    <row r="218" spans="1:64" x14ac:dyDescent="0.55000000000000004">
      <c r="A218" s="3">
        <v>44062</v>
      </c>
      <c r="B218" s="2">
        <v>186</v>
      </c>
      <c r="C218" s="2">
        <v>207</v>
      </c>
      <c r="D218" s="2">
        <v>18265</v>
      </c>
      <c r="E218" s="2">
        <v>3</v>
      </c>
      <c r="F218" s="2">
        <v>347</v>
      </c>
      <c r="G218" s="2">
        <v>29</v>
      </c>
      <c r="H218" s="2">
        <v>0</v>
      </c>
      <c r="I218" s="2">
        <v>0</v>
      </c>
      <c r="J218" s="2">
        <v>1</v>
      </c>
      <c r="K218" s="2">
        <v>0</v>
      </c>
      <c r="L218" s="2">
        <v>0</v>
      </c>
      <c r="M218" s="2">
        <v>0</v>
      </c>
      <c r="N218" s="2">
        <v>0</v>
      </c>
      <c r="O218" s="2">
        <v>13933557</v>
      </c>
      <c r="P218" s="2">
        <v>2920</v>
      </c>
      <c r="Q218" s="2">
        <v>14812</v>
      </c>
      <c r="R218" s="2">
        <v>347</v>
      </c>
      <c r="S218" s="2">
        <v>0</v>
      </c>
      <c r="T218" s="2">
        <v>186</v>
      </c>
      <c r="U218" s="2">
        <v>13993721</v>
      </c>
      <c r="V218" s="2">
        <v>297</v>
      </c>
      <c r="W218" s="2">
        <v>1</v>
      </c>
      <c r="X218" s="2">
        <v>40685986440</v>
      </c>
      <c r="Y218" s="1">
        <v>1614</v>
      </c>
      <c r="Z218" s="1">
        <v>1582</v>
      </c>
      <c r="AA218" s="1">
        <v>32</v>
      </c>
      <c r="AB218" s="1">
        <v>279</v>
      </c>
      <c r="AC218" s="1">
        <v>571</v>
      </c>
      <c r="AD218" s="1">
        <v>645</v>
      </c>
      <c r="AE218" s="1">
        <v>253</v>
      </c>
      <c r="AF218" s="1">
        <v>34</v>
      </c>
      <c r="AG218" s="1">
        <v>4220</v>
      </c>
      <c r="AH218" s="1">
        <v>623</v>
      </c>
      <c r="AI218" s="1">
        <v>4528.8999999999996</v>
      </c>
      <c r="AJ218" s="1">
        <v>5.1999999999999998E-2</v>
      </c>
      <c r="AK218" s="1">
        <v>56</v>
      </c>
      <c r="AL218" s="1">
        <v>74</v>
      </c>
      <c r="AM218" s="1">
        <v>0</v>
      </c>
      <c r="AN218" s="1">
        <v>10.8</v>
      </c>
      <c r="AO218" s="1">
        <v>2.7</v>
      </c>
      <c r="AP218" s="1">
        <v>72</v>
      </c>
      <c r="AQ218" s="1">
        <v>1008.3</v>
      </c>
      <c r="AR218" s="1">
        <v>5.3</v>
      </c>
      <c r="AS218" s="1">
        <v>3.1999999999999997</v>
      </c>
      <c r="AT218" s="2">
        <v>0</v>
      </c>
      <c r="AU218" s="2">
        <v>0</v>
      </c>
      <c r="AV218" s="2">
        <v>1</v>
      </c>
      <c r="AW218" s="2">
        <v>0</v>
      </c>
      <c r="AX218" s="2">
        <v>0</v>
      </c>
      <c r="AY218" s="2">
        <v>0</v>
      </c>
      <c r="AZ218" s="2">
        <v>0</v>
      </c>
      <c r="BA218" s="2" t="s">
        <v>9</v>
      </c>
      <c r="BB218" s="2" t="s">
        <v>45</v>
      </c>
      <c r="BC218" s="2" t="s">
        <v>46</v>
      </c>
      <c r="BD218" t="str">
        <f t="shared" si="3"/>
        <v>なし</v>
      </c>
      <c r="BE218">
        <v>4473</v>
      </c>
      <c r="BF218">
        <v>657</v>
      </c>
      <c r="BG218">
        <v>-27</v>
      </c>
      <c r="BH218">
        <v>-4</v>
      </c>
      <c r="BI218">
        <v>-11</v>
      </c>
      <c r="BJ218">
        <v>-35</v>
      </c>
      <c r="BK218">
        <v>-28</v>
      </c>
      <c r="BL218">
        <v>12</v>
      </c>
    </row>
    <row r="219" spans="1:64" x14ac:dyDescent="0.55000000000000004">
      <c r="A219" s="3">
        <v>44063</v>
      </c>
      <c r="B219" s="2">
        <v>339</v>
      </c>
      <c r="C219" s="2">
        <v>186</v>
      </c>
      <c r="D219" s="2">
        <v>18604</v>
      </c>
      <c r="E219" s="2">
        <v>1</v>
      </c>
      <c r="F219" s="2">
        <v>348</v>
      </c>
      <c r="G219" s="2">
        <v>29.7</v>
      </c>
      <c r="H219" s="2">
        <v>0</v>
      </c>
      <c r="I219" s="2">
        <v>0</v>
      </c>
      <c r="J219" s="2">
        <v>0</v>
      </c>
      <c r="K219" s="2">
        <v>1</v>
      </c>
      <c r="L219" s="2">
        <v>0</v>
      </c>
      <c r="M219" s="2">
        <v>0</v>
      </c>
      <c r="N219" s="2">
        <v>0</v>
      </c>
      <c r="O219" s="2">
        <v>13933371</v>
      </c>
      <c r="P219" s="2">
        <v>2808</v>
      </c>
      <c r="Q219" s="2">
        <v>15109</v>
      </c>
      <c r="R219" s="2">
        <v>348</v>
      </c>
      <c r="S219" s="2">
        <v>0</v>
      </c>
      <c r="T219" s="2">
        <v>339</v>
      </c>
      <c r="U219" s="2">
        <v>13993721</v>
      </c>
      <c r="V219" s="2">
        <v>300</v>
      </c>
      <c r="W219" s="2">
        <v>2</v>
      </c>
      <c r="X219" s="2">
        <v>39124905768</v>
      </c>
      <c r="Y219" s="1">
        <v>1571</v>
      </c>
      <c r="Z219" s="1">
        <v>1535</v>
      </c>
      <c r="AA219" s="1">
        <v>36</v>
      </c>
      <c r="AB219" s="1">
        <v>290</v>
      </c>
      <c r="AC219" s="1">
        <v>576</v>
      </c>
      <c r="AD219" s="1">
        <v>713</v>
      </c>
      <c r="AE219" s="1">
        <v>186</v>
      </c>
      <c r="AF219" s="1">
        <v>20</v>
      </c>
      <c r="AG219" s="1">
        <v>3391</v>
      </c>
      <c r="AH219" s="1">
        <v>595</v>
      </c>
      <c r="AI219" s="1">
        <v>4349.3</v>
      </c>
      <c r="AJ219" s="1">
        <v>5.0999999999999997E-2</v>
      </c>
      <c r="AK219" s="1">
        <v>51</v>
      </c>
      <c r="AL219" s="1">
        <v>70.400000000000006</v>
      </c>
      <c r="AM219" s="1">
        <v>0</v>
      </c>
      <c r="AN219" s="1">
        <v>11.1</v>
      </c>
      <c r="AO219" s="1">
        <v>3.2</v>
      </c>
      <c r="AP219" s="1">
        <v>74</v>
      </c>
      <c r="AQ219" s="1">
        <v>1008.9</v>
      </c>
      <c r="AR219" s="1">
        <v>1</v>
      </c>
      <c r="AS219" s="1">
        <v>-1</v>
      </c>
      <c r="AT219" s="2">
        <v>0</v>
      </c>
      <c r="AU219" s="2">
        <v>0</v>
      </c>
      <c r="AV219" s="2">
        <v>0</v>
      </c>
      <c r="AW219" s="2">
        <v>1</v>
      </c>
      <c r="AX219" s="2">
        <v>0</v>
      </c>
      <c r="AY219" s="2">
        <v>0</v>
      </c>
      <c r="AZ219" s="2">
        <v>0</v>
      </c>
      <c r="BA219" s="2" t="s">
        <v>10</v>
      </c>
      <c r="BB219" s="2" t="s">
        <v>45</v>
      </c>
      <c r="BC219" s="2" t="s">
        <v>46</v>
      </c>
      <c r="BD219" t="str">
        <f t="shared" si="3"/>
        <v>なし</v>
      </c>
      <c r="BE219">
        <v>3577</v>
      </c>
      <c r="BF219">
        <v>615</v>
      </c>
      <c r="BG219">
        <v>-26</v>
      </c>
      <c r="BH219">
        <v>-4</v>
      </c>
      <c r="BI219">
        <v>-17</v>
      </c>
      <c r="BJ219">
        <v>-35</v>
      </c>
      <c r="BK219">
        <v>-28</v>
      </c>
      <c r="BL219">
        <v>13</v>
      </c>
    </row>
    <row r="220" spans="1:64" x14ac:dyDescent="0.55000000000000004">
      <c r="A220" s="3">
        <v>44064</v>
      </c>
      <c r="B220" s="2">
        <v>258</v>
      </c>
      <c r="C220" s="2">
        <v>339</v>
      </c>
      <c r="D220" s="2">
        <v>18862</v>
      </c>
      <c r="E220" s="2">
        <v>2</v>
      </c>
      <c r="F220" s="2">
        <v>350</v>
      </c>
      <c r="G220" s="2">
        <v>30.1</v>
      </c>
      <c r="H220" s="2">
        <v>0</v>
      </c>
      <c r="I220" s="2">
        <v>0</v>
      </c>
      <c r="J220" s="2">
        <v>0</v>
      </c>
      <c r="K220" s="2">
        <v>0</v>
      </c>
      <c r="L220" s="2">
        <v>1</v>
      </c>
      <c r="M220" s="2">
        <v>0</v>
      </c>
      <c r="N220" s="2">
        <v>0</v>
      </c>
      <c r="O220" s="2">
        <v>13933032</v>
      </c>
      <c r="P220" s="2">
        <v>2845</v>
      </c>
      <c r="Q220" s="2">
        <v>15409</v>
      </c>
      <c r="R220" s="2">
        <v>350</v>
      </c>
      <c r="S220" s="2">
        <v>0</v>
      </c>
      <c r="T220" s="2">
        <v>258</v>
      </c>
      <c r="U220" s="2">
        <v>13993721</v>
      </c>
      <c r="V220" s="2">
        <v>153</v>
      </c>
      <c r="W220" s="2">
        <v>0</v>
      </c>
      <c r="X220" s="2">
        <v>39639476040</v>
      </c>
      <c r="Y220" s="1">
        <v>1565</v>
      </c>
      <c r="Z220" s="1">
        <v>1532</v>
      </c>
      <c r="AA220" s="1">
        <v>33</v>
      </c>
      <c r="AB220" s="1">
        <v>303</v>
      </c>
      <c r="AC220" s="1">
        <v>601</v>
      </c>
      <c r="AD220" s="1">
        <v>637</v>
      </c>
      <c r="AE220" s="1">
        <v>221</v>
      </c>
      <c r="AF220" s="1">
        <v>34</v>
      </c>
      <c r="AG220" s="1">
        <v>4453</v>
      </c>
      <c r="AH220" s="1">
        <v>578</v>
      </c>
      <c r="AI220" s="1">
        <v>4359</v>
      </c>
      <c r="AJ220" s="1">
        <v>5.0999999999999997E-2</v>
      </c>
      <c r="AK220" s="1">
        <v>43</v>
      </c>
      <c r="AL220" s="1">
        <v>68.7</v>
      </c>
      <c r="AM220" s="1">
        <v>0</v>
      </c>
      <c r="AN220" s="1">
        <v>10.5</v>
      </c>
      <c r="AO220" s="1">
        <v>2.8</v>
      </c>
      <c r="AP220" s="1">
        <v>72</v>
      </c>
      <c r="AQ220" s="1">
        <v>1009.5</v>
      </c>
      <c r="AR220" s="1">
        <v>2.2999999999999998</v>
      </c>
      <c r="AS220" s="1">
        <v>1.1333333333333333</v>
      </c>
      <c r="AT220" s="2">
        <v>0</v>
      </c>
      <c r="AU220" s="2">
        <v>0</v>
      </c>
      <c r="AV220" s="2">
        <v>0</v>
      </c>
      <c r="AW220" s="2">
        <v>0</v>
      </c>
      <c r="AX220" s="2">
        <v>1</v>
      </c>
      <c r="AY220" s="2">
        <v>0</v>
      </c>
      <c r="AZ220" s="2">
        <v>0</v>
      </c>
      <c r="BA220" s="2" t="s">
        <v>11</v>
      </c>
      <c r="BB220" s="2" t="s">
        <v>45</v>
      </c>
      <c r="BC220" s="2" t="s">
        <v>46</v>
      </c>
      <c r="BD220" t="str">
        <f t="shared" si="3"/>
        <v>なし</v>
      </c>
      <c r="BE220">
        <v>4674</v>
      </c>
      <c r="BF220">
        <v>612</v>
      </c>
      <c r="BG220">
        <v>-28</v>
      </c>
      <c r="BH220">
        <v>-5</v>
      </c>
      <c r="BI220">
        <v>-18</v>
      </c>
      <c r="BJ220">
        <v>-35</v>
      </c>
      <c r="BK220">
        <v>-28</v>
      </c>
      <c r="BL220">
        <v>14</v>
      </c>
    </row>
    <row r="221" spans="1:64" x14ac:dyDescent="0.55000000000000004">
      <c r="A221" s="3">
        <v>44065</v>
      </c>
      <c r="B221" s="2">
        <v>256</v>
      </c>
      <c r="C221" s="2">
        <v>258</v>
      </c>
      <c r="D221" s="2">
        <v>19118</v>
      </c>
      <c r="E221" s="2">
        <v>0</v>
      </c>
      <c r="F221" s="2">
        <v>350</v>
      </c>
      <c r="G221" s="2">
        <v>29.3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1</v>
      </c>
      <c r="N221" s="2">
        <v>0</v>
      </c>
      <c r="O221" s="2">
        <v>13932774</v>
      </c>
      <c r="P221" s="2">
        <v>2950</v>
      </c>
      <c r="Q221" s="2">
        <v>15562</v>
      </c>
      <c r="R221" s="2">
        <v>350</v>
      </c>
      <c r="S221" s="2">
        <v>0</v>
      </c>
      <c r="T221" s="2">
        <v>256</v>
      </c>
      <c r="U221" s="2">
        <v>13993721</v>
      </c>
      <c r="V221" s="2">
        <v>164</v>
      </c>
      <c r="W221" s="2">
        <v>0</v>
      </c>
      <c r="X221" s="2">
        <v>41101683300</v>
      </c>
      <c r="Y221" s="1">
        <v>1575</v>
      </c>
      <c r="Z221" s="1">
        <v>1538</v>
      </c>
      <c r="AA221" s="1">
        <v>37</v>
      </c>
      <c r="AB221" s="1">
        <v>323</v>
      </c>
      <c r="AC221" s="1">
        <v>597</v>
      </c>
      <c r="AD221" s="1">
        <v>714</v>
      </c>
      <c r="AE221" s="1">
        <v>123</v>
      </c>
      <c r="AF221" s="1">
        <v>14</v>
      </c>
      <c r="AG221" s="1">
        <v>2614</v>
      </c>
      <c r="AH221" s="1">
        <v>384</v>
      </c>
      <c r="AI221" s="1">
        <v>4322</v>
      </c>
      <c r="AJ221" s="1">
        <v>4.9000000000000002E-2</v>
      </c>
      <c r="AK221" s="1">
        <v>48</v>
      </c>
      <c r="AL221" s="1">
        <v>64</v>
      </c>
      <c r="AM221" s="1">
        <v>0</v>
      </c>
      <c r="AN221" s="1">
        <v>8</v>
      </c>
      <c r="AO221" s="1">
        <v>2.7</v>
      </c>
      <c r="AP221" s="1">
        <v>75</v>
      </c>
      <c r="AQ221" s="1">
        <v>1008.5</v>
      </c>
      <c r="AR221" s="1">
        <v>6</v>
      </c>
      <c r="AS221" s="1">
        <v>-34.024999999999999</v>
      </c>
      <c r="AT221" s="2">
        <v>0</v>
      </c>
      <c r="AU221" s="2">
        <v>0</v>
      </c>
      <c r="AV221" s="2">
        <v>0</v>
      </c>
      <c r="AW221" s="2">
        <v>0</v>
      </c>
      <c r="AX221" s="2">
        <v>0</v>
      </c>
      <c r="AY221" s="2">
        <v>1</v>
      </c>
      <c r="AZ221" s="2">
        <v>0</v>
      </c>
      <c r="BA221" s="2" t="s">
        <v>12</v>
      </c>
      <c r="BB221" s="2" t="s">
        <v>47</v>
      </c>
      <c r="BC221" s="2" t="s">
        <v>46</v>
      </c>
      <c r="BD221" t="str">
        <f t="shared" si="3"/>
        <v>なし</v>
      </c>
      <c r="BE221">
        <v>2737</v>
      </c>
      <c r="BF221">
        <v>398</v>
      </c>
      <c r="BG221">
        <v>-26</v>
      </c>
      <c r="BH221">
        <v>-4</v>
      </c>
      <c r="BI221">
        <v>-20</v>
      </c>
      <c r="BJ221">
        <v>-34</v>
      </c>
      <c r="BK221">
        <v>-17</v>
      </c>
      <c r="BL221">
        <v>8</v>
      </c>
    </row>
    <row r="222" spans="1:64" x14ac:dyDescent="0.55000000000000004">
      <c r="A222" s="3">
        <v>44066</v>
      </c>
      <c r="B222" s="2">
        <v>212</v>
      </c>
      <c r="C222" s="2">
        <v>256</v>
      </c>
      <c r="D222" s="2">
        <v>19330</v>
      </c>
      <c r="E222" s="2">
        <v>0</v>
      </c>
      <c r="F222" s="2">
        <v>350</v>
      </c>
      <c r="G222" s="2">
        <v>25.6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1</v>
      </c>
      <c r="O222" s="2">
        <v>13932518</v>
      </c>
      <c r="P222" s="2">
        <v>3042</v>
      </c>
      <c r="Q222" s="2">
        <v>15726</v>
      </c>
      <c r="R222" s="2">
        <v>350</v>
      </c>
      <c r="S222" s="2">
        <v>0</v>
      </c>
      <c r="T222" s="2">
        <v>212</v>
      </c>
      <c r="U222" s="2">
        <v>13993721</v>
      </c>
      <c r="V222" s="2">
        <v>301</v>
      </c>
      <c r="W222" s="2">
        <v>2</v>
      </c>
      <c r="X222" s="2">
        <v>42382719756</v>
      </c>
      <c r="Y222" s="1">
        <v>1581</v>
      </c>
      <c r="Z222" s="1">
        <v>1542</v>
      </c>
      <c r="AA222" s="1">
        <v>39</v>
      </c>
      <c r="AB222" s="1">
        <v>345</v>
      </c>
      <c r="AC222" s="1">
        <v>625</v>
      </c>
      <c r="AD222" s="1">
        <v>706</v>
      </c>
      <c r="AE222" s="1">
        <v>60</v>
      </c>
      <c r="AF222" s="1">
        <v>8</v>
      </c>
      <c r="AG222" s="1">
        <v>1105</v>
      </c>
      <c r="AH222" s="1">
        <v>265</v>
      </c>
      <c r="AI222" s="1">
        <v>4315</v>
      </c>
      <c r="AJ222" s="1">
        <v>4.9000000000000002E-2</v>
      </c>
      <c r="AK222" s="1">
        <v>48</v>
      </c>
      <c r="AL222" s="1">
        <v>56.4</v>
      </c>
      <c r="AM222" s="1">
        <v>38</v>
      </c>
      <c r="AN222" s="1">
        <v>1.9</v>
      </c>
      <c r="AO222" s="1">
        <v>2</v>
      </c>
      <c r="AP222" s="1">
        <v>87</v>
      </c>
      <c r="AQ222" s="1">
        <v>1006.2</v>
      </c>
      <c r="AR222" s="1">
        <v>9.8000000000000007</v>
      </c>
      <c r="AS222" s="1">
        <v>-12.308333333333332</v>
      </c>
      <c r="AT222" s="2">
        <v>0</v>
      </c>
      <c r="AU222" s="2">
        <v>0</v>
      </c>
      <c r="AV222" s="2">
        <v>0</v>
      </c>
      <c r="AW222" s="2">
        <v>0</v>
      </c>
      <c r="AX222" s="2">
        <v>0</v>
      </c>
      <c r="AY222" s="2">
        <v>0</v>
      </c>
      <c r="AZ222" s="2">
        <v>1</v>
      </c>
      <c r="BA222" s="2" t="s">
        <v>13</v>
      </c>
      <c r="BB222" s="2" t="s">
        <v>47</v>
      </c>
      <c r="BC222" s="2" t="s">
        <v>46</v>
      </c>
      <c r="BD222" t="str">
        <f t="shared" si="3"/>
        <v>なし</v>
      </c>
      <c r="BE222">
        <v>1165</v>
      </c>
      <c r="BF222">
        <v>273</v>
      </c>
      <c r="BG222">
        <v>-29</v>
      </c>
      <c r="BH222">
        <v>-8</v>
      </c>
      <c r="BI222">
        <v>-23</v>
      </c>
      <c r="BJ222">
        <v>-39</v>
      </c>
      <c r="BK222">
        <v>-15</v>
      </c>
      <c r="BL222">
        <v>7</v>
      </c>
    </row>
    <row r="223" spans="1:64" x14ac:dyDescent="0.55000000000000004">
      <c r="A223" s="3">
        <v>44067</v>
      </c>
      <c r="B223" s="2">
        <v>95</v>
      </c>
      <c r="C223" s="2">
        <v>212</v>
      </c>
      <c r="D223" s="2">
        <v>19425</v>
      </c>
      <c r="E223" s="2">
        <v>2</v>
      </c>
      <c r="F223" s="2">
        <v>352</v>
      </c>
      <c r="G223" s="2">
        <v>27.2</v>
      </c>
      <c r="H223" s="2">
        <v>1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13932306</v>
      </c>
      <c r="P223" s="2">
        <v>2951</v>
      </c>
      <c r="Q223" s="2">
        <v>16027</v>
      </c>
      <c r="R223" s="2">
        <v>352</v>
      </c>
      <c r="S223" s="2">
        <v>0</v>
      </c>
      <c r="T223" s="2">
        <v>95</v>
      </c>
      <c r="U223" s="2">
        <v>13993721</v>
      </c>
      <c r="V223" s="2">
        <v>334</v>
      </c>
      <c r="W223" s="2">
        <v>2</v>
      </c>
      <c r="X223" s="2">
        <v>41114235006</v>
      </c>
      <c r="Y223" s="1">
        <v>1632</v>
      </c>
      <c r="Z223" s="1">
        <v>1594</v>
      </c>
      <c r="AA223" s="1">
        <v>38</v>
      </c>
      <c r="AB223" s="1">
        <v>332</v>
      </c>
      <c r="AC223" s="1">
        <v>593</v>
      </c>
      <c r="AD223" s="1">
        <v>492</v>
      </c>
      <c r="AE223" s="1">
        <v>211</v>
      </c>
      <c r="AF223" s="1">
        <v>31</v>
      </c>
      <c r="AG223" s="1">
        <v>4389</v>
      </c>
      <c r="AH223" s="1">
        <v>773</v>
      </c>
      <c r="AI223" s="1">
        <v>4303.3999999999996</v>
      </c>
      <c r="AJ223" s="1">
        <v>4.8000000000000001E-2</v>
      </c>
      <c r="AK223" s="1">
        <v>49</v>
      </c>
      <c r="AL223" s="1">
        <v>51.7</v>
      </c>
      <c r="AM223" s="1">
        <v>0</v>
      </c>
      <c r="AN223" s="1">
        <v>6.7</v>
      </c>
      <c r="AO223" s="1">
        <v>2.7</v>
      </c>
      <c r="AP223" s="1">
        <v>79</v>
      </c>
      <c r="AQ223" s="1">
        <v>1004.9</v>
      </c>
      <c r="AR223" s="1">
        <v>5</v>
      </c>
      <c r="AS223" s="1">
        <v>141.85000000000002</v>
      </c>
      <c r="AT223" s="2">
        <v>1</v>
      </c>
      <c r="AU223" s="2">
        <v>0</v>
      </c>
      <c r="AV223" s="2">
        <v>0</v>
      </c>
      <c r="AW223" s="2">
        <v>0</v>
      </c>
      <c r="AX223" s="2">
        <v>0</v>
      </c>
      <c r="AY223" s="2">
        <v>0</v>
      </c>
      <c r="AZ223" s="2">
        <v>0</v>
      </c>
      <c r="BA223" s="2" t="s">
        <v>7</v>
      </c>
      <c r="BB223" s="2" t="s">
        <v>45</v>
      </c>
      <c r="BC223" s="2" t="s">
        <v>46</v>
      </c>
      <c r="BD223" t="str">
        <f t="shared" si="3"/>
        <v>なし</v>
      </c>
      <c r="BE223">
        <v>4600</v>
      </c>
      <c r="BF223">
        <v>804</v>
      </c>
      <c r="BG223">
        <v>-26</v>
      </c>
      <c r="BH223">
        <v>-5</v>
      </c>
      <c r="BI223">
        <v>-16</v>
      </c>
      <c r="BJ223">
        <v>-32</v>
      </c>
      <c r="BK223">
        <v>-24</v>
      </c>
      <c r="BL223">
        <v>12</v>
      </c>
    </row>
    <row r="224" spans="1:64" x14ac:dyDescent="0.55000000000000004">
      <c r="A224" s="3">
        <v>44068</v>
      </c>
      <c r="B224" s="2">
        <v>182</v>
      </c>
      <c r="C224" s="2">
        <v>95</v>
      </c>
      <c r="D224" s="2">
        <v>19607</v>
      </c>
      <c r="E224" s="2">
        <v>2</v>
      </c>
      <c r="F224" s="2">
        <v>354</v>
      </c>
      <c r="G224" s="2">
        <v>27.8</v>
      </c>
      <c r="H224" s="2">
        <v>0</v>
      </c>
      <c r="I224" s="2">
        <v>1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13932211</v>
      </c>
      <c r="P224" s="2">
        <v>2710</v>
      </c>
      <c r="Q224" s="2">
        <v>16361</v>
      </c>
      <c r="R224" s="2">
        <v>354</v>
      </c>
      <c r="S224" s="2">
        <v>0</v>
      </c>
      <c r="T224" s="2">
        <v>182</v>
      </c>
      <c r="U224" s="2">
        <v>13993721</v>
      </c>
      <c r="V224" s="2">
        <v>332</v>
      </c>
      <c r="W224" s="2">
        <v>2</v>
      </c>
      <c r="X224" s="2">
        <v>37756291810</v>
      </c>
      <c r="Y224" s="1">
        <v>1564</v>
      </c>
      <c r="Z224" s="1">
        <v>1530</v>
      </c>
      <c r="AA224" s="1">
        <v>34</v>
      </c>
      <c r="AB224" s="1">
        <v>279</v>
      </c>
      <c r="AC224" s="1">
        <v>518</v>
      </c>
      <c r="AD224" s="1">
        <v>534</v>
      </c>
      <c r="AE224" s="1">
        <v>216</v>
      </c>
      <c r="AF224" s="1">
        <v>21</v>
      </c>
      <c r="AG224" s="1">
        <v>4488</v>
      </c>
      <c r="AH224" s="1">
        <v>629</v>
      </c>
      <c r="AI224" s="1">
        <v>4277</v>
      </c>
      <c r="AJ224" s="1">
        <v>4.8000000000000001E-2</v>
      </c>
      <c r="AK224" s="1">
        <v>48</v>
      </c>
      <c r="AL224" s="1">
        <v>49</v>
      </c>
      <c r="AM224" s="1">
        <v>0</v>
      </c>
      <c r="AN224" s="1">
        <v>7.2</v>
      </c>
      <c r="AO224" s="1">
        <v>2.7</v>
      </c>
      <c r="AP224" s="1">
        <v>75</v>
      </c>
      <c r="AQ224" s="1">
        <v>1007.7</v>
      </c>
      <c r="AR224" s="1">
        <v>6.3</v>
      </c>
      <c r="AS224" s="1">
        <v>1.4833333333333334</v>
      </c>
      <c r="AT224" s="2">
        <v>0</v>
      </c>
      <c r="AU224" s="2">
        <v>1</v>
      </c>
      <c r="AV224" s="2">
        <v>0</v>
      </c>
      <c r="AW224" s="2">
        <v>0</v>
      </c>
      <c r="AX224" s="2">
        <v>0</v>
      </c>
      <c r="AY224" s="2">
        <v>0</v>
      </c>
      <c r="AZ224" s="2">
        <v>0</v>
      </c>
      <c r="BA224" s="2" t="s">
        <v>8</v>
      </c>
      <c r="BB224" s="2" t="s">
        <v>45</v>
      </c>
      <c r="BC224" s="2" t="s">
        <v>46</v>
      </c>
      <c r="BD224" t="str">
        <f t="shared" si="3"/>
        <v>なし</v>
      </c>
      <c r="BE224">
        <v>4704</v>
      </c>
      <c r="BF224">
        <v>650</v>
      </c>
      <c r="BG224">
        <v>-23</v>
      </c>
      <c r="BH224">
        <v>-1</v>
      </c>
      <c r="BI224">
        <v>-11</v>
      </c>
      <c r="BJ224">
        <v>-31</v>
      </c>
      <c r="BK224">
        <v>-24</v>
      </c>
      <c r="BL224">
        <v>12</v>
      </c>
    </row>
    <row r="225" spans="1:64" x14ac:dyDescent="0.55000000000000004">
      <c r="A225" s="3">
        <v>44069</v>
      </c>
      <c r="B225" s="2">
        <v>236</v>
      </c>
      <c r="C225" s="2">
        <v>182</v>
      </c>
      <c r="D225" s="2">
        <v>19843</v>
      </c>
      <c r="E225" s="2">
        <v>2</v>
      </c>
      <c r="F225" s="2">
        <v>356</v>
      </c>
      <c r="G225" s="2">
        <v>28.8</v>
      </c>
      <c r="H225" s="2">
        <v>0</v>
      </c>
      <c r="I225" s="2">
        <v>0</v>
      </c>
      <c r="J225" s="2">
        <v>1</v>
      </c>
      <c r="K225" s="2">
        <v>0</v>
      </c>
      <c r="L225" s="2">
        <v>0</v>
      </c>
      <c r="M225" s="2">
        <v>0</v>
      </c>
      <c r="N225" s="2">
        <v>0</v>
      </c>
      <c r="O225" s="2">
        <v>13932029</v>
      </c>
      <c r="P225" s="2">
        <v>2558</v>
      </c>
      <c r="Q225" s="2">
        <v>16693</v>
      </c>
      <c r="R225" s="2">
        <v>356</v>
      </c>
      <c r="S225" s="2">
        <v>0</v>
      </c>
      <c r="T225" s="2">
        <v>236</v>
      </c>
      <c r="U225" s="2">
        <v>13993721</v>
      </c>
      <c r="V225" s="2">
        <v>312</v>
      </c>
      <c r="W225" s="2">
        <v>0</v>
      </c>
      <c r="X225" s="2">
        <v>35638130182</v>
      </c>
      <c r="Y225" s="1">
        <v>1522</v>
      </c>
      <c r="Z225" s="1">
        <v>1491</v>
      </c>
      <c r="AA225" s="1">
        <v>31</v>
      </c>
      <c r="AB225" s="1">
        <v>267</v>
      </c>
      <c r="AC225" s="1">
        <v>445</v>
      </c>
      <c r="AD225" s="1">
        <v>563</v>
      </c>
      <c r="AE225" s="1">
        <v>199</v>
      </c>
      <c r="AF225" s="1">
        <v>27</v>
      </c>
      <c r="AG225" s="1">
        <v>4543</v>
      </c>
      <c r="AH225" s="1">
        <v>666</v>
      </c>
      <c r="AI225" s="1">
        <v>4320.6000000000004</v>
      </c>
      <c r="AJ225" s="1">
        <v>4.4999999999999998E-2</v>
      </c>
      <c r="AK225" s="1">
        <v>36</v>
      </c>
      <c r="AL225" s="1">
        <v>46.1</v>
      </c>
      <c r="AM225" s="1">
        <v>0</v>
      </c>
      <c r="AN225" s="1">
        <v>10.4</v>
      </c>
      <c r="AO225" s="1">
        <v>2.7</v>
      </c>
      <c r="AP225" s="1">
        <v>77</v>
      </c>
      <c r="AQ225" s="1">
        <v>1009.4</v>
      </c>
      <c r="AR225" s="1">
        <v>6</v>
      </c>
      <c r="AS225" s="1">
        <v>0.53333333333333333</v>
      </c>
      <c r="AT225" s="2">
        <v>0</v>
      </c>
      <c r="AU225" s="2">
        <v>0</v>
      </c>
      <c r="AV225" s="2">
        <v>1</v>
      </c>
      <c r="AW225" s="2">
        <v>0</v>
      </c>
      <c r="AX225" s="2">
        <v>0</v>
      </c>
      <c r="AY225" s="2">
        <v>0</v>
      </c>
      <c r="AZ225" s="2">
        <v>0</v>
      </c>
      <c r="BA225" s="2" t="s">
        <v>9</v>
      </c>
      <c r="BB225" s="2" t="s">
        <v>45</v>
      </c>
      <c r="BC225" s="2" t="s">
        <v>46</v>
      </c>
      <c r="BD225" t="str">
        <f t="shared" si="3"/>
        <v>なし</v>
      </c>
      <c r="BE225">
        <v>4742</v>
      </c>
      <c r="BF225">
        <v>693</v>
      </c>
      <c r="BG225">
        <v>-25</v>
      </c>
      <c r="BH225">
        <v>-3</v>
      </c>
      <c r="BI225">
        <v>-12</v>
      </c>
      <c r="BJ225">
        <v>-32</v>
      </c>
      <c r="BK225">
        <v>-24</v>
      </c>
      <c r="BL225">
        <v>12</v>
      </c>
    </row>
    <row r="226" spans="1:64" x14ac:dyDescent="0.55000000000000004">
      <c r="A226" s="3">
        <v>44070</v>
      </c>
      <c r="B226" s="2">
        <v>250</v>
      </c>
      <c r="C226" s="2">
        <v>236</v>
      </c>
      <c r="D226" s="2">
        <v>20093</v>
      </c>
      <c r="E226" s="2">
        <v>0</v>
      </c>
      <c r="F226" s="2">
        <v>356</v>
      </c>
      <c r="G226" s="2">
        <v>29.3</v>
      </c>
      <c r="H226" s="2">
        <v>0</v>
      </c>
      <c r="I226" s="2">
        <v>0</v>
      </c>
      <c r="J226" s="2">
        <v>0</v>
      </c>
      <c r="K226" s="2">
        <v>1</v>
      </c>
      <c r="L226" s="2">
        <v>0</v>
      </c>
      <c r="M226" s="2">
        <v>0</v>
      </c>
      <c r="N226" s="2">
        <v>0</v>
      </c>
      <c r="O226" s="2">
        <v>13931793</v>
      </c>
      <c r="P226" s="2">
        <v>2482</v>
      </c>
      <c r="Q226" s="2">
        <v>17005</v>
      </c>
      <c r="R226" s="2">
        <v>356</v>
      </c>
      <c r="S226" s="2">
        <v>0</v>
      </c>
      <c r="T226" s="2">
        <v>250</v>
      </c>
      <c r="U226" s="2">
        <v>13993721</v>
      </c>
      <c r="V226" s="2">
        <v>406</v>
      </c>
      <c r="W226" s="2">
        <v>2</v>
      </c>
      <c r="X226" s="2">
        <v>34578710226</v>
      </c>
      <c r="Y226" s="1">
        <v>1474</v>
      </c>
      <c r="Z226" s="1">
        <v>1443</v>
      </c>
      <c r="AA226" s="1">
        <v>31</v>
      </c>
      <c r="AB226" s="1">
        <v>248</v>
      </c>
      <c r="AC226" s="1">
        <v>465</v>
      </c>
      <c r="AD226" s="1">
        <v>548</v>
      </c>
      <c r="AE226" s="1">
        <v>170</v>
      </c>
      <c r="AF226" s="1">
        <v>20</v>
      </c>
      <c r="AG226" s="1">
        <v>4884</v>
      </c>
      <c r="AH226" s="1">
        <v>627</v>
      </c>
      <c r="AI226" s="1">
        <v>4536.1000000000004</v>
      </c>
      <c r="AJ226" s="1">
        <v>4.2999999999999997E-2</v>
      </c>
      <c r="AK226" s="1">
        <v>44</v>
      </c>
      <c r="AL226" s="1">
        <v>45.1</v>
      </c>
      <c r="AM226" s="1">
        <v>0</v>
      </c>
      <c r="AN226" s="1">
        <v>7.4</v>
      </c>
      <c r="AO226" s="1">
        <v>3.1</v>
      </c>
      <c r="AP226" s="1">
        <v>79</v>
      </c>
      <c r="AQ226" s="1">
        <v>1009.7</v>
      </c>
      <c r="AR226" s="1">
        <v>4.5</v>
      </c>
      <c r="AS226" s="1">
        <v>-0.46666666666666662</v>
      </c>
      <c r="AT226" s="2">
        <v>0</v>
      </c>
      <c r="AU226" s="2">
        <v>0</v>
      </c>
      <c r="AV226" s="2">
        <v>0</v>
      </c>
      <c r="AW226" s="2">
        <v>1</v>
      </c>
      <c r="AX226" s="2">
        <v>0</v>
      </c>
      <c r="AY226" s="2">
        <v>0</v>
      </c>
      <c r="AZ226" s="2">
        <v>0</v>
      </c>
      <c r="BA226" s="2" t="s">
        <v>10</v>
      </c>
      <c r="BB226" s="2" t="s">
        <v>45</v>
      </c>
      <c r="BC226" s="2" t="s">
        <v>46</v>
      </c>
      <c r="BD226" t="str">
        <f t="shared" si="3"/>
        <v>なし</v>
      </c>
      <c r="BE226">
        <v>5054</v>
      </c>
      <c r="BF226">
        <v>647</v>
      </c>
      <c r="BG226">
        <v>-27</v>
      </c>
      <c r="BH226">
        <v>-5</v>
      </c>
      <c r="BI226">
        <v>-20</v>
      </c>
      <c r="BJ226">
        <v>-33</v>
      </c>
      <c r="BK226">
        <v>-24</v>
      </c>
      <c r="BL226">
        <v>12</v>
      </c>
    </row>
    <row r="227" spans="1:64" x14ac:dyDescent="0.55000000000000004">
      <c r="A227" s="3">
        <v>44071</v>
      </c>
      <c r="B227" s="2">
        <v>226</v>
      </c>
      <c r="C227" s="2">
        <v>250</v>
      </c>
      <c r="D227" s="2">
        <v>20319</v>
      </c>
      <c r="E227" s="2">
        <v>2</v>
      </c>
      <c r="F227" s="2">
        <v>358</v>
      </c>
      <c r="G227" s="2">
        <v>30.2</v>
      </c>
      <c r="H227" s="2">
        <v>0</v>
      </c>
      <c r="I227" s="2">
        <v>0</v>
      </c>
      <c r="J227" s="2">
        <v>0</v>
      </c>
      <c r="K227" s="2">
        <v>0</v>
      </c>
      <c r="L227" s="2">
        <v>1</v>
      </c>
      <c r="M227" s="2">
        <v>0</v>
      </c>
      <c r="N227" s="2">
        <v>0</v>
      </c>
      <c r="O227" s="2">
        <v>13931543</v>
      </c>
      <c r="P227" s="2">
        <v>2324</v>
      </c>
      <c r="Q227" s="2">
        <v>17411</v>
      </c>
      <c r="R227" s="2">
        <v>358</v>
      </c>
      <c r="S227" s="2">
        <v>0</v>
      </c>
      <c r="T227" s="2">
        <v>226</v>
      </c>
      <c r="U227" s="2">
        <v>13993721</v>
      </c>
      <c r="V227" s="2">
        <v>119</v>
      </c>
      <c r="W227" s="2">
        <v>0</v>
      </c>
      <c r="X227" s="2">
        <v>32376905932</v>
      </c>
      <c r="Y227" s="1">
        <v>1328</v>
      </c>
      <c r="Z227" s="1">
        <v>1298</v>
      </c>
      <c r="AA227" s="1">
        <v>30</v>
      </c>
      <c r="AB227" s="1">
        <v>251</v>
      </c>
      <c r="AC227" s="1">
        <v>447</v>
      </c>
      <c r="AD227" s="1">
        <v>527</v>
      </c>
      <c r="AE227" s="1">
        <v>178</v>
      </c>
      <c r="AF227" s="1">
        <v>35</v>
      </c>
      <c r="AG227" s="1">
        <v>4700</v>
      </c>
      <c r="AH227" s="1">
        <v>680</v>
      </c>
      <c r="AI227" s="1">
        <v>4580</v>
      </c>
      <c r="AJ227" s="1">
        <v>4.1000000000000002E-2</v>
      </c>
      <c r="AK227" s="1">
        <v>51</v>
      </c>
      <c r="AL227" s="1">
        <v>46.3</v>
      </c>
      <c r="AM227" s="1">
        <v>0</v>
      </c>
      <c r="AN227" s="1">
        <v>7.7</v>
      </c>
      <c r="AO227" s="1">
        <v>3.3</v>
      </c>
      <c r="AP227" s="1">
        <v>76</v>
      </c>
      <c r="AQ227" s="1">
        <v>1009.3</v>
      </c>
      <c r="AR227" s="1">
        <v>4.3</v>
      </c>
      <c r="AS227" s="1">
        <v>1.675</v>
      </c>
      <c r="AT227" s="2">
        <v>0</v>
      </c>
      <c r="AU227" s="2">
        <v>0</v>
      </c>
      <c r="AV227" s="2">
        <v>0</v>
      </c>
      <c r="AW227" s="2">
        <v>0</v>
      </c>
      <c r="AX227" s="2">
        <v>1</v>
      </c>
      <c r="AY227" s="2">
        <v>0</v>
      </c>
      <c r="AZ227" s="2">
        <v>0</v>
      </c>
      <c r="BA227" s="2" t="s">
        <v>11</v>
      </c>
      <c r="BB227" s="2" t="s">
        <v>45</v>
      </c>
      <c r="BC227" s="2" t="s">
        <v>46</v>
      </c>
      <c r="BD227" t="str">
        <f t="shared" si="3"/>
        <v>なし</v>
      </c>
      <c r="BE227">
        <v>4878</v>
      </c>
      <c r="BF227">
        <v>715</v>
      </c>
      <c r="BG227">
        <v>-27</v>
      </c>
      <c r="BH227">
        <v>-3</v>
      </c>
      <c r="BI227">
        <v>-18</v>
      </c>
      <c r="BJ227">
        <v>-33</v>
      </c>
      <c r="BK227">
        <v>-24</v>
      </c>
      <c r="BL227">
        <v>13</v>
      </c>
    </row>
    <row r="228" spans="1:64" x14ac:dyDescent="0.55000000000000004">
      <c r="A228" s="3">
        <v>44072</v>
      </c>
      <c r="B228" s="2">
        <v>247</v>
      </c>
      <c r="C228" s="2">
        <v>226</v>
      </c>
      <c r="D228" s="2">
        <v>20566</v>
      </c>
      <c r="E228" s="2">
        <v>0</v>
      </c>
      <c r="F228" s="2">
        <v>358</v>
      </c>
      <c r="G228" s="2">
        <v>30.3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1</v>
      </c>
      <c r="N228" s="2">
        <v>0</v>
      </c>
      <c r="O228" s="2">
        <v>13931317</v>
      </c>
      <c r="P228" s="2">
        <v>2431</v>
      </c>
      <c r="Q228" s="2">
        <v>17530</v>
      </c>
      <c r="R228" s="2">
        <v>358</v>
      </c>
      <c r="S228" s="2">
        <v>0</v>
      </c>
      <c r="T228" s="2">
        <v>247</v>
      </c>
      <c r="U228" s="2">
        <v>13993721</v>
      </c>
      <c r="V228" s="2">
        <v>140</v>
      </c>
      <c r="W228" s="2">
        <v>2</v>
      </c>
      <c r="X228" s="2">
        <v>33867031627</v>
      </c>
      <c r="Y228" s="1">
        <v>1346</v>
      </c>
      <c r="Z228" s="1">
        <v>1314</v>
      </c>
      <c r="AA228" s="1">
        <v>32</v>
      </c>
      <c r="AB228" s="1">
        <v>275</v>
      </c>
      <c r="AC228" s="1">
        <v>434</v>
      </c>
      <c r="AD228" s="1">
        <v>626</v>
      </c>
      <c r="AE228" s="1">
        <v>104</v>
      </c>
      <c r="AF228" s="1">
        <v>10</v>
      </c>
      <c r="AG228" s="1">
        <v>2749</v>
      </c>
      <c r="AH228" s="1">
        <v>412</v>
      </c>
      <c r="AI228" s="1">
        <v>4600</v>
      </c>
      <c r="AJ228" s="1">
        <v>0.04</v>
      </c>
      <c r="AK228" s="1">
        <v>41</v>
      </c>
      <c r="AL228" s="1">
        <v>45.3</v>
      </c>
      <c r="AM228" s="1">
        <v>0</v>
      </c>
      <c r="AN228" s="1">
        <v>11.7</v>
      </c>
      <c r="AO228" s="1">
        <v>3.3</v>
      </c>
      <c r="AP228" s="1">
        <v>73</v>
      </c>
      <c r="AQ228" s="1">
        <v>1007.9</v>
      </c>
      <c r="AR228" s="1">
        <v>3.8</v>
      </c>
      <c r="AS228" s="1">
        <v>-33.391666666666673</v>
      </c>
      <c r="AT228" s="2">
        <v>0</v>
      </c>
      <c r="AU228" s="2">
        <v>0</v>
      </c>
      <c r="AV228" s="2">
        <v>0</v>
      </c>
      <c r="AW228" s="2">
        <v>0</v>
      </c>
      <c r="AX228" s="2">
        <v>0</v>
      </c>
      <c r="AY228" s="2">
        <v>1</v>
      </c>
      <c r="AZ228" s="2">
        <v>0</v>
      </c>
      <c r="BA228" s="2" t="s">
        <v>12</v>
      </c>
      <c r="BB228" s="2" t="s">
        <v>47</v>
      </c>
      <c r="BC228" s="2" t="s">
        <v>46</v>
      </c>
      <c r="BD228" t="str">
        <f t="shared" si="3"/>
        <v>なし</v>
      </c>
      <c r="BE228">
        <v>2853</v>
      </c>
      <c r="BF228">
        <v>422</v>
      </c>
      <c r="BG228">
        <v>-24</v>
      </c>
      <c r="BH228">
        <v>-3</v>
      </c>
      <c r="BI228">
        <v>-18</v>
      </c>
      <c r="BJ228">
        <v>-32</v>
      </c>
      <c r="BK228">
        <v>-15</v>
      </c>
      <c r="BL228">
        <v>7</v>
      </c>
    </row>
    <row r="229" spans="1:64" x14ac:dyDescent="0.55000000000000004">
      <c r="A229" s="3">
        <v>44073</v>
      </c>
      <c r="B229" s="2">
        <v>148</v>
      </c>
      <c r="C229" s="2">
        <v>247</v>
      </c>
      <c r="D229" s="2">
        <v>20714</v>
      </c>
      <c r="E229" s="2">
        <v>2</v>
      </c>
      <c r="F229" s="2">
        <v>360</v>
      </c>
      <c r="G229" s="2">
        <v>30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1</v>
      </c>
      <c r="O229" s="2">
        <v>13931070</v>
      </c>
      <c r="P229" s="2">
        <v>2536</v>
      </c>
      <c r="Q229" s="2">
        <v>17670</v>
      </c>
      <c r="R229" s="2">
        <v>360</v>
      </c>
      <c r="S229" s="2">
        <v>0</v>
      </c>
      <c r="T229" s="2">
        <v>148</v>
      </c>
      <c r="U229" s="2">
        <v>13993721</v>
      </c>
      <c r="V229" s="2">
        <v>189</v>
      </c>
      <c r="W229" s="2">
        <v>3</v>
      </c>
      <c r="X229" s="2">
        <v>35329193520</v>
      </c>
      <c r="Y229" s="1">
        <v>1398</v>
      </c>
      <c r="Z229" s="1">
        <v>1364</v>
      </c>
      <c r="AA229" s="1">
        <v>34</v>
      </c>
      <c r="AB229" s="1">
        <v>281</v>
      </c>
      <c r="AC229" s="1">
        <v>438</v>
      </c>
      <c r="AD229" s="1">
        <v>570</v>
      </c>
      <c r="AE229" s="1">
        <v>57</v>
      </c>
      <c r="AF229" s="1">
        <v>6</v>
      </c>
      <c r="AG229" s="1">
        <v>917</v>
      </c>
      <c r="AH229" s="1">
        <v>269</v>
      </c>
      <c r="AI229" s="1">
        <v>4573</v>
      </c>
      <c r="AJ229" s="1">
        <v>0.04</v>
      </c>
      <c r="AK229" s="1">
        <v>61</v>
      </c>
      <c r="AL229" s="1">
        <v>47.1</v>
      </c>
      <c r="AM229" s="1">
        <v>0</v>
      </c>
      <c r="AN229" s="1">
        <v>9.4</v>
      </c>
      <c r="AO229" s="1">
        <v>3.3</v>
      </c>
      <c r="AP229" s="1">
        <v>73</v>
      </c>
      <c r="AQ229" s="1">
        <v>1007.1</v>
      </c>
      <c r="AR229" s="1">
        <v>4.5</v>
      </c>
      <c r="AS229" s="1">
        <v>-9.9333333333333318</v>
      </c>
      <c r="AT229" s="2">
        <v>0</v>
      </c>
      <c r="AU229" s="2">
        <v>0</v>
      </c>
      <c r="AV229" s="2">
        <v>0</v>
      </c>
      <c r="AW229" s="2">
        <v>0</v>
      </c>
      <c r="AX229" s="2">
        <v>0</v>
      </c>
      <c r="AY229" s="2">
        <v>0</v>
      </c>
      <c r="AZ229" s="2">
        <v>1</v>
      </c>
      <c r="BA229" s="2" t="s">
        <v>13</v>
      </c>
      <c r="BB229" s="2" t="s">
        <v>47</v>
      </c>
      <c r="BC229" s="2" t="s">
        <v>46</v>
      </c>
      <c r="BD229" t="str">
        <f t="shared" si="3"/>
        <v>なし</v>
      </c>
      <c r="BE229">
        <v>974</v>
      </c>
      <c r="BF229">
        <v>275</v>
      </c>
      <c r="BG229">
        <v>-24</v>
      </c>
      <c r="BH229">
        <v>-3</v>
      </c>
      <c r="BI229">
        <v>-14</v>
      </c>
      <c r="BJ229">
        <v>-36</v>
      </c>
      <c r="BK229">
        <v>-13</v>
      </c>
      <c r="BL229">
        <v>6</v>
      </c>
    </row>
    <row r="230" spans="1:64" x14ac:dyDescent="0.55000000000000004">
      <c r="A230" s="3">
        <v>44074</v>
      </c>
      <c r="B230" s="2">
        <v>100</v>
      </c>
      <c r="C230" s="2">
        <v>148</v>
      </c>
      <c r="D230" s="2">
        <v>20814</v>
      </c>
      <c r="E230" s="2">
        <v>3</v>
      </c>
      <c r="F230" s="2">
        <v>363</v>
      </c>
      <c r="G230" s="2">
        <v>27.5</v>
      </c>
      <c r="H230" s="2">
        <v>1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13930922</v>
      </c>
      <c r="P230" s="2">
        <v>2492</v>
      </c>
      <c r="Q230" s="2">
        <v>17859</v>
      </c>
      <c r="R230" s="2">
        <v>363</v>
      </c>
      <c r="S230" s="2">
        <v>0</v>
      </c>
      <c r="T230" s="2">
        <v>100</v>
      </c>
      <c r="U230" s="2">
        <v>13993721</v>
      </c>
      <c r="V230" s="2">
        <v>199</v>
      </c>
      <c r="W230" s="2">
        <v>1</v>
      </c>
      <c r="X230" s="2">
        <v>34715857624</v>
      </c>
      <c r="Y230" s="1">
        <v>1445</v>
      </c>
      <c r="Z230" s="1">
        <v>1413</v>
      </c>
      <c r="AA230" s="1">
        <v>32</v>
      </c>
      <c r="AB230" s="1">
        <v>294</v>
      </c>
      <c r="AC230" s="1">
        <v>474</v>
      </c>
      <c r="AD230" s="1">
        <v>382</v>
      </c>
      <c r="AE230" s="1">
        <v>143</v>
      </c>
      <c r="AF230" s="1">
        <v>29</v>
      </c>
      <c r="AG230" s="1">
        <v>4004</v>
      </c>
      <c r="AH230" s="1">
        <v>725</v>
      </c>
      <c r="AI230" s="1">
        <v>4501.1000000000004</v>
      </c>
      <c r="AJ230" s="1">
        <v>3.9E-2</v>
      </c>
      <c r="AK230" s="1">
        <v>53</v>
      </c>
      <c r="AL230" s="1">
        <v>47.7</v>
      </c>
      <c r="AM230" s="1">
        <v>1</v>
      </c>
      <c r="AN230" s="1">
        <v>3.4</v>
      </c>
      <c r="AO230" s="1">
        <v>2.9</v>
      </c>
      <c r="AP230" s="1">
        <v>80</v>
      </c>
      <c r="AQ230" s="1">
        <v>1008.3</v>
      </c>
      <c r="AR230" s="1">
        <v>8.3000000000000007</v>
      </c>
      <c r="AS230" s="1">
        <v>146.95833333333334</v>
      </c>
      <c r="AT230" s="2">
        <v>1</v>
      </c>
      <c r="AU230" s="2">
        <v>0</v>
      </c>
      <c r="AV230" s="2">
        <v>0</v>
      </c>
      <c r="AW230" s="2">
        <v>0</v>
      </c>
      <c r="AX230" s="2">
        <v>0</v>
      </c>
      <c r="AY230" s="2">
        <v>0</v>
      </c>
      <c r="AZ230" s="2">
        <v>0</v>
      </c>
      <c r="BA230" s="2" t="s">
        <v>7</v>
      </c>
      <c r="BB230" s="2" t="s">
        <v>45</v>
      </c>
      <c r="BC230" s="2" t="s">
        <v>46</v>
      </c>
      <c r="BD230" t="str">
        <f t="shared" si="3"/>
        <v>なし</v>
      </c>
      <c r="BE230">
        <v>4147</v>
      </c>
      <c r="BF230">
        <v>754</v>
      </c>
      <c r="BG230">
        <v>-26</v>
      </c>
      <c r="BH230">
        <v>-5</v>
      </c>
      <c r="BI230">
        <v>-19</v>
      </c>
      <c r="BJ230">
        <v>-30</v>
      </c>
      <c r="BK230">
        <v>-21</v>
      </c>
      <c r="BL230">
        <v>11</v>
      </c>
    </row>
    <row r="231" spans="1:64" x14ac:dyDescent="0.55000000000000004">
      <c r="A231" s="3">
        <v>44075</v>
      </c>
      <c r="B231" s="2">
        <v>170</v>
      </c>
      <c r="C231" s="2">
        <v>100</v>
      </c>
      <c r="D231" s="2">
        <v>20984</v>
      </c>
      <c r="E231" s="2">
        <v>1</v>
      </c>
      <c r="F231" s="2">
        <v>364</v>
      </c>
      <c r="G231" s="2">
        <v>24.9</v>
      </c>
      <c r="H231" s="2">
        <v>0</v>
      </c>
      <c r="I231" s="2">
        <v>1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13930822</v>
      </c>
      <c r="P231" s="2">
        <v>2392</v>
      </c>
      <c r="Q231" s="2">
        <v>18058</v>
      </c>
      <c r="R231" s="2">
        <v>364</v>
      </c>
      <c r="S231" s="2">
        <v>0</v>
      </c>
      <c r="T231" s="2">
        <v>170</v>
      </c>
      <c r="U231" s="2">
        <v>13981782</v>
      </c>
      <c r="V231" s="2">
        <v>181</v>
      </c>
      <c r="W231" s="2">
        <v>0</v>
      </c>
      <c r="X231" s="2">
        <v>33322526224</v>
      </c>
      <c r="Y231" s="1">
        <v>1401</v>
      </c>
      <c r="Z231" s="1">
        <v>1372</v>
      </c>
      <c r="AA231" s="1">
        <v>29</v>
      </c>
      <c r="AB231" s="1">
        <v>265</v>
      </c>
      <c r="AC231" s="1">
        <v>456</v>
      </c>
      <c r="AD231" s="1">
        <v>443</v>
      </c>
      <c r="AE231" s="1">
        <v>169</v>
      </c>
      <c r="AF231" s="1">
        <v>23</v>
      </c>
      <c r="AG231" s="1">
        <v>4978</v>
      </c>
      <c r="AH231" s="1">
        <v>606</v>
      </c>
      <c r="AI231" s="1">
        <v>4561.3999999999996</v>
      </c>
      <c r="AJ231" s="1">
        <v>3.6999999999999998E-2</v>
      </c>
      <c r="AK231" s="1">
        <v>45</v>
      </c>
      <c r="AL231" s="1">
        <v>47.3</v>
      </c>
      <c r="AM231" s="1">
        <v>1</v>
      </c>
      <c r="AN231" s="1">
        <v>0.5</v>
      </c>
      <c r="AO231" s="1">
        <v>2.2999999999999998</v>
      </c>
      <c r="AP231" s="1">
        <v>85</v>
      </c>
      <c r="AQ231" s="1">
        <v>1010.4</v>
      </c>
      <c r="AR231" s="1">
        <v>10</v>
      </c>
      <c r="AS231" s="1">
        <v>-1.0583333333333331</v>
      </c>
      <c r="AT231" s="2">
        <v>0</v>
      </c>
      <c r="AU231" s="2">
        <v>1</v>
      </c>
      <c r="AV231" s="2">
        <v>0</v>
      </c>
      <c r="AW231" s="2">
        <v>0</v>
      </c>
      <c r="AX231" s="2">
        <v>0</v>
      </c>
      <c r="AY231" s="2">
        <v>0</v>
      </c>
      <c r="AZ231" s="2">
        <v>0</v>
      </c>
      <c r="BA231" s="2" t="s">
        <v>8</v>
      </c>
      <c r="BB231" s="2" t="s">
        <v>45</v>
      </c>
      <c r="BC231" s="2" t="s">
        <v>46</v>
      </c>
      <c r="BD231" t="str">
        <f t="shared" si="3"/>
        <v>なし</v>
      </c>
      <c r="BE231">
        <v>5147</v>
      </c>
      <c r="BF231">
        <v>629</v>
      </c>
      <c r="BG231">
        <v>-24</v>
      </c>
      <c r="BH231">
        <v>-2</v>
      </c>
      <c r="BI231">
        <v>-11</v>
      </c>
      <c r="BJ231">
        <v>-30</v>
      </c>
      <c r="BK231">
        <v>-22</v>
      </c>
      <c r="BL231">
        <v>11</v>
      </c>
    </row>
    <row r="232" spans="1:64" x14ac:dyDescent="0.55000000000000004">
      <c r="A232" s="3">
        <v>44076</v>
      </c>
      <c r="B232" s="2">
        <v>141</v>
      </c>
      <c r="C232" s="2">
        <v>170</v>
      </c>
      <c r="D232" s="2">
        <v>21125</v>
      </c>
      <c r="E232" s="2">
        <v>0</v>
      </c>
      <c r="F232" s="2">
        <v>364</v>
      </c>
      <c r="G232" s="2">
        <v>26.8</v>
      </c>
      <c r="H232" s="2">
        <v>0</v>
      </c>
      <c r="I232" s="2">
        <v>0</v>
      </c>
      <c r="J232" s="2">
        <v>1</v>
      </c>
      <c r="K232" s="2">
        <v>0</v>
      </c>
      <c r="L232" s="2">
        <v>0</v>
      </c>
      <c r="M232" s="2">
        <v>0</v>
      </c>
      <c r="N232" s="2">
        <v>0</v>
      </c>
      <c r="O232" s="2">
        <v>13930652</v>
      </c>
      <c r="P232" s="2">
        <v>2381</v>
      </c>
      <c r="Q232" s="2">
        <v>18239</v>
      </c>
      <c r="R232" s="2">
        <v>364</v>
      </c>
      <c r="S232" s="2">
        <v>0</v>
      </c>
      <c r="T232" s="2">
        <v>141</v>
      </c>
      <c r="U232" s="2">
        <v>13981782</v>
      </c>
      <c r="V232" s="2">
        <v>248</v>
      </c>
      <c r="W232" s="2">
        <v>1</v>
      </c>
      <c r="X232" s="2">
        <v>33168882412</v>
      </c>
      <c r="Y232" s="1">
        <v>1390</v>
      </c>
      <c r="Z232" s="1">
        <v>1361</v>
      </c>
      <c r="AA232" s="1">
        <v>29</v>
      </c>
      <c r="AB232" s="1">
        <v>253</v>
      </c>
      <c r="AC232" s="1">
        <v>443</v>
      </c>
      <c r="AD232" s="1">
        <v>439</v>
      </c>
      <c r="AE232" s="1">
        <v>137</v>
      </c>
      <c r="AF232" s="1">
        <v>15</v>
      </c>
      <c r="AG232" s="1">
        <v>4558</v>
      </c>
      <c r="AH232" s="1">
        <v>652</v>
      </c>
      <c r="AI232" s="1">
        <v>4551</v>
      </c>
      <c r="AJ232" s="1">
        <v>3.4000000000000002E-2</v>
      </c>
      <c r="AK232" s="1">
        <v>39</v>
      </c>
      <c r="AL232" s="1">
        <v>47.7</v>
      </c>
      <c r="AM232" s="1">
        <v>7.5</v>
      </c>
      <c r="AN232" s="1">
        <v>1.4</v>
      </c>
      <c r="AO232" s="1">
        <v>2.5</v>
      </c>
      <c r="AP232" s="1">
        <v>93</v>
      </c>
      <c r="AQ232" s="1">
        <v>1010.4</v>
      </c>
      <c r="AR232" s="1">
        <v>10</v>
      </c>
      <c r="AS232" s="1">
        <v>5.8333333333333286E-2</v>
      </c>
      <c r="AT232" s="2">
        <v>0</v>
      </c>
      <c r="AU232" s="2">
        <v>0</v>
      </c>
      <c r="AV232" s="2">
        <v>1</v>
      </c>
      <c r="AW232" s="2">
        <v>0</v>
      </c>
      <c r="AX232" s="2">
        <v>0</v>
      </c>
      <c r="AY232" s="2">
        <v>0</v>
      </c>
      <c r="AZ232" s="2">
        <v>0</v>
      </c>
      <c r="BA232" s="2" t="s">
        <v>9</v>
      </c>
      <c r="BB232" s="2" t="s">
        <v>45</v>
      </c>
      <c r="BC232" s="2" t="s">
        <v>46</v>
      </c>
      <c r="BD232" t="str">
        <f t="shared" si="3"/>
        <v>なし</v>
      </c>
      <c r="BE232">
        <v>4695</v>
      </c>
      <c r="BF232">
        <v>667</v>
      </c>
      <c r="BG232">
        <v>-28</v>
      </c>
      <c r="BH232">
        <v>-7</v>
      </c>
      <c r="BI232">
        <v>-20</v>
      </c>
      <c r="BJ232">
        <v>-32</v>
      </c>
      <c r="BK232">
        <v>-23</v>
      </c>
      <c r="BL232">
        <v>12</v>
      </c>
    </row>
    <row r="233" spans="1:64" x14ac:dyDescent="0.55000000000000004">
      <c r="A233" s="3">
        <v>44077</v>
      </c>
      <c r="B233" s="2">
        <v>211</v>
      </c>
      <c r="C233" s="2">
        <v>141</v>
      </c>
      <c r="D233" s="2">
        <v>21336</v>
      </c>
      <c r="E233" s="2">
        <v>1</v>
      </c>
      <c r="F233" s="2">
        <v>365</v>
      </c>
      <c r="G233" s="2">
        <v>28.4</v>
      </c>
      <c r="H233" s="2">
        <v>0</v>
      </c>
      <c r="I233" s="2">
        <v>0</v>
      </c>
      <c r="J233" s="2">
        <v>0</v>
      </c>
      <c r="K233" s="2">
        <v>1</v>
      </c>
      <c r="L233" s="2">
        <v>0</v>
      </c>
      <c r="M233" s="2">
        <v>0</v>
      </c>
      <c r="N233" s="2">
        <v>0</v>
      </c>
      <c r="O233" s="2">
        <v>13930511</v>
      </c>
      <c r="P233" s="2">
        <v>2273</v>
      </c>
      <c r="Q233" s="2">
        <v>18487</v>
      </c>
      <c r="R233" s="2">
        <v>365</v>
      </c>
      <c r="S233" s="2">
        <v>0</v>
      </c>
      <c r="T233" s="2">
        <v>211</v>
      </c>
      <c r="U233" s="2">
        <v>13981782</v>
      </c>
      <c r="V233" s="2">
        <v>248</v>
      </c>
      <c r="W233" s="2">
        <v>4</v>
      </c>
      <c r="X233" s="2">
        <v>31664051503</v>
      </c>
      <c r="Y233" s="1">
        <v>1333</v>
      </c>
      <c r="Z233" s="1">
        <v>1306</v>
      </c>
      <c r="AA233" s="1">
        <v>27</v>
      </c>
      <c r="AB233" s="1">
        <v>241</v>
      </c>
      <c r="AC233" s="1">
        <v>433</v>
      </c>
      <c r="AD233" s="1">
        <v>480</v>
      </c>
      <c r="AE233" s="1">
        <v>167</v>
      </c>
      <c r="AF233" s="1">
        <v>15</v>
      </c>
      <c r="AG233" s="1">
        <v>4675</v>
      </c>
      <c r="AH233" s="1">
        <v>599</v>
      </c>
      <c r="AI233" s="1">
        <v>4516</v>
      </c>
      <c r="AJ233" s="1">
        <v>3.4000000000000002E-2</v>
      </c>
      <c r="AK233" s="1">
        <v>36</v>
      </c>
      <c r="AL233" s="1">
        <v>46.6</v>
      </c>
      <c r="AM233" s="1">
        <v>3.5</v>
      </c>
      <c r="AN233" s="1">
        <v>4.9000000000000004</v>
      </c>
      <c r="AO233" s="1">
        <v>4.2</v>
      </c>
      <c r="AP233" s="1">
        <v>85</v>
      </c>
      <c r="AQ233" s="1">
        <v>1009.2</v>
      </c>
      <c r="AR233" s="1">
        <v>8.5</v>
      </c>
      <c r="AS233" s="1">
        <v>-0.11666666666666663</v>
      </c>
      <c r="AT233" s="2">
        <v>0</v>
      </c>
      <c r="AU233" s="2">
        <v>0</v>
      </c>
      <c r="AV233" s="2">
        <v>0</v>
      </c>
      <c r="AW233" s="2">
        <v>1</v>
      </c>
      <c r="AX233" s="2">
        <v>0</v>
      </c>
      <c r="AY233" s="2">
        <v>0</v>
      </c>
      <c r="AZ233" s="2">
        <v>0</v>
      </c>
      <c r="BA233" s="2" t="s">
        <v>10</v>
      </c>
      <c r="BB233" s="2" t="s">
        <v>45</v>
      </c>
      <c r="BC233" s="2" t="s">
        <v>46</v>
      </c>
      <c r="BD233" t="str">
        <f t="shared" si="3"/>
        <v>なし</v>
      </c>
      <c r="BE233">
        <v>4842</v>
      </c>
      <c r="BF233">
        <v>614</v>
      </c>
      <c r="BG233">
        <v>-27</v>
      </c>
      <c r="BH233">
        <v>-5</v>
      </c>
      <c r="BI233">
        <v>-20</v>
      </c>
      <c r="BJ233">
        <v>-31</v>
      </c>
      <c r="BK233">
        <v>-23</v>
      </c>
      <c r="BL233">
        <v>12</v>
      </c>
    </row>
    <row r="234" spans="1:64" x14ac:dyDescent="0.55000000000000004">
      <c r="A234" s="3">
        <v>44078</v>
      </c>
      <c r="B234" s="2">
        <v>136</v>
      </c>
      <c r="C234" s="2">
        <v>211</v>
      </c>
      <c r="D234" s="2">
        <v>21472</v>
      </c>
      <c r="E234" s="2">
        <v>4</v>
      </c>
      <c r="F234" s="2">
        <v>369</v>
      </c>
      <c r="G234" s="2">
        <v>29.3</v>
      </c>
      <c r="H234" s="2">
        <v>0</v>
      </c>
      <c r="I234" s="2">
        <v>0</v>
      </c>
      <c r="J234" s="2">
        <v>0</v>
      </c>
      <c r="K234" s="2">
        <v>0</v>
      </c>
      <c r="L234" s="2">
        <v>1</v>
      </c>
      <c r="M234" s="2">
        <v>0</v>
      </c>
      <c r="N234" s="2">
        <v>0</v>
      </c>
      <c r="O234" s="2">
        <v>13930300</v>
      </c>
      <c r="P234" s="2">
        <v>2232</v>
      </c>
      <c r="Q234" s="2">
        <v>18735</v>
      </c>
      <c r="R234" s="2">
        <v>369</v>
      </c>
      <c r="S234" s="2">
        <v>0</v>
      </c>
      <c r="T234" s="2">
        <v>136</v>
      </c>
      <c r="U234" s="2">
        <v>13981782</v>
      </c>
      <c r="V234" s="2">
        <v>140</v>
      </c>
      <c r="W234" s="2">
        <v>0</v>
      </c>
      <c r="X234" s="2">
        <v>31092429600</v>
      </c>
      <c r="Y234" s="1">
        <v>1310</v>
      </c>
      <c r="Z234" s="1">
        <v>1282</v>
      </c>
      <c r="AA234" s="1">
        <v>28</v>
      </c>
      <c r="AB234" s="1">
        <v>244</v>
      </c>
      <c r="AC234" s="1">
        <v>435</v>
      </c>
      <c r="AD234" s="1">
        <v>382</v>
      </c>
      <c r="AE234" s="1">
        <v>127</v>
      </c>
      <c r="AF234" s="1">
        <v>16</v>
      </c>
      <c r="AG234" s="1">
        <v>4894</v>
      </c>
      <c r="AH234" s="1">
        <v>644</v>
      </c>
      <c r="AI234" s="1">
        <v>4528.6000000000004</v>
      </c>
      <c r="AJ234" s="1">
        <v>3.2000000000000001E-2</v>
      </c>
      <c r="AK234" s="1">
        <v>34</v>
      </c>
      <c r="AL234" s="1">
        <v>44.1</v>
      </c>
      <c r="AM234" s="1">
        <v>0</v>
      </c>
      <c r="AN234" s="1">
        <v>10.7</v>
      </c>
      <c r="AO234" s="1">
        <v>3</v>
      </c>
      <c r="AP234" s="1">
        <v>76</v>
      </c>
      <c r="AQ234" s="1">
        <v>1010.7</v>
      </c>
      <c r="AR234" s="1">
        <v>7.5</v>
      </c>
      <c r="AS234" s="1">
        <v>0.375</v>
      </c>
      <c r="AT234" s="2">
        <v>0</v>
      </c>
      <c r="AU234" s="2">
        <v>0</v>
      </c>
      <c r="AV234" s="2">
        <v>0</v>
      </c>
      <c r="AW234" s="2">
        <v>0</v>
      </c>
      <c r="AX234" s="2">
        <v>1</v>
      </c>
      <c r="AY234" s="2">
        <v>0</v>
      </c>
      <c r="AZ234" s="2">
        <v>0</v>
      </c>
      <c r="BA234" s="2" t="s">
        <v>11</v>
      </c>
      <c r="BB234" s="2" t="s">
        <v>45</v>
      </c>
      <c r="BC234" s="2" t="s">
        <v>46</v>
      </c>
      <c r="BD234" t="str">
        <f t="shared" si="3"/>
        <v>なし</v>
      </c>
      <c r="BE234">
        <v>5021</v>
      </c>
      <c r="BF234">
        <v>660</v>
      </c>
      <c r="BG234">
        <v>-28</v>
      </c>
      <c r="BH234">
        <v>-5</v>
      </c>
      <c r="BI234">
        <v>-20</v>
      </c>
      <c r="BJ234">
        <v>-31</v>
      </c>
      <c r="BK234">
        <v>-23</v>
      </c>
      <c r="BL234">
        <v>13</v>
      </c>
    </row>
    <row r="235" spans="1:64" x14ac:dyDescent="0.55000000000000004">
      <c r="A235" s="3">
        <v>44079</v>
      </c>
      <c r="B235" s="2">
        <v>181</v>
      </c>
      <c r="C235" s="2">
        <v>136</v>
      </c>
      <c r="D235" s="2">
        <v>21653</v>
      </c>
      <c r="E235" s="2">
        <v>0</v>
      </c>
      <c r="F235" s="2">
        <v>369</v>
      </c>
      <c r="G235" s="2">
        <v>28.6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1</v>
      </c>
      <c r="N235" s="2">
        <v>0</v>
      </c>
      <c r="O235" s="2">
        <v>13930164</v>
      </c>
      <c r="P235" s="2">
        <v>2228</v>
      </c>
      <c r="Q235" s="2">
        <v>18875</v>
      </c>
      <c r="R235" s="2">
        <v>369</v>
      </c>
      <c r="S235" s="2">
        <v>0</v>
      </c>
      <c r="T235" s="2">
        <v>181</v>
      </c>
      <c r="U235" s="2">
        <v>13981782</v>
      </c>
      <c r="V235" s="2">
        <v>92</v>
      </c>
      <c r="W235" s="2">
        <v>0</v>
      </c>
      <c r="X235" s="2">
        <v>31036405392</v>
      </c>
      <c r="Y235" s="1">
        <v>1297</v>
      </c>
      <c r="Z235" s="1">
        <v>1270</v>
      </c>
      <c r="AA235" s="1">
        <v>27</v>
      </c>
      <c r="AB235" s="1">
        <v>220</v>
      </c>
      <c r="AC235" s="1">
        <v>437</v>
      </c>
      <c r="AD235" s="1">
        <v>458</v>
      </c>
      <c r="AE235" s="1">
        <v>103</v>
      </c>
      <c r="AF235" s="1">
        <v>17</v>
      </c>
      <c r="AG235" s="1">
        <v>3149</v>
      </c>
      <c r="AH235" s="1">
        <v>487</v>
      </c>
      <c r="AI235" s="1">
        <v>4597.3</v>
      </c>
      <c r="AJ235" s="1">
        <v>3.2000000000000001E-2</v>
      </c>
      <c r="AK235" s="1">
        <v>49</v>
      </c>
      <c r="AL235" s="1">
        <v>45.3</v>
      </c>
      <c r="AM235" s="1">
        <v>8.5</v>
      </c>
      <c r="AN235" s="1">
        <v>7.3</v>
      </c>
      <c r="AO235" s="1">
        <v>2.8</v>
      </c>
      <c r="AP235" s="1">
        <v>79</v>
      </c>
      <c r="AQ235" s="1">
        <v>1009.9</v>
      </c>
      <c r="AR235" s="1">
        <v>6.5</v>
      </c>
      <c r="AS235" s="1">
        <v>-32.15</v>
      </c>
      <c r="AT235" s="2">
        <v>0</v>
      </c>
      <c r="AU235" s="2">
        <v>0</v>
      </c>
      <c r="AV235" s="2">
        <v>0</v>
      </c>
      <c r="AW235" s="2">
        <v>0</v>
      </c>
      <c r="AX235" s="2">
        <v>0</v>
      </c>
      <c r="AY235" s="2">
        <v>1</v>
      </c>
      <c r="AZ235" s="2">
        <v>0</v>
      </c>
      <c r="BA235" s="2" t="s">
        <v>12</v>
      </c>
      <c r="BB235" s="2" t="s">
        <v>47</v>
      </c>
      <c r="BC235" s="2" t="s">
        <v>46</v>
      </c>
      <c r="BD235" t="str">
        <f t="shared" si="3"/>
        <v>なし</v>
      </c>
      <c r="BE235">
        <v>3252</v>
      </c>
      <c r="BF235">
        <v>504</v>
      </c>
      <c r="BG235">
        <v>-24</v>
      </c>
      <c r="BH235">
        <v>-2</v>
      </c>
      <c r="BI235">
        <v>-22</v>
      </c>
      <c r="BJ235">
        <v>-31</v>
      </c>
      <c r="BK235">
        <v>-14</v>
      </c>
      <c r="BL235">
        <v>8</v>
      </c>
    </row>
    <row r="236" spans="1:64" x14ac:dyDescent="0.55000000000000004">
      <c r="A236" s="3">
        <v>44080</v>
      </c>
      <c r="B236" s="2">
        <v>116</v>
      </c>
      <c r="C236" s="2">
        <v>181</v>
      </c>
      <c r="D236" s="2">
        <v>21769</v>
      </c>
      <c r="E236" s="2">
        <v>0</v>
      </c>
      <c r="F236" s="2">
        <v>369</v>
      </c>
      <c r="G236" s="2">
        <v>25.7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1</v>
      </c>
      <c r="O236" s="2">
        <v>13929983</v>
      </c>
      <c r="P236" s="2">
        <v>2317</v>
      </c>
      <c r="Q236" s="2">
        <v>18967</v>
      </c>
      <c r="R236" s="2">
        <v>369</v>
      </c>
      <c r="S236" s="2">
        <v>0</v>
      </c>
      <c r="T236" s="2">
        <v>116</v>
      </c>
      <c r="U236" s="2">
        <v>13981782</v>
      </c>
      <c r="V236" s="2">
        <v>204</v>
      </c>
      <c r="W236" s="2">
        <v>3</v>
      </c>
      <c r="X236" s="2">
        <v>32275770611</v>
      </c>
      <c r="Y236" s="1">
        <v>1313</v>
      </c>
      <c r="Z236" s="1">
        <v>1286</v>
      </c>
      <c r="AA236" s="1">
        <v>27</v>
      </c>
      <c r="AB236" s="1">
        <v>221</v>
      </c>
      <c r="AC236" s="1">
        <v>455</v>
      </c>
      <c r="AD236" s="1">
        <v>447</v>
      </c>
      <c r="AE236" s="1">
        <v>62</v>
      </c>
      <c r="AF236" s="1">
        <v>13</v>
      </c>
      <c r="AG236" s="1">
        <v>1006</v>
      </c>
      <c r="AH236" s="1">
        <v>255</v>
      </c>
      <c r="AI236" s="1">
        <v>4609.7</v>
      </c>
      <c r="AJ236" s="1">
        <v>3.2000000000000001E-2</v>
      </c>
      <c r="AK236" s="1">
        <v>49</v>
      </c>
      <c r="AL236" s="1">
        <v>43.6</v>
      </c>
      <c r="AM236" s="1">
        <v>25.5</v>
      </c>
      <c r="AN236" s="1">
        <v>2.2999999999999998</v>
      </c>
      <c r="AO236" s="1">
        <v>2.7</v>
      </c>
      <c r="AP236" s="1">
        <v>94</v>
      </c>
      <c r="AQ236" s="1">
        <v>1010.4</v>
      </c>
      <c r="AR236" s="1">
        <v>9.8000000000000007</v>
      </c>
      <c r="AS236" s="1">
        <v>-12.525</v>
      </c>
      <c r="AT236" s="2">
        <v>0</v>
      </c>
      <c r="AU236" s="2">
        <v>0</v>
      </c>
      <c r="AV236" s="2">
        <v>0</v>
      </c>
      <c r="AW236" s="2">
        <v>0</v>
      </c>
      <c r="AX236" s="2">
        <v>0</v>
      </c>
      <c r="AY236" s="2">
        <v>0</v>
      </c>
      <c r="AZ236" s="2">
        <v>1</v>
      </c>
      <c r="BA236" s="2" t="s">
        <v>13</v>
      </c>
      <c r="BB236" s="2" t="s">
        <v>47</v>
      </c>
      <c r="BC236" s="2" t="s">
        <v>46</v>
      </c>
      <c r="BD236" t="str">
        <f t="shared" si="3"/>
        <v>なし</v>
      </c>
      <c r="BE236">
        <v>1068</v>
      </c>
      <c r="BF236">
        <v>268</v>
      </c>
      <c r="BG236">
        <v>-27</v>
      </c>
      <c r="BH236">
        <v>-9</v>
      </c>
      <c r="BI236">
        <v>-34</v>
      </c>
      <c r="BJ236">
        <v>-39</v>
      </c>
      <c r="BK236">
        <v>-15</v>
      </c>
      <c r="BL236">
        <v>8</v>
      </c>
    </row>
    <row r="237" spans="1:64" x14ac:dyDescent="0.55000000000000004">
      <c r="A237" s="3">
        <v>44081</v>
      </c>
      <c r="B237" s="2">
        <v>76</v>
      </c>
      <c r="C237" s="2">
        <v>116</v>
      </c>
      <c r="D237" s="2">
        <v>21845</v>
      </c>
      <c r="E237" s="2">
        <v>3</v>
      </c>
      <c r="F237" s="2">
        <v>372</v>
      </c>
      <c r="G237" s="2">
        <v>26.7</v>
      </c>
      <c r="H237" s="2">
        <v>1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13929867</v>
      </c>
      <c r="P237" s="2">
        <v>2226</v>
      </c>
      <c r="Q237" s="2">
        <v>19171</v>
      </c>
      <c r="R237" s="2">
        <v>372</v>
      </c>
      <c r="S237" s="2">
        <v>0</v>
      </c>
      <c r="T237" s="2">
        <v>76</v>
      </c>
      <c r="U237" s="2">
        <v>13981782</v>
      </c>
      <c r="V237" s="2">
        <v>269</v>
      </c>
      <c r="W237" s="2">
        <v>6</v>
      </c>
      <c r="X237" s="2">
        <v>31007883942</v>
      </c>
      <c r="Y237" s="1">
        <v>1305</v>
      </c>
      <c r="Z237" s="1">
        <v>1281</v>
      </c>
      <c r="AA237" s="1">
        <v>24</v>
      </c>
      <c r="AB237" s="1">
        <v>206</v>
      </c>
      <c r="AC237" s="1">
        <v>454</v>
      </c>
      <c r="AD237" s="1">
        <v>341</v>
      </c>
      <c r="AE237" s="1">
        <v>153</v>
      </c>
      <c r="AF237" s="1">
        <v>29</v>
      </c>
      <c r="AG237" s="1">
        <v>4328</v>
      </c>
      <c r="AH237" s="1">
        <v>883</v>
      </c>
      <c r="AI237" s="1">
        <v>4680</v>
      </c>
      <c r="AJ237" s="1">
        <v>3.2000000000000001E-2</v>
      </c>
      <c r="AK237" s="1">
        <v>38</v>
      </c>
      <c r="AL237" s="1">
        <v>41.4</v>
      </c>
      <c r="AM237" s="1">
        <v>19</v>
      </c>
      <c r="AN237" s="1">
        <v>1.4</v>
      </c>
      <c r="AO237" s="1">
        <v>4.4000000000000004</v>
      </c>
      <c r="AP237" s="1">
        <v>93</v>
      </c>
      <c r="AQ237" s="1">
        <v>1010.7</v>
      </c>
      <c r="AR237" s="1">
        <v>9.5</v>
      </c>
      <c r="AS237" s="1">
        <v>137.48333333333332</v>
      </c>
      <c r="AT237" s="2">
        <v>1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 t="s">
        <v>7</v>
      </c>
      <c r="BB237" s="2" t="s">
        <v>45</v>
      </c>
      <c r="BC237" s="2" t="s">
        <v>46</v>
      </c>
      <c r="BD237" t="str">
        <f t="shared" si="3"/>
        <v>なし</v>
      </c>
      <c r="BE237">
        <v>4481</v>
      </c>
      <c r="BF237">
        <v>912</v>
      </c>
      <c r="BG237">
        <v>-31</v>
      </c>
      <c r="BH237">
        <v>-12</v>
      </c>
      <c r="BI237">
        <v>-33</v>
      </c>
      <c r="BJ237">
        <v>-30</v>
      </c>
      <c r="BK237">
        <v>-23</v>
      </c>
      <c r="BL237">
        <v>12</v>
      </c>
    </row>
    <row r="238" spans="1:64" x14ac:dyDescent="0.55000000000000004">
      <c r="A238" s="3">
        <v>44082</v>
      </c>
      <c r="B238" s="2">
        <v>170</v>
      </c>
      <c r="C238" s="2">
        <v>76</v>
      </c>
      <c r="D238" s="2">
        <v>22015</v>
      </c>
      <c r="E238" s="2">
        <v>6</v>
      </c>
      <c r="F238" s="2">
        <v>378</v>
      </c>
      <c r="G238" s="2">
        <v>29.5</v>
      </c>
      <c r="H238" s="2">
        <v>0</v>
      </c>
      <c r="I238" s="2">
        <v>1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13929791</v>
      </c>
      <c r="P238" s="2">
        <v>2027</v>
      </c>
      <c r="Q238" s="2">
        <v>19440</v>
      </c>
      <c r="R238" s="2">
        <v>378</v>
      </c>
      <c r="S238" s="2">
        <v>0</v>
      </c>
      <c r="T238" s="2">
        <v>170</v>
      </c>
      <c r="U238" s="2">
        <v>13981782</v>
      </c>
      <c r="V238" s="2">
        <v>147</v>
      </c>
      <c r="W238" s="2">
        <v>1</v>
      </c>
      <c r="X238" s="2">
        <v>28235686357</v>
      </c>
      <c r="Y238" s="1">
        <v>1228</v>
      </c>
      <c r="Z238" s="1">
        <v>1207</v>
      </c>
      <c r="AA238" s="1">
        <v>21</v>
      </c>
      <c r="AB238" s="1">
        <v>179</v>
      </c>
      <c r="AC238" s="1">
        <v>392</v>
      </c>
      <c r="AD238" s="1">
        <v>402</v>
      </c>
      <c r="AE238" s="1">
        <v>193</v>
      </c>
      <c r="AF238" s="1">
        <v>19</v>
      </c>
      <c r="AG238" s="1">
        <v>4444</v>
      </c>
      <c r="AH238" s="1">
        <v>772</v>
      </c>
      <c r="AI238" s="1">
        <v>4630.3</v>
      </c>
      <c r="AJ238" s="1">
        <v>3.3000000000000002E-2</v>
      </c>
      <c r="AK238" s="1">
        <v>20</v>
      </c>
      <c r="AL238" s="1">
        <v>37.9</v>
      </c>
      <c r="AM238" s="1">
        <v>0</v>
      </c>
      <c r="AN238" s="1">
        <v>10.1</v>
      </c>
      <c r="AO238" s="1">
        <v>5.0999999999999996</v>
      </c>
      <c r="AP238" s="1">
        <v>73</v>
      </c>
      <c r="AQ238" s="1">
        <v>1012.1</v>
      </c>
      <c r="AR238" s="1">
        <v>4</v>
      </c>
      <c r="AS238" s="1">
        <v>3.7999999999999994</v>
      </c>
      <c r="AT238" s="2">
        <v>0</v>
      </c>
      <c r="AU238" s="2">
        <v>1</v>
      </c>
      <c r="AV238" s="2">
        <v>0</v>
      </c>
      <c r="AW238" s="2">
        <v>0</v>
      </c>
      <c r="AX238" s="2">
        <v>0</v>
      </c>
      <c r="AY238" s="2">
        <v>0</v>
      </c>
      <c r="AZ238" s="2">
        <v>0</v>
      </c>
      <c r="BA238" s="2" t="s">
        <v>8</v>
      </c>
      <c r="BB238" s="2" t="s">
        <v>45</v>
      </c>
      <c r="BC238" s="2" t="s">
        <v>46</v>
      </c>
      <c r="BD238" t="str">
        <f t="shared" si="3"/>
        <v>なし</v>
      </c>
      <c r="BE238">
        <v>4637</v>
      </c>
      <c r="BF238">
        <v>791</v>
      </c>
      <c r="BG238">
        <v>-23</v>
      </c>
      <c r="BH238">
        <v>-2</v>
      </c>
      <c r="BI238">
        <v>-12</v>
      </c>
      <c r="BJ238">
        <v>-29</v>
      </c>
      <c r="BK238">
        <v>-23</v>
      </c>
      <c r="BL238">
        <v>11</v>
      </c>
    </row>
    <row r="239" spans="1:64" x14ac:dyDescent="0.55000000000000004">
      <c r="A239" s="3">
        <v>44083</v>
      </c>
      <c r="B239" s="2">
        <v>149</v>
      </c>
      <c r="C239" s="2">
        <v>170</v>
      </c>
      <c r="D239" s="2">
        <v>22164</v>
      </c>
      <c r="E239" s="2">
        <v>1</v>
      </c>
      <c r="F239" s="2">
        <v>379</v>
      </c>
      <c r="G239" s="2">
        <v>29</v>
      </c>
      <c r="H239" s="2">
        <v>0</v>
      </c>
      <c r="I239" s="2">
        <v>0</v>
      </c>
      <c r="J239" s="2">
        <v>1</v>
      </c>
      <c r="K239" s="2">
        <v>0</v>
      </c>
      <c r="L239" s="2">
        <v>0</v>
      </c>
      <c r="M239" s="2">
        <v>0</v>
      </c>
      <c r="N239" s="2">
        <v>0</v>
      </c>
      <c r="O239" s="2">
        <v>13929621</v>
      </c>
      <c r="P239" s="2">
        <v>2049</v>
      </c>
      <c r="Q239" s="2">
        <v>19587</v>
      </c>
      <c r="R239" s="2">
        <v>379</v>
      </c>
      <c r="S239" s="2">
        <v>0</v>
      </c>
      <c r="T239" s="2">
        <v>149</v>
      </c>
      <c r="U239" s="2">
        <v>13981782</v>
      </c>
      <c r="V239" s="2">
        <v>225</v>
      </c>
      <c r="W239" s="2">
        <v>0</v>
      </c>
      <c r="X239" s="2">
        <v>28541793429</v>
      </c>
      <c r="Y239" s="1">
        <v>1248</v>
      </c>
      <c r="Z239" s="1">
        <v>1224</v>
      </c>
      <c r="AA239" s="1">
        <v>24</v>
      </c>
      <c r="AB239" s="1">
        <v>189</v>
      </c>
      <c r="AC239" s="1">
        <v>403</v>
      </c>
      <c r="AD239" s="1">
        <v>362</v>
      </c>
      <c r="AE239" s="1">
        <v>160</v>
      </c>
      <c r="AF239" s="1">
        <v>19</v>
      </c>
      <c r="AG239" s="1">
        <v>4932</v>
      </c>
      <c r="AH239" s="1">
        <v>702</v>
      </c>
      <c r="AI239" s="1">
        <v>4694.7</v>
      </c>
      <c r="AJ239" s="1">
        <v>3.3000000000000002E-2</v>
      </c>
      <c r="AK239" s="1">
        <v>41</v>
      </c>
      <c r="AL239" s="1">
        <v>38.1</v>
      </c>
      <c r="AM239" s="1">
        <v>0.5</v>
      </c>
      <c r="AN239" s="1">
        <v>11.3</v>
      </c>
      <c r="AO239" s="1">
        <v>3.7</v>
      </c>
      <c r="AP239" s="1">
        <v>72</v>
      </c>
      <c r="AQ239" s="1">
        <v>1010.2</v>
      </c>
      <c r="AR239" s="1">
        <v>2.8</v>
      </c>
      <c r="AS239" s="1">
        <v>0.60833333333333328</v>
      </c>
      <c r="AT239" s="2">
        <v>0</v>
      </c>
      <c r="AU239" s="2">
        <v>0</v>
      </c>
      <c r="AV239" s="2">
        <v>1</v>
      </c>
      <c r="AW239" s="2">
        <v>0</v>
      </c>
      <c r="AX239" s="2">
        <v>0</v>
      </c>
      <c r="AY239" s="2">
        <v>0</v>
      </c>
      <c r="AZ239" s="2">
        <v>0</v>
      </c>
      <c r="BA239" s="2" t="s">
        <v>9</v>
      </c>
      <c r="BB239" s="2" t="s">
        <v>45</v>
      </c>
      <c r="BC239" s="2" t="s">
        <v>46</v>
      </c>
      <c r="BD239" t="str">
        <f t="shared" si="3"/>
        <v>なし</v>
      </c>
      <c r="BE239">
        <v>5092</v>
      </c>
      <c r="BF239">
        <v>721</v>
      </c>
      <c r="BG239">
        <v>-25</v>
      </c>
      <c r="BH239">
        <v>-5</v>
      </c>
      <c r="BI239">
        <v>-13</v>
      </c>
      <c r="BJ239">
        <v>-30</v>
      </c>
      <c r="BK239">
        <v>-23</v>
      </c>
      <c r="BL239">
        <v>11</v>
      </c>
    </row>
    <row r="240" spans="1:64" x14ac:dyDescent="0.55000000000000004">
      <c r="A240" s="3">
        <v>44084</v>
      </c>
      <c r="B240" s="2">
        <v>276</v>
      </c>
      <c r="C240" s="2">
        <v>149</v>
      </c>
      <c r="D240" s="2">
        <v>22440</v>
      </c>
      <c r="E240" s="2">
        <v>0</v>
      </c>
      <c r="F240" s="2">
        <v>379</v>
      </c>
      <c r="G240" s="2">
        <v>27.7</v>
      </c>
      <c r="H240" s="2">
        <v>0</v>
      </c>
      <c r="I240" s="2">
        <v>0</v>
      </c>
      <c r="J240" s="2">
        <v>0</v>
      </c>
      <c r="K240" s="2">
        <v>1</v>
      </c>
      <c r="L240" s="2">
        <v>0</v>
      </c>
      <c r="M240" s="2">
        <v>0</v>
      </c>
      <c r="N240" s="2">
        <v>0</v>
      </c>
      <c r="O240" s="2">
        <v>13929472</v>
      </c>
      <c r="P240" s="2">
        <v>1973</v>
      </c>
      <c r="Q240" s="2">
        <v>19812</v>
      </c>
      <c r="R240" s="2">
        <v>379</v>
      </c>
      <c r="S240" s="2">
        <v>0</v>
      </c>
      <c r="T240" s="2">
        <v>276</v>
      </c>
      <c r="U240" s="2">
        <v>13981782</v>
      </c>
      <c r="V240" s="2">
        <v>207</v>
      </c>
      <c r="W240" s="2">
        <v>1</v>
      </c>
      <c r="X240" s="2">
        <v>27482848256</v>
      </c>
      <c r="Y240" s="1">
        <v>1182</v>
      </c>
      <c r="Z240" s="1">
        <v>1159</v>
      </c>
      <c r="AA240" s="1">
        <v>23</v>
      </c>
      <c r="AB240" s="1">
        <v>186</v>
      </c>
      <c r="AC240" s="1">
        <v>391</v>
      </c>
      <c r="AD240" s="1">
        <v>494</v>
      </c>
      <c r="AE240" s="1">
        <v>148</v>
      </c>
      <c r="AF240" s="1">
        <v>23</v>
      </c>
      <c r="AG240" s="1">
        <v>4273</v>
      </c>
      <c r="AH240" s="1">
        <v>707</v>
      </c>
      <c r="AI240" s="1">
        <v>4651.1000000000004</v>
      </c>
      <c r="AJ240" s="1">
        <v>3.3000000000000002E-2</v>
      </c>
      <c r="AK240" s="1">
        <v>37</v>
      </c>
      <c r="AL240" s="1">
        <v>38.299999999999997</v>
      </c>
      <c r="AM240" s="1">
        <v>0</v>
      </c>
      <c r="AN240" s="1">
        <v>3.9</v>
      </c>
      <c r="AO240" s="1">
        <v>3.8</v>
      </c>
      <c r="AP240" s="1">
        <v>80</v>
      </c>
      <c r="AQ240" s="1">
        <v>1008.7</v>
      </c>
      <c r="AR240" s="1">
        <v>9</v>
      </c>
      <c r="AS240" s="1">
        <v>1.9083333333333334</v>
      </c>
      <c r="AT240" s="2">
        <v>0</v>
      </c>
      <c r="AU240" s="2">
        <v>0</v>
      </c>
      <c r="AV240" s="2">
        <v>0</v>
      </c>
      <c r="AW240" s="2">
        <v>1</v>
      </c>
      <c r="AX240" s="2">
        <v>0</v>
      </c>
      <c r="AY240" s="2">
        <v>0</v>
      </c>
      <c r="AZ240" s="2">
        <v>0</v>
      </c>
      <c r="BA240" s="2" t="s">
        <v>10</v>
      </c>
      <c r="BB240" s="2" t="s">
        <v>45</v>
      </c>
      <c r="BC240" s="2" t="s">
        <v>46</v>
      </c>
      <c r="BD240" t="str">
        <f t="shared" si="3"/>
        <v>なし</v>
      </c>
      <c r="BE240">
        <v>4421</v>
      </c>
      <c r="BF240">
        <v>730</v>
      </c>
      <c r="BG240">
        <v>-24</v>
      </c>
      <c r="BH240">
        <v>-4</v>
      </c>
      <c r="BI240">
        <v>-13</v>
      </c>
      <c r="BJ240">
        <v>-29</v>
      </c>
      <c r="BK240">
        <v>-23</v>
      </c>
      <c r="BL240">
        <v>10</v>
      </c>
    </row>
    <row r="241" spans="1:64" x14ac:dyDescent="0.55000000000000004">
      <c r="A241" s="3">
        <v>44085</v>
      </c>
      <c r="B241" s="2">
        <v>187</v>
      </c>
      <c r="C241" s="2">
        <v>276</v>
      </c>
      <c r="D241" s="2">
        <v>22627</v>
      </c>
      <c r="E241" s="2">
        <v>1</v>
      </c>
      <c r="F241" s="2">
        <v>380</v>
      </c>
      <c r="G241" s="2">
        <v>28.3</v>
      </c>
      <c r="H241" s="2">
        <v>0</v>
      </c>
      <c r="I241" s="2">
        <v>0</v>
      </c>
      <c r="J241" s="2">
        <v>0</v>
      </c>
      <c r="K241" s="2">
        <v>0</v>
      </c>
      <c r="L241" s="2">
        <v>1</v>
      </c>
      <c r="M241" s="2">
        <v>0</v>
      </c>
      <c r="N241" s="2">
        <v>0</v>
      </c>
      <c r="O241" s="2">
        <v>13929196</v>
      </c>
      <c r="P241" s="2">
        <v>2041</v>
      </c>
      <c r="Q241" s="2">
        <v>20019</v>
      </c>
      <c r="R241" s="2">
        <v>380</v>
      </c>
      <c r="S241" s="2">
        <v>0</v>
      </c>
      <c r="T241" s="2">
        <v>187</v>
      </c>
      <c r="U241" s="2">
        <v>13981782</v>
      </c>
      <c r="V241" s="2">
        <v>90</v>
      </c>
      <c r="W241" s="2">
        <v>2</v>
      </c>
      <c r="X241" s="2">
        <v>28429489036</v>
      </c>
      <c r="Y241" s="1">
        <v>1193</v>
      </c>
      <c r="Z241" s="1">
        <v>1169</v>
      </c>
      <c r="AA241" s="1">
        <v>24</v>
      </c>
      <c r="AB241" s="1">
        <v>215</v>
      </c>
      <c r="AC241" s="1">
        <v>413</v>
      </c>
      <c r="AD241" s="1">
        <v>411</v>
      </c>
      <c r="AE241" s="1">
        <v>208</v>
      </c>
      <c r="AF241" s="1">
        <v>21</v>
      </c>
      <c r="AG241" s="1">
        <v>4763</v>
      </c>
      <c r="AH241" s="1">
        <v>641</v>
      </c>
      <c r="AI241" s="1">
        <v>4644.3</v>
      </c>
      <c r="AJ241" s="1">
        <v>3.5999999999999997E-2</v>
      </c>
      <c r="AK241" s="1">
        <v>46</v>
      </c>
      <c r="AL241" s="1">
        <v>40</v>
      </c>
      <c r="AM241" s="1">
        <v>0</v>
      </c>
      <c r="AN241" s="1">
        <v>6</v>
      </c>
      <c r="AO241" s="1">
        <v>3.1</v>
      </c>
      <c r="AP241" s="1">
        <v>79</v>
      </c>
      <c r="AQ241" s="1">
        <v>1011.8</v>
      </c>
      <c r="AR241" s="1">
        <v>6.8</v>
      </c>
      <c r="AS241" s="1">
        <v>0.19166666666666674</v>
      </c>
      <c r="AT241" s="2">
        <v>0</v>
      </c>
      <c r="AU241" s="2">
        <v>0</v>
      </c>
      <c r="AV241" s="2">
        <v>0</v>
      </c>
      <c r="AW241" s="2">
        <v>0</v>
      </c>
      <c r="AX241" s="2">
        <v>1</v>
      </c>
      <c r="AY241" s="2">
        <v>0</v>
      </c>
      <c r="AZ241" s="2">
        <v>0</v>
      </c>
      <c r="BA241" s="2" t="s">
        <v>11</v>
      </c>
      <c r="BB241" s="2" t="s">
        <v>45</v>
      </c>
      <c r="BC241" s="2" t="s">
        <v>46</v>
      </c>
      <c r="BD241" t="str">
        <f t="shared" si="3"/>
        <v>なし</v>
      </c>
      <c r="BE241">
        <v>4971</v>
      </c>
      <c r="BF241">
        <v>662</v>
      </c>
      <c r="BG241">
        <v>-24</v>
      </c>
      <c r="BH241">
        <v>-3</v>
      </c>
      <c r="BI241">
        <v>-14</v>
      </c>
      <c r="BJ241">
        <v>-29</v>
      </c>
      <c r="BK241">
        <v>-22</v>
      </c>
      <c r="BL241">
        <v>11</v>
      </c>
    </row>
    <row r="242" spans="1:64" x14ac:dyDescent="0.55000000000000004">
      <c r="A242" s="3">
        <v>44086</v>
      </c>
      <c r="B242" s="2">
        <v>226</v>
      </c>
      <c r="C242" s="2">
        <v>187</v>
      </c>
      <c r="D242" s="2">
        <v>22853</v>
      </c>
      <c r="E242" s="2">
        <v>2</v>
      </c>
      <c r="F242" s="2">
        <v>382</v>
      </c>
      <c r="G242" s="2">
        <v>23.7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1</v>
      </c>
      <c r="N242" s="2">
        <v>0</v>
      </c>
      <c r="O242" s="2">
        <v>13929009</v>
      </c>
      <c r="P242" s="2">
        <v>2136</v>
      </c>
      <c r="Q242" s="2">
        <v>20109</v>
      </c>
      <c r="R242" s="2">
        <v>382</v>
      </c>
      <c r="S242" s="2">
        <v>0</v>
      </c>
      <c r="T242" s="2">
        <v>226</v>
      </c>
      <c r="U242" s="2">
        <v>13981782</v>
      </c>
      <c r="V242" s="2">
        <v>62</v>
      </c>
      <c r="W242" s="2">
        <v>0</v>
      </c>
      <c r="X242" s="2">
        <v>29752363224</v>
      </c>
      <c r="Y242" s="1">
        <v>1216</v>
      </c>
      <c r="Z242" s="1">
        <v>1193</v>
      </c>
      <c r="AA242" s="1">
        <v>23</v>
      </c>
      <c r="AB242" s="1">
        <v>235</v>
      </c>
      <c r="AC242" s="1">
        <v>402</v>
      </c>
      <c r="AD242" s="1">
        <v>513</v>
      </c>
      <c r="AE242" s="1">
        <v>123</v>
      </c>
      <c r="AF242" s="1">
        <v>8</v>
      </c>
      <c r="AG242" s="1">
        <v>2828</v>
      </c>
      <c r="AH242" s="1">
        <v>420</v>
      </c>
      <c r="AI242" s="1">
        <v>4590.3999999999996</v>
      </c>
      <c r="AJ242" s="1">
        <v>3.6999999999999998E-2</v>
      </c>
      <c r="AK242" s="1">
        <v>33</v>
      </c>
      <c r="AL242" s="1">
        <v>37.700000000000003</v>
      </c>
      <c r="AM242" s="1">
        <v>14.5</v>
      </c>
      <c r="AN242" s="1">
        <v>0</v>
      </c>
      <c r="AO242" s="1">
        <v>2.5</v>
      </c>
      <c r="AP242" s="1">
        <v>97</v>
      </c>
      <c r="AQ242" s="1">
        <v>1011.3</v>
      </c>
      <c r="AR242" s="1">
        <v>10</v>
      </c>
      <c r="AS242" s="1">
        <v>-33.766666666666673</v>
      </c>
      <c r="AT242" s="2">
        <v>0</v>
      </c>
      <c r="AU242" s="2">
        <v>0</v>
      </c>
      <c r="AV242" s="2">
        <v>0</v>
      </c>
      <c r="AW242" s="2">
        <v>0</v>
      </c>
      <c r="AX242" s="2">
        <v>0</v>
      </c>
      <c r="AY242" s="2">
        <v>1</v>
      </c>
      <c r="AZ242" s="2">
        <v>0</v>
      </c>
      <c r="BA242" s="2" t="s">
        <v>12</v>
      </c>
      <c r="BB242" s="2" t="s">
        <v>47</v>
      </c>
      <c r="BC242" s="2" t="s">
        <v>46</v>
      </c>
      <c r="BD242" t="str">
        <f t="shared" si="3"/>
        <v>なし</v>
      </c>
      <c r="BE242">
        <v>2951</v>
      </c>
      <c r="BF242">
        <v>428</v>
      </c>
      <c r="BG242">
        <v>-27</v>
      </c>
      <c r="BH242">
        <v>-11</v>
      </c>
      <c r="BI242">
        <v>-41</v>
      </c>
      <c r="BJ242">
        <v>-31</v>
      </c>
      <c r="BK242">
        <v>-15</v>
      </c>
      <c r="BL242">
        <v>9</v>
      </c>
    </row>
    <row r="243" spans="1:64" x14ac:dyDescent="0.55000000000000004">
      <c r="A243" s="3">
        <v>44087</v>
      </c>
      <c r="B243" s="2">
        <v>146</v>
      </c>
      <c r="C243" s="2">
        <v>226</v>
      </c>
      <c r="D243" s="2">
        <v>22999</v>
      </c>
      <c r="E243" s="2">
        <v>0</v>
      </c>
      <c r="F243" s="2">
        <v>382</v>
      </c>
      <c r="G243" s="2">
        <v>23.3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1</v>
      </c>
      <c r="O243" s="2">
        <v>13928783</v>
      </c>
      <c r="P243" s="2">
        <v>2300</v>
      </c>
      <c r="Q243" s="2">
        <v>20171</v>
      </c>
      <c r="R243" s="2">
        <v>382</v>
      </c>
      <c r="S243" s="2">
        <v>0</v>
      </c>
      <c r="T243" s="2">
        <v>146</v>
      </c>
      <c r="U243" s="2">
        <v>13981782</v>
      </c>
      <c r="V243" s="2">
        <v>177</v>
      </c>
      <c r="W243" s="2">
        <v>2</v>
      </c>
      <c r="X243" s="2">
        <v>32036200900</v>
      </c>
      <c r="Y243" s="1">
        <v>1262</v>
      </c>
      <c r="Z243" s="1">
        <v>1238</v>
      </c>
      <c r="AA243" s="1">
        <v>24</v>
      </c>
      <c r="AB243" s="1">
        <v>279</v>
      </c>
      <c r="AC243" s="1">
        <v>428</v>
      </c>
      <c r="AD243" s="1">
        <v>481</v>
      </c>
      <c r="AE243" s="1">
        <v>49</v>
      </c>
      <c r="AF243" s="1">
        <v>9</v>
      </c>
      <c r="AG243" s="1">
        <v>1074</v>
      </c>
      <c r="AH243" s="1">
        <v>246</v>
      </c>
      <c r="AI243" s="1">
        <v>4596.3999999999996</v>
      </c>
      <c r="AJ243" s="1">
        <v>3.5999999999999997E-2</v>
      </c>
      <c r="AK243" s="1">
        <v>47</v>
      </c>
      <c r="AL243" s="1">
        <v>37.4</v>
      </c>
      <c r="AM243" s="1">
        <v>0.5</v>
      </c>
      <c r="AN243" s="1">
        <v>1.3</v>
      </c>
      <c r="AO243" s="1">
        <v>2.4</v>
      </c>
      <c r="AP243" s="1">
        <v>89</v>
      </c>
      <c r="AQ243" s="1">
        <v>1008.4</v>
      </c>
      <c r="AR243" s="1">
        <v>7.5</v>
      </c>
      <c r="AS243" s="1">
        <v>-3.4916666666666671</v>
      </c>
      <c r="AT243" s="2">
        <v>0</v>
      </c>
      <c r="AU243" s="2">
        <v>0</v>
      </c>
      <c r="AV243" s="2">
        <v>0</v>
      </c>
      <c r="AW243" s="2">
        <v>0</v>
      </c>
      <c r="AX243" s="2">
        <v>0</v>
      </c>
      <c r="AY243" s="2">
        <v>0</v>
      </c>
      <c r="AZ243" s="2">
        <v>1</v>
      </c>
      <c r="BA243" s="2" t="s">
        <v>13</v>
      </c>
      <c r="BB243" s="2" t="s">
        <v>47</v>
      </c>
      <c r="BC243" s="2" t="s">
        <v>46</v>
      </c>
      <c r="BD243" t="str">
        <f t="shared" si="3"/>
        <v>なし</v>
      </c>
      <c r="BE243">
        <v>1123</v>
      </c>
      <c r="BF243">
        <v>255</v>
      </c>
      <c r="BG243">
        <v>-20</v>
      </c>
      <c r="BH243">
        <v>-4</v>
      </c>
      <c r="BI243">
        <v>-6</v>
      </c>
      <c r="BJ243">
        <v>-31</v>
      </c>
      <c r="BK243">
        <v>-12</v>
      </c>
      <c r="BL243">
        <v>5</v>
      </c>
    </row>
    <row r="244" spans="1:64" x14ac:dyDescent="0.55000000000000004">
      <c r="A244" s="3">
        <v>44088</v>
      </c>
      <c r="B244" s="2">
        <v>80</v>
      </c>
      <c r="C244" s="2">
        <v>146</v>
      </c>
      <c r="D244" s="2">
        <v>23079</v>
      </c>
      <c r="E244" s="2">
        <v>2</v>
      </c>
      <c r="F244" s="2">
        <v>384</v>
      </c>
      <c r="G244" s="2">
        <v>23.4</v>
      </c>
      <c r="H244" s="2">
        <v>1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13928637</v>
      </c>
      <c r="P244" s="2">
        <v>2267</v>
      </c>
      <c r="Q244" s="2">
        <v>20348</v>
      </c>
      <c r="R244" s="2">
        <v>384</v>
      </c>
      <c r="S244" s="2">
        <v>0</v>
      </c>
      <c r="T244" s="2">
        <v>80</v>
      </c>
      <c r="U244" s="2">
        <v>13981782</v>
      </c>
      <c r="V244" s="2">
        <v>255</v>
      </c>
      <c r="W244" s="2">
        <v>2</v>
      </c>
      <c r="X244" s="2">
        <v>31576220079</v>
      </c>
      <c r="Y244" s="1">
        <v>1284</v>
      </c>
      <c r="Z244" s="1">
        <v>1262</v>
      </c>
      <c r="AA244" s="1">
        <v>22</v>
      </c>
      <c r="AB244" s="1">
        <v>279</v>
      </c>
      <c r="AC244" s="1">
        <v>449</v>
      </c>
      <c r="AD244" s="1">
        <v>339</v>
      </c>
      <c r="AE244" s="1">
        <v>138</v>
      </c>
      <c r="AF244" s="1">
        <v>29</v>
      </c>
      <c r="AG244" s="1">
        <v>4240</v>
      </c>
      <c r="AH244" s="1">
        <v>822</v>
      </c>
      <c r="AI244" s="1">
        <v>4573</v>
      </c>
      <c r="AJ244" s="1">
        <v>3.5999999999999997E-2</v>
      </c>
      <c r="AK244" s="1">
        <v>37</v>
      </c>
      <c r="AL244" s="1">
        <v>37.299999999999997</v>
      </c>
      <c r="AM244" s="1">
        <v>0.5</v>
      </c>
      <c r="AN244" s="1">
        <v>0.7</v>
      </c>
      <c r="AO244" s="1">
        <v>2.2999999999999998</v>
      </c>
      <c r="AP244" s="1">
        <v>86</v>
      </c>
      <c r="AQ244" s="1">
        <v>1008.2</v>
      </c>
      <c r="AR244" s="1">
        <v>10</v>
      </c>
      <c r="AS244" s="1">
        <v>115.15000000000002</v>
      </c>
      <c r="AT244" s="2">
        <v>1</v>
      </c>
      <c r="AU244" s="2">
        <v>0</v>
      </c>
      <c r="AV244" s="2">
        <v>0</v>
      </c>
      <c r="AW244" s="2">
        <v>0</v>
      </c>
      <c r="AX244" s="2">
        <v>0</v>
      </c>
      <c r="AY244" s="2">
        <v>0</v>
      </c>
      <c r="AZ244" s="2">
        <v>0</v>
      </c>
      <c r="BA244" s="2" t="s">
        <v>7</v>
      </c>
      <c r="BB244" s="2" t="s">
        <v>45</v>
      </c>
      <c r="BC244" s="2" t="s">
        <v>46</v>
      </c>
      <c r="BD244" t="str">
        <f t="shared" si="3"/>
        <v>なし</v>
      </c>
      <c r="BE244">
        <v>4378</v>
      </c>
      <c r="BF244">
        <v>851</v>
      </c>
      <c r="BG244">
        <v>-25</v>
      </c>
      <c r="BH244">
        <v>-7</v>
      </c>
      <c r="BI244">
        <v>-15</v>
      </c>
      <c r="BJ244">
        <v>-27</v>
      </c>
      <c r="BK244">
        <v>-19</v>
      </c>
      <c r="BL244">
        <v>10</v>
      </c>
    </row>
    <row r="245" spans="1:64" x14ac:dyDescent="0.55000000000000004">
      <c r="A245" s="3">
        <v>44089</v>
      </c>
      <c r="B245" s="2">
        <v>191</v>
      </c>
      <c r="C245" s="2">
        <v>80</v>
      </c>
      <c r="D245" s="2">
        <v>23270</v>
      </c>
      <c r="E245" s="2">
        <v>2</v>
      </c>
      <c r="F245" s="2">
        <v>386</v>
      </c>
      <c r="G245" s="2">
        <v>23.8</v>
      </c>
      <c r="H245" s="2">
        <v>0</v>
      </c>
      <c r="I245" s="2">
        <v>1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13928557</v>
      </c>
      <c r="P245" s="2">
        <v>2090</v>
      </c>
      <c r="Q245" s="2">
        <v>20603</v>
      </c>
      <c r="R245" s="2">
        <v>386</v>
      </c>
      <c r="S245" s="2">
        <v>0</v>
      </c>
      <c r="T245" s="2">
        <v>191</v>
      </c>
      <c r="U245" s="2">
        <v>13981782</v>
      </c>
      <c r="V245" s="2">
        <v>234</v>
      </c>
      <c r="W245" s="2">
        <v>3</v>
      </c>
      <c r="X245" s="2">
        <v>29110684130</v>
      </c>
      <c r="Y245" s="1">
        <v>1204</v>
      </c>
      <c r="Z245" s="1">
        <v>1183</v>
      </c>
      <c r="AA245" s="1">
        <v>21</v>
      </c>
      <c r="AB245" s="1">
        <v>261</v>
      </c>
      <c r="AC245" s="1">
        <v>401</v>
      </c>
      <c r="AD245" s="1">
        <v>419</v>
      </c>
      <c r="AE245" s="1">
        <v>159</v>
      </c>
      <c r="AF245" s="1">
        <v>11</v>
      </c>
      <c r="AG245" s="1">
        <v>4757</v>
      </c>
      <c r="AH245" s="1">
        <v>606</v>
      </c>
      <c r="AI245" s="1">
        <v>4588</v>
      </c>
      <c r="AJ245" s="1">
        <v>3.4000000000000002E-2</v>
      </c>
      <c r="AK245" s="1">
        <v>47</v>
      </c>
      <c r="AL245" s="1">
        <v>41.1</v>
      </c>
      <c r="AM245" s="1">
        <v>0.5</v>
      </c>
      <c r="AN245" s="1">
        <v>2.2999999999999998</v>
      </c>
      <c r="AO245" s="1">
        <v>2</v>
      </c>
      <c r="AP245" s="1">
        <v>82</v>
      </c>
      <c r="AQ245" s="1">
        <v>1010.9</v>
      </c>
      <c r="AR245" s="1">
        <v>9</v>
      </c>
      <c r="AS245" s="1">
        <v>2.0749999999999997</v>
      </c>
      <c r="AT245" s="2">
        <v>0</v>
      </c>
      <c r="AU245" s="2">
        <v>1</v>
      </c>
      <c r="AV245" s="2">
        <v>0</v>
      </c>
      <c r="AW245" s="2">
        <v>0</v>
      </c>
      <c r="AX245" s="2">
        <v>0</v>
      </c>
      <c r="AY245" s="2">
        <v>0</v>
      </c>
      <c r="AZ245" s="2">
        <v>0</v>
      </c>
      <c r="BA245" s="2" t="s">
        <v>8</v>
      </c>
      <c r="BB245" s="2" t="s">
        <v>45</v>
      </c>
      <c r="BC245" s="2" t="s">
        <v>46</v>
      </c>
      <c r="BD245" t="str">
        <f t="shared" si="3"/>
        <v>なし</v>
      </c>
      <c r="BE245">
        <v>4916</v>
      </c>
      <c r="BF245">
        <v>617</v>
      </c>
      <c r="BG245">
        <v>-21</v>
      </c>
      <c r="BH245">
        <v>-2</v>
      </c>
      <c r="BI245">
        <v>-5</v>
      </c>
      <c r="BJ245">
        <v>-27</v>
      </c>
      <c r="BK245">
        <v>-20</v>
      </c>
      <c r="BL245">
        <v>10</v>
      </c>
    </row>
    <row r="246" spans="1:64" x14ac:dyDescent="0.55000000000000004">
      <c r="A246" s="3">
        <v>44090</v>
      </c>
      <c r="B246" s="2">
        <v>163</v>
      </c>
      <c r="C246" s="2">
        <v>191</v>
      </c>
      <c r="D246" s="2">
        <v>23433</v>
      </c>
      <c r="E246" s="2">
        <v>3</v>
      </c>
      <c r="F246" s="2">
        <v>389</v>
      </c>
      <c r="G246" s="2">
        <v>24</v>
      </c>
      <c r="H246" s="2">
        <v>0</v>
      </c>
      <c r="I246" s="2">
        <v>0</v>
      </c>
      <c r="J246" s="2">
        <v>1</v>
      </c>
      <c r="K246" s="2">
        <v>0</v>
      </c>
      <c r="L246" s="2">
        <v>0</v>
      </c>
      <c r="M246" s="2">
        <v>0</v>
      </c>
      <c r="N246" s="2">
        <v>0</v>
      </c>
      <c r="O246" s="2">
        <v>13928366</v>
      </c>
      <c r="P246" s="2">
        <v>2044</v>
      </c>
      <c r="Q246" s="2">
        <v>20837</v>
      </c>
      <c r="R246" s="2">
        <v>389</v>
      </c>
      <c r="S246" s="2">
        <v>0</v>
      </c>
      <c r="T246" s="2">
        <v>163</v>
      </c>
      <c r="U246" s="2">
        <v>13981782</v>
      </c>
      <c r="V246" s="2">
        <v>184</v>
      </c>
      <c r="W246" s="2">
        <v>0</v>
      </c>
      <c r="X246" s="2">
        <v>28469580104</v>
      </c>
      <c r="Y246" s="1">
        <v>1149</v>
      </c>
      <c r="Z246" s="1">
        <v>1126</v>
      </c>
      <c r="AA246" s="1">
        <v>23</v>
      </c>
      <c r="AB246" s="1">
        <v>272</v>
      </c>
      <c r="AC246" s="1">
        <v>409</v>
      </c>
      <c r="AD246" s="1">
        <v>381</v>
      </c>
      <c r="AE246" s="1">
        <v>184</v>
      </c>
      <c r="AF246" s="1">
        <v>14</v>
      </c>
      <c r="AG246" s="1">
        <v>4230</v>
      </c>
      <c r="AH246" s="1">
        <v>616</v>
      </c>
      <c r="AI246" s="1">
        <v>4478.1000000000004</v>
      </c>
      <c r="AJ246" s="1">
        <v>3.5999999999999997E-2</v>
      </c>
      <c r="AK246" s="1">
        <v>19</v>
      </c>
      <c r="AL246" s="1">
        <v>38</v>
      </c>
      <c r="AM246" s="1">
        <v>2</v>
      </c>
      <c r="AN246" s="1">
        <v>0.7</v>
      </c>
      <c r="AO246" s="1">
        <v>2.1</v>
      </c>
      <c r="AP246" s="1">
        <v>81</v>
      </c>
      <c r="AQ246" s="1">
        <v>1011.1</v>
      </c>
      <c r="AR246" s="1">
        <v>9.8000000000000007</v>
      </c>
      <c r="AS246" s="1">
        <v>1.7083333333333333</v>
      </c>
      <c r="AT246" s="2">
        <v>0</v>
      </c>
      <c r="AU246" s="2">
        <v>0</v>
      </c>
      <c r="AV246" s="2">
        <v>1</v>
      </c>
      <c r="AW246" s="2">
        <v>0</v>
      </c>
      <c r="AX246" s="2">
        <v>0</v>
      </c>
      <c r="AY246" s="2">
        <v>0</v>
      </c>
      <c r="AZ246" s="2">
        <v>0</v>
      </c>
      <c r="BA246" s="2" t="s">
        <v>9</v>
      </c>
      <c r="BB246" s="2" t="s">
        <v>45</v>
      </c>
      <c r="BC246" s="2" t="s">
        <v>46</v>
      </c>
      <c r="BD246" t="str">
        <f t="shared" si="3"/>
        <v>なし</v>
      </c>
      <c r="BE246">
        <v>4414</v>
      </c>
      <c r="BF246">
        <v>630</v>
      </c>
      <c r="BG246">
        <v>-23</v>
      </c>
      <c r="BH246">
        <v>-4</v>
      </c>
      <c r="BI246">
        <v>-5</v>
      </c>
      <c r="BJ246">
        <v>-27</v>
      </c>
      <c r="BK246">
        <v>-21</v>
      </c>
      <c r="BL246">
        <v>10</v>
      </c>
    </row>
    <row r="247" spans="1:64" x14ac:dyDescent="0.55000000000000004">
      <c r="A247" s="3">
        <v>44091</v>
      </c>
      <c r="B247" s="2">
        <v>171</v>
      </c>
      <c r="C247" s="2">
        <v>163</v>
      </c>
      <c r="D247" s="2">
        <v>23604</v>
      </c>
      <c r="E247" s="2">
        <v>0</v>
      </c>
      <c r="F247" s="2">
        <v>389</v>
      </c>
      <c r="G247" s="2">
        <v>24.9</v>
      </c>
      <c r="H247" s="2">
        <v>0</v>
      </c>
      <c r="I247" s="2">
        <v>0</v>
      </c>
      <c r="J247" s="2">
        <v>0</v>
      </c>
      <c r="K247" s="2">
        <v>1</v>
      </c>
      <c r="L247" s="2">
        <v>0</v>
      </c>
      <c r="M247" s="2">
        <v>0</v>
      </c>
      <c r="N247" s="2">
        <v>0</v>
      </c>
      <c r="O247" s="2">
        <v>13928203</v>
      </c>
      <c r="P247" s="2">
        <v>2023</v>
      </c>
      <c r="Q247" s="2">
        <v>21021</v>
      </c>
      <c r="R247" s="2">
        <v>389</v>
      </c>
      <c r="S247" s="2">
        <v>0</v>
      </c>
      <c r="T247" s="2">
        <v>171</v>
      </c>
      <c r="U247" s="2">
        <v>13981782</v>
      </c>
      <c r="V247" s="2">
        <v>187</v>
      </c>
      <c r="W247" s="2">
        <v>1</v>
      </c>
      <c r="X247" s="2">
        <v>28176754669</v>
      </c>
      <c r="Y247" s="1">
        <v>1160</v>
      </c>
      <c r="Z247" s="1">
        <v>1133</v>
      </c>
      <c r="AA247" s="1">
        <v>27</v>
      </c>
      <c r="AB247" s="1">
        <v>253</v>
      </c>
      <c r="AC247" s="1">
        <v>408</v>
      </c>
      <c r="AD247" s="1">
        <v>377</v>
      </c>
      <c r="AE247" s="1">
        <v>182</v>
      </c>
      <c r="AF247" s="1">
        <v>17</v>
      </c>
      <c r="AG247" s="1">
        <v>3926</v>
      </c>
      <c r="AH247" s="1">
        <v>620</v>
      </c>
      <c r="AI247" s="1">
        <v>4420.1000000000004</v>
      </c>
      <c r="AJ247" s="1">
        <v>3.6999999999999998E-2</v>
      </c>
      <c r="AK247" s="1">
        <v>32</v>
      </c>
      <c r="AL247" s="1">
        <v>37.299999999999997</v>
      </c>
      <c r="AM247" s="1">
        <v>0</v>
      </c>
      <c r="AN247" s="1">
        <v>1.1000000000000001</v>
      </c>
      <c r="AO247" s="1">
        <v>2.1</v>
      </c>
      <c r="AP247" s="1">
        <v>88</v>
      </c>
      <c r="AQ247" s="1">
        <v>1009.2</v>
      </c>
      <c r="AR247" s="1">
        <v>9.5</v>
      </c>
      <c r="AS247" s="1">
        <v>1.1916666666666669</v>
      </c>
      <c r="AT247" s="2">
        <v>0</v>
      </c>
      <c r="AU247" s="2">
        <v>0</v>
      </c>
      <c r="AV247" s="2">
        <v>0</v>
      </c>
      <c r="AW247" s="2">
        <v>1</v>
      </c>
      <c r="AX247" s="2">
        <v>0</v>
      </c>
      <c r="AY247" s="2">
        <v>0</v>
      </c>
      <c r="AZ247" s="2">
        <v>0</v>
      </c>
      <c r="BA247" s="2" t="s">
        <v>10</v>
      </c>
      <c r="BB247" s="2" t="s">
        <v>45</v>
      </c>
      <c r="BC247" s="2" t="s">
        <v>46</v>
      </c>
      <c r="BD247" t="str">
        <f t="shared" si="3"/>
        <v>なし</v>
      </c>
      <c r="BE247">
        <v>4108</v>
      </c>
      <c r="BF247">
        <v>637</v>
      </c>
      <c r="BG247">
        <v>-22</v>
      </c>
      <c r="BH247">
        <v>-6</v>
      </c>
      <c r="BI247">
        <v>-8</v>
      </c>
      <c r="BJ247">
        <v>-27</v>
      </c>
      <c r="BK247">
        <v>-21</v>
      </c>
      <c r="BL247">
        <v>10</v>
      </c>
    </row>
    <row r="248" spans="1:64" x14ac:dyDescent="0.55000000000000004">
      <c r="A248" s="3">
        <v>44092</v>
      </c>
      <c r="B248" s="2">
        <v>220</v>
      </c>
      <c r="C248" s="2">
        <v>171</v>
      </c>
      <c r="D248" s="2">
        <v>23824</v>
      </c>
      <c r="E248" s="2">
        <v>1</v>
      </c>
      <c r="F248" s="2">
        <v>390</v>
      </c>
      <c r="G248" s="2">
        <v>29</v>
      </c>
      <c r="H248" s="2">
        <v>0</v>
      </c>
      <c r="I248" s="2">
        <v>0</v>
      </c>
      <c r="J248" s="2">
        <v>0</v>
      </c>
      <c r="K248" s="2">
        <v>0</v>
      </c>
      <c r="L248" s="2">
        <v>1</v>
      </c>
      <c r="M248" s="2">
        <v>0</v>
      </c>
      <c r="N248" s="2">
        <v>0</v>
      </c>
      <c r="O248" s="2">
        <v>13928032</v>
      </c>
      <c r="P248" s="2">
        <v>2006</v>
      </c>
      <c r="Q248" s="2">
        <v>21208</v>
      </c>
      <c r="R248" s="2">
        <v>390</v>
      </c>
      <c r="S248" s="2">
        <v>0</v>
      </c>
      <c r="T248" s="2">
        <v>220</v>
      </c>
      <c r="U248" s="2">
        <v>13981782</v>
      </c>
      <c r="V248" s="2">
        <v>170</v>
      </c>
      <c r="W248" s="2">
        <v>0</v>
      </c>
      <c r="X248" s="2">
        <v>27939632192</v>
      </c>
      <c r="Y248" s="1">
        <v>1147</v>
      </c>
      <c r="Z248" s="1">
        <v>1121</v>
      </c>
      <c r="AA248" s="1">
        <v>26</v>
      </c>
      <c r="AB248" s="1">
        <v>242</v>
      </c>
      <c r="AC248" s="1">
        <v>422</v>
      </c>
      <c r="AD248" s="1">
        <v>419</v>
      </c>
      <c r="AE248" s="1">
        <v>172</v>
      </c>
      <c r="AF248" s="1">
        <v>25</v>
      </c>
      <c r="AG248" s="1">
        <v>4807</v>
      </c>
      <c r="AH248" s="1">
        <v>691</v>
      </c>
      <c r="AI248" s="1">
        <v>4429</v>
      </c>
      <c r="AJ248" s="1">
        <v>3.5999999999999997E-2</v>
      </c>
      <c r="AK248" s="1">
        <v>40</v>
      </c>
      <c r="AL248" s="1">
        <v>36.4</v>
      </c>
      <c r="AM248" s="1">
        <v>0</v>
      </c>
      <c r="AN248" s="1">
        <v>4.4000000000000004</v>
      </c>
      <c r="AO248" s="1">
        <v>5.5</v>
      </c>
      <c r="AP248" s="1">
        <v>74</v>
      </c>
      <c r="AQ248" s="1">
        <v>1004.4</v>
      </c>
      <c r="AR248" s="1">
        <v>9</v>
      </c>
      <c r="AS248" s="1">
        <v>2.4083333333333337</v>
      </c>
      <c r="AT248" s="2">
        <v>0</v>
      </c>
      <c r="AU248" s="2">
        <v>0</v>
      </c>
      <c r="AV248" s="2">
        <v>0</v>
      </c>
      <c r="AW248" s="2">
        <v>0</v>
      </c>
      <c r="AX248" s="2">
        <v>1</v>
      </c>
      <c r="AY248" s="2">
        <v>0</v>
      </c>
      <c r="AZ248" s="2">
        <v>0</v>
      </c>
      <c r="BA248" s="2" t="s">
        <v>11</v>
      </c>
      <c r="BB248" s="2" t="s">
        <v>45</v>
      </c>
      <c r="BC248" s="2" t="s">
        <v>46</v>
      </c>
      <c r="BD248" t="str">
        <f t="shared" si="3"/>
        <v>なし</v>
      </c>
      <c r="BE248">
        <v>4979</v>
      </c>
      <c r="BF248">
        <v>716</v>
      </c>
      <c r="BG248">
        <v>-23</v>
      </c>
      <c r="BH248">
        <v>-5</v>
      </c>
      <c r="BI248">
        <v>-11</v>
      </c>
      <c r="BJ248">
        <v>-27</v>
      </c>
      <c r="BK248">
        <v>-21</v>
      </c>
      <c r="BL248">
        <v>10</v>
      </c>
    </row>
    <row r="249" spans="1:64" x14ac:dyDescent="0.55000000000000004">
      <c r="A249" s="3">
        <v>44093</v>
      </c>
      <c r="B249" s="2">
        <v>218</v>
      </c>
      <c r="C249" s="2">
        <v>220</v>
      </c>
      <c r="D249" s="2">
        <v>24042</v>
      </c>
      <c r="E249" s="2">
        <v>0</v>
      </c>
      <c r="F249" s="2">
        <v>390</v>
      </c>
      <c r="G249" s="2">
        <v>24.7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1</v>
      </c>
      <c r="N249" s="2">
        <v>0</v>
      </c>
      <c r="O249" s="2">
        <v>13927812</v>
      </c>
      <c r="P249" s="2">
        <v>2056</v>
      </c>
      <c r="Q249" s="2">
        <v>21378</v>
      </c>
      <c r="R249" s="2">
        <v>390</v>
      </c>
      <c r="S249" s="2">
        <v>0</v>
      </c>
      <c r="T249" s="2">
        <v>218</v>
      </c>
      <c r="U249" s="2">
        <v>13981782</v>
      </c>
      <c r="V249" s="2">
        <v>94</v>
      </c>
      <c r="W249" s="2">
        <v>0</v>
      </c>
      <c r="X249" s="2">
        <v>28635581472</v>
      </c>
      <c r="Y249" s="1">
        <v>1135</v>
      </c>
      <c r="Z249" s="1">
        <v>1110</v>
      </c>
      <c r="AA249" s="1">
        <v>25</v>
      </c>
      <c r="AB249" s="1">
        <v>245</v>
      </c>
      <c r="AC249" s="1">
        <v>412</v>
      </c>
      <c r="AD249" s="1">
        <v>486</v>
      </c>
      <c r="AE249" s="1">
        <v>125</v>
      </c>
      <c r="AF249" s="1">
        <v>30</v>
      </c>
      <c r="AG249" s="1">
        <v>2977</v>
      </c>
      <c r="AH249" s="1">
        <v>630</v>
      </c>
      <c r="AI249" s="1">
        <v>4483.7</v>
      </c>
      <c r="AJ249" s="1">
        <v>3.5999999999999997E-2</v>
      </c>
      <c r="AK249" s="1">
        <v>43</v>
      </c>
      <c r="AL249" s="1">
        <v>37.9</v>
      </c>
      <c r="AM249" s="1">
        <v>0</v>
      </c>
      <c r="AN249" s="1">
        <v>0</v>
      </c>
      <c r="AO249" s="1">
        <v>2.9</v>
      </c>
      <c r="AP249" s="1">
        <v>78</v>
      </c>
      <c r="AQ249" s="1">
        <v>1008.4</v>
      </c>
      <c r="AR249" s="1">
        <v>8.8000000000000007</v>
      </c>
      <c r="AS249" s="1">
        <v>-26.541666666666671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1</v>
      </c>
      <c r="AZ249" s="2">
        <v>0</v>
      </c>
      <c r="BA249" s="2" t="s">
        <v>12</v>
      </c>
      <c r="BB249" s="2" t="s">
        <v>47</v>
      </c>
      <c r="BC249" s="2" t="s">
        <v>46</v>
      </c>
      <c r="BD249" t="str">
        <f t="shared" si="3"/>
        <v>なし</v>
      </c>
      <c r="BE249">
        <v>3102</v>
      </c>
      <c r="BF249">
        <v>660</v>
      </c>
      <c r="BG249">
        <v>-20</v>
      </c>
      <c r="BH249">
        <v>-4</v>
      </c>
      <c r="BI249">
        <v>-8</v>
      </c>
      <c r="BJ249">
        <v>-22</v>
      </c>
      <c r="BK249">
        <v>-11</v>
      </c>
      <c r="BL249">
        <v>4</v>
      </c>
    </row>
    <row r="250" spans="1:64" x14ac:dyDescent="0.55000000000000004">
      <c r="A250" s="3">
        <v>44094</v>
      </c>
      <c r="B250" s="2">
        <v>162</v>
      </c>
      <c r="C250" s="2">
        <v>218</v>
      </c>
      <c r="D250" s="2">
        <v>24204</v>
      </c>
      <c r="E250" s="2">
        <v>0</v>
      </c>
      <c r="F250" s="2">
        <v>390</v>
      </c>
      <c r="G250" s="2">
        <v>22.2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1</v>
      </c>
      <c r="O250" s="2">
        <v>13927594</v>
      </c>
      <c r="P250" s="2">
        <v>2180</v>
      </c>
      <c r="Q250" s="2">
        <v>21472</v>
      </c>
      <c r="R250" s="2">
        <v>390</v>
      </c>
      <c r="S250" s="2">
        <v>0</v>
      </c>
      <c r="T250" s="2">
        <v>162</v>
      </c>
      <c r="U250" s="2">
        <v>13981782</v>
      </c>
      <c r="V250" s="2">
        <v>68</v>
      </c>
      <c r="W250" s="2">
        <v>1</v>
      </c>
      <c r="X250" s="2">
        <v>30362154920</v>
      </c>
      <c r="Y250" s="1">
        <v>1199</v>
      </c>
      <c r="Z250" s="1">
        <v>1172</v>
      </c>
      <c r="AA250" s="1">
        <v>27</v>
      </c>
      <c r="AB250" s="1">
        <v>253</v>
      </c>
      <c r="AC250" s="1">
        <v>438</v>
      </c>
      <c r="AD250" s="1">
        <v>456</v>
      </c>
      <c r="AE250" s="1">
        <v>46</v>
      </c>
      <c r="AF250" s="1">
        <v>10</v>
      </c>
      <c r="AG250" s="1">
        <v>1033</v>
      </c>
      <c r="AH250" s="1">
        <v>320</v>
      </c>
      <c r="AI250" s="1">
        <v>4488.1000000000004</v>
      </c>
      <c r="AJ250" s="1">
        <v>3.5999999999999997E-2</v>
      </c>
      <c r="AK250" s="1">
        <v>42</v>
      </c>
      <c r="AL250" s="1">
        <v>37.1</v>
      </c>
      <c r="AM250" s="1">
        <v>0.5</v>
      </c>
      <c r="AN250" s="1">
        <v>0</v>
      </c>
      <c r="AO250" s="1">
        <v>2</v>
      </c>
      <c r="AP250" s="1">
        <v>80</v>
      </c>
      <c r="AQ250" s="1">
        <v>1011.1</v>
      </c>
      <c r="AR250" s="1">
        <v>10</v>
      </c>
      <c r="AS250" s="1">
        <v>-10.216666666666667</v>
      </c>
      <c r="AT250" s="2">
        <v>0</v>
      </c>
      <c r="AU250" s="2">
        <v>0</v>
      </c>
      <c r="AV250" s="2">
        <v>0</v>
      </c>
      <c r="AW250" s="2">
        <v>0</v>
      </c>
      <c r="AX250" s="2">
        <v>0</v>
      </c>
      <c r="AY250" s="2">
        <v>0</v>
      </c>
      <c r="AZ250" s="2">
        <v>1</v>
      </c>
      <c r="BA250" s="2" t="s">
        <v>13</v>
      </c>
      <c r="BB250" s="2" t="s">
        <v>47</v>
      </c>
      <c r="BC250" s="2" t="s">
        <v>46</v>
      </c>
      <c r="BD250" t="str">
        <f t="shared" si="3"/>
        <v>なし</v>
      </c>
      <c r="BE250">
        <v>1079</v>
      </c>
      <c r="BF250">
        <v>330</v>
      </c>
      <c r="BG250">
        <v>-18</v>
      </c>
      <c r="BH250">
        <v>-8</v>
      </c>
      <c r="BI250">
        <v>-10</v>
      </c>
      <c r="BJ250">
        <v>-25</v>
      </c>
      <c r="BK250">
        <v>-11</v>
      </c>
      <c r="BL250">
        <v>3</v>
      </c>
    </row>
    <row r="251" spans="1:64" x14ac:dyDescent="0.55000000000000004">
      <c r="A251" s="3">
        <v>44095</v>
      </c>
      <c r="B251" s="2">
        <v>97</v>
      </c>
      <c r="C251" s="2">
        <v>162</v>
      </c>
      <c r="D251" s="2">
        <v>24301</v>
      </c>
      <c r="E251" s="2">
        <v>1</v>
      </c>
      <c r="F251" s="2">
        <v>391</v>
      </c>
      <c r="G251" s="2">
        <v>22</v>
      </c>
      <c r="H251" s="2">
        <v>1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13927432</v>
      </c>
      <c r="P251" s="2">
        <v>2273</v>
      </c>
      <c r="Q251" s="2">
        <v>21540</v>
      </c>
      <c r="R251" s="2">
        <v>391</v>
      </c>
      <c r="S251" s="2">
        <v>0</v>
      </c>
      <c r="T251" s="2">
        <v>97</v>
      </c>
      <c r="U251" s="2">
        <v>13981782</v>
      </c>
      <c r="V251" s="2">
        <v>114</v>
      </c>
      <c r="W251" s="2">
        <v>0</v>
      </c>
      <c r="X251" s="2">
        <v>31657052936</v>
      </c>
      <c r="Y251" s="1">
        <v>1224</v>
      </c>
      <c r="Z251" s="1">
        <v>1197</v>
      </c>
      <c r="AA251" s="1">
        <v>27</v>
      </c>
      <c r="AB251" s="1">
        <v>267</v>
      </c>
      <c r="AC251" s="1">
        <v>443</v>
      </c>
      <c r="AD251" s="1">
        <v>441</v>
      </c>
      <c r="AE251" s="1">
        <v>54</v>
      </c>
      <c r="AF251" s="1">
        <v>14</v>
      </c>
      <c r="AG251" s="1">
        <v>1439</v>
      </c>
      <c r="AH251" s="1">
        <v>396</v>
      </c>
      <c r="AI251" s="1">
        <v>4013</v>
      </c>
      <c r="AJ251" s="1">
        <v>3.6999999999999998E-2</v>
      </c>
      <c r="AK251" s="1">
        <v>40</v>
      </c>
      <c r="AL251" s="1">
        <v>37.6</v>
      </c>
      <c r="AM251" s="1">
        <v>0.5</v>
      </c>
      <c r="AN251" s="1">
        <v>3.9</v>
      </c>
      <c r="AO251" s="1">
        <v>2.1</v>
      </c>
      <c r="AP251" s="1">
        <v>78</v>
      </c>
      <c r="AQ251" s="1">
        <v>1012</v>
      </c>
      <c r="AR251" s="1">
        <v>6</v>
      </c>
      <c r="AS251" s="1">
        <v>11.500000000000002</v>
      </c>
      <c r="AT251" s="2">
        <v>1</v>
      </c>
      <c r="AU251" s="2">
        <v>0</v>
      </c>
      <c r="AV251" s="2">
        <v>0</v>
      </c>
      <c r="AW251" s="2">
        <v>0</v>
      </c>
      <c r="AX251" s="2">
        <v>0</v>
      </c>
      <c r="AY251" s="2">
        <v>0</v>
      </c>
      <c r="AZ251" s="2">
        <v>0</v>
      </c>
      <c r="BA251" s="2" t="s">
        <v>7</v>
      </c>
      <c r="BB251" s="2" t="s">
        <v>45</v>
      </c>
      <c r="BC251" s="2" t="s">
        <v>46</v>
      </c>
      <c r="BD251" t="str">
        <f t="shared" si="3"/>
        <v>なし</v>
      </c>
      <c r="BE251">
        <v>1493</v>
      </c>
      <c r="BF251">
        <v>410</v>
      </c>
      <c r="BG251">
        <v>-12</v>
      </c>
      <c r="BH251">
        <v>-7</v>
      </c>
      <c r="BI251">
        <v>28</v>
      </c>
      <c r="BJ251">
        <v>-48</v>
      </c>
      <c r="BK251">
        <v>-71</v>
      </c>
      <c r="BL251">
        <v>19</v>
      </c>
    </row>
    <row r="252" spans="1:64" x14ac:dyDescent="0.55000000000000004">
      <c r="A252" s="3">
        <v>44096</v>
      </c>
      <c r="B252" s="2">
        <v>88</v>
      </c>
      <c r="C252" s="2">
        <v>97</v>
      </c>
      <c r="D252" s="2">
        <v>24389</v>
      </c>
      <c r="E252" s="2">
        <v>0</v>
      </c>
      <c r="F252" s="2">
        <v>391</v>
      </c>
      <c r="G252" s="2">
        <v>22.5</v>
      </c>
      <c r="H252" s="2">
        <v>0</v>
      </c>
      <c r="I252" s="2">
        <v>1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13927335</v>
      </c>
      <c r="P252" s="2">
        <v>2256</v>
      </c>
      <c r="Q252" s="2">
        <v>21654</v>
      </c>
      <c r="R252" s="2">
        <v>391</v>
      </c>
      <c r="S252" s="2">
        <v>0</v>
      </c>
      <c r="T252" s="2">
        <v>88</v>
      </c>
      <c r="U252" s="2">
        <v>13981782</v>
      </c>
      <c r="V252" s="2">
        <v>197</v>
      </c>
      <c r="W252" s="2">
        <v>1</v>
      </c>
      <c r="X252" s="2">
        <v>31420067760</v>
      </c>
      <c r="Y252" s="1">
        <v>1232</v>
      </c>
      <c r="Z252" s="1">
        <v>1202</v>
      </c>
      <c r="AA252" s="1">
        <v>30</v>
      </c>
      <c r="AB252" s="1">
        <v>239</v>
      </c>
      <c r="AC252" s="1">
        <v>471</v>
      </c>
      <c r="AD252" s="1">
        <v>407</v>
      </c>
      <c r="AE252" s="1">
        <v>40</v>
      </c>
      <c r="AF252" s="1">
        <v>14</v>
      </c>
      <c r="AG252" s="1">
        <v>1307</v>
      </c>
      <c r="AH252" s="1">
        <v>371</v>
      </c>
      <c r="AI252" s="1">
        <v>3470</v>
      </c>
      <c r="AJ252" s="1">
        <v>3.7999999999999999E-2</v>
      </c>
      <c r="AK252" s="1">
        <v>50</v>
      </c>
      <c r="AL252" s="1">
        <v>38</v>
      </c>
      <c r="AM252" s="1">
        <v>3.5</v>
      </c>
      <c r="AN252" s="1">
        <v>5.5</v>
      </c>
      <c r="AO252" s="1">
        <v>2.5</v>
      </c>
      <c r="AP252" s="1">
        <v>76</v>
      </c>
      <c r="AQ252" s="1">
        <v>1014.5</v>
      </c>
      <c r="AR252" s="1">
        <v>9</v>
      </c>
      <c r="AS252" s="1">
        <v>-1.2750000000000004</v>
      </c>
      <c r="AT252" s="2">
        <v>0</v>
      </c>
      <c r="AU252" s="2">
        <v>1</v>
      </c>
      <c r="AV252" s="2">
        <v>0</v>
      </c>
      <c r="AW252" s="2">
        <v>0</v>
      </c>
      <c r="AX252" s="2">
        <v>0</v>
      </c>
      <c r="AY252" s="2">
        <v>0</v>
      </c>
      <c r="AZ252" s="2">
        <v>0</v>
      </c>
      <c r="BA252" s="2" t="s">
        <v>8</v>
      </c>
      <c r="BB252" s="2" t="s">
        <v>45</v>
      </c>
      <c r="BC252" s="2" t="s">
        <v>46</v>
      </c>
      <c r="BD252" t="str">
        <f t="shared" si="3"/>
        <v>なし</v>
      </c>
      <c r="BE252">
        <v>1347</v>
      </c>
      <c r="BF252">
        <v>385</v>
      </c>
      <c r="BG252">
        <v>-18</v>
      </c>
      <c r="BH252">
        <v>-4</v>
      </c>
      <c r="BI252">
        <v>25</v>
      </c>
      <c r="BJ252">
        <v>-51</v>
      </c>
      <c r="BK252">
        <v>-71</v>
      </c>
      <c r="BL252">
        <v>22</v>
      </c>
    </row>
    <row r="253" spans="1:64" x14ac:dyDescent="0.55000000000000004">
      <c r="A253" s="3">
        <v>44097</v>
      </c>
      <c r="B253" s="2">
        <v>59</v>
      </c>
      <c r="C253" s="2">
        <v>88</v>
      </c>
      <c r="D253" s="2">
        <v>24448</v>
      </c>
      <c r="E253" s="2">
        <v>1</v>
      </c>
      <c r="F253" s="2">
        <v>392</v>
      </c>
      <c r="G253" s="2">
        <v>20.2</v>
      </c>
      <c r="H253" s="2">
        <v>0</v>
      </c>
      <c r="I253" s="2">
        <v>0</v>
      </c>
      <c r="J253" s="2">
        <v>1</v>
      </c>
      <c r="K253" s="2">
        <v>0</v>
      </c>
      <c r="L253" s="2">
        <v>0</v>
      </c>
      <c r="M253" s="2">
        <v>0</v>
      </c>
      <c r="N253" s="2">
        <v>0</v>
      </c>
      <c r="O253" s="2">
        <v>13927247</v>
      </c>
      <c r="P253" s="2">
        <v>2146</v>
      </c>
      <c r="Q253" s="2">
        <v>21851</v>
      </c>
      <c r="R253" s="2">
        <v>392</v>
      </c>
      <c r="S253" s="2">
        <v>0</v>
      </c>
      <c r="T253" s="2">
        <v>59</v>
      </c>
      <c r="U253" s="2">
        <v>13981782</v>
      </c>
      <c r="V253" s="2">
        <v>270</v>
      </c>
      <c r="W253" s="2">
        <v>3</v>
      </c>
      <c r="X253" s="2">
        <v>29887872062</v>
      </c>
      <c r="Y253" s="1">
        <v>1258</v>
      </c>
      <c r="Z253" s="1">
        <v>1230</v>
      </c>
      <c r="AA253" s="1">
        <v>28</v>
      </c>
      <c r="AB253" s="1">
        <v>216</v>
      </c>
      <c r="AC253" s="1">
        <v>432</v>
      </c>
      <c r="AD253" s="1">
        <v>304</v>
      </c>
      <c r="AE253" s="1">
        <v>235</v>
      </c>
      <c r="AF253" s="1">
        <v>21</v>
      </c>
      <c r="AG253" s="1">
        <v>5252</v>
      </c>
      <c r="AH253" s="1">
        <v>861</v>
      </c>
      <c r="AI253" s="1">
        <v>3659.3</v>
      </c>
      <c r="AJ253" s="1">
        <v>3.7999999999999999E-2</v>
      </c>
      <c r="AK253" s="1">
        <v>30</v>
      </c>
      <c r="AL253" s="1">
        <v>39.6</v>
      </c>
      <c r="AM253" s="1">
        <v>7.5</v>
      </c>
      <c r="AN253" s="1">
        <v>0</v>
      </c>
      <c r="AO253" s="1">
        <v>2.7</v>
      </c>
      <c r="AP253" s="1">
        <v>95</v>
      </c>
      <c r="AQ253" s="1">
        <v>1012</v>
      </c>
      <c r="AR253" s="1">
        <v>10</v>
      </c>
      <c r="AS253" s="1">
        <v>80.51666666666668</v>
      </c>
      <c r="AT253" s="2">
        <v>0</v>
      </c>
      <c r="AU253" s="2">
        <v>0</v>
      </c>
      <c r="AV253" s="2">
        <v>1</v>
      </c>
      <c r="AW253" s="2">
        <v>0</v>
      </c>
      <c r="AX253" s="2">
        <v>0</v>
      </c>
      <c r="AY253" s="2">
        <v>0</v>
      </c>
      <c r="AZ253" s="2">
        <v>0</v>
      </c>
      <c r="BA253" s="2" t="s">
        <v>9</v>
      </c>
      <c r="BB253" s="2" t="s">
        <v>45</v>
      </c>
      <c r="BC253" s="2" t="s">
        <v>46</v>
      </c>
      <c r="BD253" t="str">
        <f t="shared" si="3"/>
        <v>なし</v>
      </c>
      <c r="BE253">
        <v>5487</v>
      </c>
      <c r="BF253">
        <v>882</v>
      </c>
      <c r="BG253">
        <v>-30</v>
      </c>
      <c r="BH253">
        <v>-10</v>
      </c>
      <c r="BI253">
        <v>-35</v>
      </c>
      <c r="BJ253">
        <v>-27</v>
      </c>
      <c r="BK253">
        <v>-19</v>
      </c>
      <c r="BL253">
        <v>10</v>
      </c>
    </row>
    <row r="254" spans="1:64" x14ac:dyDescent="0.55000000000000004">
      <c r="A254" s="3">
        <v>44098</v>
      </c>
      <c r="B254" s="2">
        <v>193</v>
      </c>
      <c r="C254" s="2">
        <v>59</v>
      </c>
      <c r="D254" s="2">
        <v>24641</v>
      </c>
      <c r="E254" s="2">
        <v>3</v>
      </c>
      <c r="F254" s="2">
        <v>395</v>
      </c>
      <c r="G254" s="2">
        <v>19</v>
      </c>
      <c r="H254" s="2">
        <v>0</v>
      </c>
      <c r="I254" s="2">
        <v>0</v>
      </c>
      <c r="J254" s="2">
        <v>0</v>
      </c>
      <c r="K254" s="2">
        <v>1</v>
      </c>
      <c r="L254" s="2">
        <v>0</v>
      </c>
      <c r="M254" s="2">
        <v>0</v>
      </c>
      <c r="N254" s="2">
        <v>0</v>
      </c>
      <c r="O254" s="2">
        <v>13927188</v>
      </c>
      <c r="P254" s="2">
        <v>1932</v>
      </c>
      <c r="Q254" s="2">
        <v>22121</v>
      </c>
      <c r="R254" s="2">
        <v>395</v>
      </c>
      <c r="S254" s="2">
        <v>0</v>
      </c>
      <c r="T254" s="2">
        <v>193</v>
      </c>
      <c r="U254" s="2">
        <v>13981782</v>
      </c>
      <c r="V254" s="2">
        <v>308</v>
      </c>
      <c r="W254" s="2">
        <v>4</v>
      </c>
      <c r="X254" s="2">
        <v>26907327216</v>
      </c>
      <c r="Y254" s="1">
        <v>1170</v>
      </c>
      <c r="Z254" s="1">
        <v>1141</v>
      </c>
      <c r="AA254" s="1">
        <v>29</v>
      </c>
      <c r="AB254" s="1">
        <v>172</v>
      </c>
      <c r="AC254" s="1">
        <v>414</v>
      </c>
      <c r="AD254" s="1">
        <v>376</v>
      </c>
      <c r="AE254" s="1">
        <v>211</v>
      </c>
      <c r="AF254" s="1">
        <v>18</v>
      </c>
      <c r="AG254" s="1">
        <v>4649</v>
      </c>
      <c r="AH254" s="1">
        <v>659</v>
      </c>
      <c r="AI254" s="1">
        <v>3772.4</v>
      </c>
      <c r="AJ254" s="1">
        <v>3.7999999999999999E-2</v>
      </c>
      <c r="AK254" s="1">
        <v>41</v>
      </c>
      <c r="AL254" s="1">
        <v>40.9</v>
      </c>
      <c r="AM254" s="1">
        <v>10</v>
      </c>
      <c r="AN254" s="1">
        <v>0</v>
      </c>
      <c r="AO254" s="1">
        <v>3.2</v>
      </c>
      <c r="AP254" s="1">
        <v>92</v>
      </c>
      <c r="AQ254" s="1">
        <v>1010.9</v>
      </c>
      <c r="AR254" s="1">
        <v>10</v>
      </c>
      <c r="AS254" s="1">
        <v>-7.3666666666666671</v>
      </c>
      <c r="AT254" s="2">
        <v>0</v>
      </c>
      <c r="AU254" s="2">
        <v>0</v>
      </c>
      <c r="AV254" s="2">
        <v>0</v>
      </c>
      <c r="AW254" s="2">
        <v>1</v>
      </c>
      <c r="AX254" s="2">
        <v>0</v>
      </c>
      <c r="AY254" s="2">
        <v>0</v>
      </c>
      <c r="AZ254" s="2">
        <v>0</v>
      </c>
      <c r="BA254" s="2" t="s">
        <v>10</v>
      </c>
      <c r="BB254" s="2" t="s">
        <v>45</v>
      </c>
      <c r="BC254" s="2" t="s">
        <v>46</v>
      </c>
      <c r="BD254" t="str">
        <f t="shared" si="3"/>
        <v>なし</v>
      </c>
      <c r="BE254">
        <v>4860</v>
      </c>
      <c r="BF254">
        <v>677</v>
      </c>
      <c r="BG254">
        <v>-32</v>
      </c>
      <c r="BH254">
        <v>-16</v>
      </c>
      <c r="BI254">
        <v>-40</v>
      </c>
      <c r="BJ254">
        <v>-33</v>
      </c>
      <c r="BK254">
        <v>-23</v>
      </c>
      <c r="BL254">
        <v>13</v>
      </c>
    </row>
    <row r="255" spans="1:64" x14ac:dyDescent="0.55000000000000004">
      <c r="A255" s="3">
        <v>44099</v>
      </c>
      <c r="B255" s="2">
        <v>195</v>
      </c>
      <c r="C255" s="2">
        <v>193</v>
      </c>
      <c r="D255" s="2">
        <v>24836</v>
      </c>
      <c r="E255" s="2">
        <v>4</v>
      </c>
      <c r="F255" s="2">
        <v>399</v>
      </c>
      <c r="G255" s="2">
        <v>19.399999999999999</v>
      </c>
      <c r="H255" s="2">
        <v>0</v>
      </c>
      <c r="I255" s="2">
        <v>0</v>
      </c>
      <c r="J255" s="2">
        <v>0</v>
      </c>
      <c r="K255" s="2">
        <v>0</v>
      </c>
      <c r="L255" s="2">
        <v>1</v>
      </c>
      <c r="M255" s="2">
        <v>0</v>
      </c>
      <c r="N255" s="2">
        <v>0</v>
      </c>
      <c r="O255" s="2">
        <v>13926995</v>
      </c>
      <c r="P255" s="2">
        <v>1813</v>
      </c>
      <c r="Q255" s="2">
        <v>22429</v>
      </c>
      <c r="R255" s="2">
        <v>399</v>
      </c>
      <c r="S255" s="2">
        <v>0</v>
      </c>
      <c r="T255" s="2">
        <v>195</v>
      </c>
      <c r="U255" s="2">
        <v>13981782</v>
      </c>
      <c r="V255" s="2">
        <v>121</v>
      </c>
      <c r="W255" s="2">
        <v>1</v>
      </c>
      <c r="X255" s="2">
        <v>25249641935</v>
      </c>
      <c r="Y255" s="1">
        <v>1083</v>
      </c>
      <c r="Z255" s="1">
        <v>1053</v>
      </c>
      <c r="AA255" s="1">
        <v>30</v>
      </c>
      <c r="AB255" s="1">
        <v>169</v>
      </c>
      <c r="AC255" s="1">
        <v>392</v>
      </c>
      <c r="AD255" s="1">
        <v>371</v>
      </c>
      <c r="AE255" s="1">
        <v>190</v>
      </c>
      <c r="AF255" s="1">
        <v>25</v>
      </c>
      <c r="AG255" s="1">
        <v>4844</v>
      </c>
      <c r="AH255" s="1">
        <v>633</v>
      </c>
      <c r="AI255" s="1">
        <v>3772</v>
      </c>
      <c r="AJ255" s="1">
        <v>3.9E-2</v>
      </c>
      <c r="AK255" s="1">
        <v>29</v>
      </c>
      <c r="AL255" s="1">
        <v>39.299999999999997</v>
      </c>
      <c r="AM255" s="1">
        <v>5.5</v>
      </c>
      <c r="AN255" s="1">
        <v>0</v>
      </c>
      <c r="AO255" s="1">
        <v>3.2</v>
      </c>
      <c r="AP255" s="1">
        <v>95</v>
      </c>
      <c r="AQ255" s="1">
        <v>1004.1</v>
      </c>
      <c r="AR255" s="1">
        <v>10</v>
      </c>
      <c r="AS255" s="1">
        <v>9.9583333333333321</v>
      </c>
      <c r="AT255" s="2">
        <v>0</v>
      </c>
      <c r="AU255" s="2">
        <v>0</v>
      </c>
      <c r="AV255" s="2">
        <v>0</v>
      </c>
      <c r="AW255" s="2">
        <v>0</v>
      </c>
      <c r="AX255" s="2">
        <v>1</v>
      </c>
      <c r="AY255" s="2">
        <v>0</v>
      </c>
      <c r="AZ255" s="2">
        <v>0</v>
      </c>
      <c r="BA255" s="2" t="s">
        <v>11</v>
      </c>
      <c r="BB255" s="2" t="s">
        <v>45</v>
      </c>
      <c r="BC255" s="2" t="s">
        <v>46</v>
      </c>
      <c r="BD255" t="str">
        <f t="shared" si="3"/>
        <v>なし</v>
      </c>
      <c r="BE255">
        <v>5034</v>
      </c>
      <c r="BF255">
        <v>658</v>
      </c>
      <c r="BG255">
        <v>-28</v>
      </c>
      <c r="BH255">
        <v>-8</v>
      </c>
      <c r="BI255">
        <v>-39</v>
      </c>
      <c r="BJ255">
        <v>-27</v>
      </c>
      <c r="BK255">
        <v>-20</v>
      </c>
      <c r="BL255">
        <v>12</v>
      </c>
    </row>
    <row r="256" spans="1:64" x14ac:dyDescent="0.55000000000000004">
      <c r="A256" s="3">
        <v>44100</v>
      </c>
      <c r="B256" s="2">
        <v>269</v>
      </c>
      <c r="C256" s="2">
        <v>195</v>
      </c>
      <c r="D256" s="2">
        <v>25105</v>
      </c>
      <c r="E256" s="2">
        <v>1</v>
      </c>
      <c r="F256" s="2">
        <v>400</v>
      </c>
      <c r="G256" s="2">
        <v>18.5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1</v>
      </c>
      <c r="N256" s="2">
        <v>0</v>
      </c>
      <c r="O256" s="2">
        <v>13926800</v>
      </c>
      <c r="P256" s="2">
        <v>1886</v>
      </c>
      <c r="Q256" s="2">
        <v>22550</v>
      </c>
      <c r="R256" s="2">
        <v>400</v>
      </c>
      <c r="S256" s="2">
        <v>0</v>
      </c>
      <c r="T256" s="2">
        <v>269</v>
      </c>
      <c r="U256" s="2">
        <v>13981782</v>
      </c>
      <c r="V256" s="2">
        <v>97</v>
      </c>
      <c r="W256" s="2">
        <v>0</v>
      </c>
      <c r="X256" s="2">
        <v>26265944800</v>
      </c>
      <c r="Y256" s="1">
        <v>1109</v>
      </c>
      <c r="Z256" s="1">
        <v>1080</v>
      </c>
      <c r="AA256" s="1">
        <v>29</v>
      </c>
      <c r="AB256" s="1">
        <v>184</v>
      </c>
      <c r="AC256" s="1">
        <v>393</v>
      </c>
      <c r="AD256" s="1">
        <v>477</v>
      </c>
      <c r="AE256" s="1">
        <v>97</v>
      </c>
      <c r="AF256" s="1">
        <v>5</v>
      </c>
      <c r="AG256" s="1">
        <v>2645</v>
      </c>
      <c r="AH256" s="1">
        <v>439</v>
      </c>
      <c r="AI256" s="1">
        <v>3689.7</v>
      </c>
      <c r="AJ256" s="1">
        <v>3.7999999999999999E-2</v>
      </c>
      <c r="AK256" s="1">
        <v>29</v>
      </c>
      <c r="AL256" s="1">
        <v>37.299999999999997</v>
      </c>
      <c r="AM256" s="1">
        <v>6</v>
      </c>
      <c r="AN256" s="1">
        <v>0</v>
      </c>
      <c r="AO256" s="1">
        <v>2.1</v>
      </c>
      <c r="AP256" s="1">
        <v>97</v>
      </c>
      <c r="AQ256" s="1">
        <v>1005.5</v>
      </c>
      <c r="AR256" s="1">
        <v>10</v>
      </c>
      <c r="AS256" s="1">
        <v>-31.541666666666661</v>
      </c>
      <c r="AT256" s="2">
        <v>0</v>
      </c>
      <c r="AU256" s="2">
        <v>0</v>
      </c>
      <c r="AV256" s="2">
        <v>0</v>
      </c>
      <c r="AW256" s="2">
        <v>0</v>
      </c>
      <c r="AX256" s="2">
        <v>0</v>
      </c>
      <c r="AY256" s="2">
        <v>1</v>
      </c>
      <c r="AZ256" s="2">
        <v>0</v>
      </c>
      <c r="BA256" s="2" t="s">
        <v>12</v>
      </c>
      <c r="BB256" s="2" t="s">
        <v>47</v>
      </c>
      <c r="BC256" s="2" t="s">
        <v>46</v>
      </c>
      <c r="BD256" t="str">
        <f t="shared" si="3"/>
        <v>なし</v>
      </c>
      <c r="BE256">
        <v>2742</v>
      </c>
      <c r="BF256">
        <v>444</v>
      </c>
      <c r="BG256">
        <v>-24</v>
      </c>
      <c r="BH256">
        <v>-7</v>
      </c>
      <c r="BI256">
        <v>-44</v>
      </c>
      <c r="BJ256">
        <v>-26</v>
      </c>
      <c r="BK256">
        <v>-9</v>
      </c>
      <c r="BL256">
        <v>7</v>
      </c>
    </row>
    <row r="257" spans="1:64" x14ac:dyDescent="0.55000000000000004">
      <c r="A257" s="3">
        <v>44101</v>
      </c>
      <c r="B257" s="2">
        <v>144</v>
      </c>
      <c r="C257" s="2">
        <v>269</v>
      </c>
      <c r="D257" s="2">
        <v>25249</v>
      </c>
      <c r="E257" s="2">
        <v>0</v>
      </c>
      <c r="F257" s="2">
        <v>400</v>
      </c>
      <c r="G257" s="2">
        <v>19.7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1</v>
      </c>
      <c r="O257" s="2">
        <v>13926531</v>
      </c>
      <c r="P257" s="2">
        <v>2058</v>
      </c>
      <c r="Q257" s="2">
        <v>22647</v>
      </c>
      <c r="R257" s="2">
        <v>400</v>
      </c>
      <c r="S257" s="2">
        <v>0</v>
      </c>
      <c r="T257" s="2">
        <v>144</v>
      </c>
      <c r="U257" s="2">
        <v>13981782</v>
      </c>
      <c r="V257" s="2">
        <v>132</v>
      </c>
      <c r="W257" s="2">
        <v>6</v>
      </c>
      <c r="X257" s="2">
        <v>28660800798</v>
      </c>
      <c r="Y257" s="1">
        <v>1154</v>
      </c>
      <c r="Z257" s="1">
        <v>1125</v>
      </c>
      <c r="AA257" s="1">
        <v>29</v>
      </c>
      <c r="AB257" s="1">
        <v>225</v>
      </c>
      <c r="AC257" s="1">
        <v>420</v>
      </c>
      <c r="AD257" s="1">
        <v>411</v>
      </c>
      <c r="AE257" s="1">
        <v>53</v>
      </c>
      <c r="AF257" s="1">
        <v>10</v>
      </c>
      <c r="AG257" s="1">
        <v>873</v>
      </c>
      <c r="AH257" s="1">
        <v>235</v>
      </c>
      <c r="AI257" s="1">
        <v>3655.7</v>
      </c>
      <c r="AJ257" s="1">
        <v>3.9E-2</v>
      </c>
      <c r="AK257" s="1">
        <v>42</v>
      </c>
      <c r="AL257" s="1">
        <v>37.299999999999997</v>
      </c>
      <c r="AM257" s="1">
        <v>0.5</v>
      </c>
      <c r="AN257" s="1">
        <v>1.3</v>
      </c>
      <c r="AO257" s="1">
        <v>1.6</v>
      </c>
      <c r="AP257" s="1">
        <v>88</v>
      </c>
      <c r="AQ257" s="1">
        <v>1007</v>
      </c>
      <c r="AR257" s="1">
        <v>9.8000000000000007</v>
      </c>
      <c r="AS257" s="1">
        <v>-7.1833333333333345</v>
      </c>
      <c r="AT257" s="2">
        <v>0</v>
      </c>
      <c r="AU257" s="2">
        <v>0</v>
      </c>
      <c r="AV257" s="2">
        <v>0</v>
      </c>
      <c r="AW257" s="2">
        <v>0</v>
      </c>
      <c r="AX257" s="2">
        <v>0</v>
      </c>
      <c r="AY257" s="2">
        <v>0</v>
      </c>
      <c r="AZ257" s="2">
        <v>1</v>
      </c>
      <c r="BA257" s="2" t="s">
        <v>13</v>
      </c>
      <c r="BB257" s="2" t="s">
        <v>47</v>
      </c>
      <c r="BC257" s="2" t="s">
        <v>46</v>
      </c>
      <c r="BD257" t="str">
        <f t="shared" si="3"/>
        <v>なし</v>
      </c>
      <c r="BE257">
        <v>926</v>
      </c>
      <c r="BF257">
        <v>245</v>
      </c>
      <c r="BG257">
        <v>-16</v>
      </c>
      <c r="BH257">
        <v>1</v>
      </c>
      <c r="BI257">
        <v>-3</v>
      </c>
      <c r="BJ257">
        <v>-27</v>
      </c>
      <c r="BK257">
        <v>-8</v>
      </c>
      <c r="BL257">
        <v>5</v>
      </c>
    </row>
    <row r="258" spans="1:64" x14ac:dyDescent="0.55000000000000004">
      <c r="A258" s="3">
        <v>44102</v>
      </c>
      <c r="B258" s="2">
        <v>78</v>
      </c>
      <c r="C258" s="2">
        <v>144</v>
      </c>
      <c r="D258" s="2">
        <v>25327</v>
      </c>
      <c r="E258" s="2">
        <v>6</v>
      </c>
      <c r="F258" s="2">
        <v>406</v>
      </c>
      <c r="G258" s="2">
        <v>21.5</v>
      </c>
      <c r="H258" s="2">
        <v>1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13926387</v>
      </c>
      <c r="P258" s="2">
        <v>2064</v>
      </c>
      <c r="Q258" s="2">
        <v>22779</v>
      </c>
      <c r="R258" s="2">
        <v>406</v>
      </c>
      <c r="S258" s="2">
        <v>0</v>
      </c>
      <c r="T258" s="2">
        <v>78</v>
      </c>
      <c r="U258" s="2">
        <v>13981782</v>
      </c>
      <c r="V258" s="2">
        <v>177</v>
      </c>
      <c r="W258" s="2">
        <v>1</v>
      </c>
      <c r="X258" s="2">
        <v>28744062768</v>
      </c>
      <c r="Y258" s="1">
        <v>1198</v>
      </c>
      <c r="Z258" s="1">
        <v>1172</v>
      </c>
      <c r="AA258" s="1">
        <v>26</v>
      </c>
      <c r="AB258" s="1">
        <v>240</v>
      </c>
      <c r="AC258" s="1">
        <v>458</v>
      </c>
      <c r="AD258" s="1">
        <v>254</v>
      </c>
      <c r="AE258" s="1">
        <v>155</v>
      </c>
      <c r="AF258" s="1">
        <v>30</v>
      </c>
      <c r="AG258" s="1">
        <v>4986</v>
      </c>
      <c r="AH258" s="1">
        <v>809</v>
      </c>
      <c r="AI258" s="1">
        <v>4238.1000000000004</v>
      </c>
      <c r="AJ258" s="1">
        <v>3.6999999999999998E-2</v>
      </c>
      <c r="AK258" s="1">
        <v>36</v>
      </c>
      <c r="AL258" s="1">
        <v>36.700000000000003</v>
      </c>
      <c r="AM258" s="1">
        <v>0</v>
      </c>
      <c r="AN258" s="1">
        <v>10.8</v>
      </c>
      <c r="AO258" s="1">
        <v>2.5</v>
      </c>
      <c r="AP258" s="1">
        <v>71</v>
      </c>
      <c r="AQ258" s="1">
        <v>1009.7</v>
      </c>
      <c r="AR258" s="1">
        <v>3.5</v>
      </c>
      <c r="AS258" s="1">
        <v>119.88333333333333</v>
      </c>
      <c r="AT258" s="2">
        <v>1</v>
      </c>
      <c r="AU258" s="2">
        <v>0</v>
      </c>
      <c r="AV258" s="2">
        <v>0</v>
      </c>
      <c r="AW258" s="2">
        <v>0</v>
      </c>
      <c r="AX258" s="2">
        <v>0</v>
      </c>
      <c r="AY258" s="2">
        <v>0</v>
      </c>
      <c r="AZ258" s="2">
        <v>0</v>
      </c>
      <c r="BA258" s="2" t="s">
        <v>7</v>
      </c>
      <c r="BB258" s="2" t="s">
        <v>45</v>
      </c>
      <c r="BC258" s="2" t="s">
        <v>46</v>
      </c>
      <c r="BD258" t="str">
        <f t="shared" si="3"/>
        <v>なし</v>
      </c>
      <c r="BE258">
        <v>5141</v>
      </c>
      <c r="BF258">
        <v>839</v>
      </c>
      <c r="BG258">
        <v>-19</v>
      </c>
      <c r="BH258">
        <v>-1</v>
      </c>
      <c r="BI258">
        <v>-8</v>
      </c>
      <c r="BJ258">
        <v>-24</v>
      </c>
      <c r="BK258">
        <v>-18</v>
      </c>
      <c r="BL258">
        <v>8</v>
      </c>
    </row>
    <row r="259" spans="1:64" x14ac:dyDescent="0.55000000000000004">
      <c r="A259" s="3">
        <v>44103</v>
      </c>
      <c r="B259" s="2">
        <v>211</v>
      </c>
      <c r="C259" s="2">
        <v>78</v>
      </c>
      <c r="D259" s="2">
        <v>25538</v>
      </c>
      <c r="E259" s="2">
        <v>1</v>
      </c>
      <c r="F259" s="2">
        <v>407</v>
      </c>
      <c r="G259" s="2">
        <v>19.7</v>
      </c>
      <c r="H259" s="2">
        <v>0</v>
      </c>
      <c r="I259" s="2">
        <v>1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13926309</v>
      </c>
      <c r="P259" s="2">
        <v>1964</v>
      </c>
      <c r="Q259" s="2">
        <v>22956</v>
      </c>
      <c r="R259" s="2">
        <v>407</v>
      </c>
      <c r="S259" s="2">
        <v>0</v>
      </c>
      <c r="T259" s="2">
        <v>211</v>
      </c>
      <c r="U259" s="2">
        <v>13981782</v>
      </c>
      <c r="V259" s="2">
        <v>191</v>
      </c>
      <c r="W259" s="2">
        <v>1</v>
      </c>
      <c r="X259" s="2">
        <v>27351270876</v>
      </c>
      <c r="Y259" s="1">
        <v>1159</v>
      </c>
      <c r="Z259" s="1">
        <v>1136</v>
      </c>
      <c r="AA259" s="1">
        <v>23</v>
      </c>
      <c r="AB259" s="1">
        <v>249</v>
      </c>
      <c r="AC259" s="1">
        <v>429</v>
      </c>
      <c r="AD259" s="1">
        <v>347</v>
      </c>
      <c r="AE259" s="1">
        <v>193</v>
      </c>
      <c r="AF259" s="1">
        <v>24</v>
      </c>
      <c r="AG259" s="1">
        <v>4953</v>
      </c>
      <c r="AH259" s="1">
        <v>690</v>
      </c>
      <c r="AI259" s="1">
        <v>4827.8999999999996</v>
      </c>
      <c r="AJ259" s="1">
        <v>3.6999999999999998E-2</v>
      </c>
      <c r="AK259" s="1">
        <v>34</v>
      </c>
      <c r="AL259" s="1">
        <v>34.4</v>
      </c>
      <c r="AM259" s="1">
        <v>0</v>
      </c>
      <c r="AN259" s="1">
        <v>3.5</v>
      </c>
      <c r="AO259" s="1">
        <v>3</v>
      </c>
      <c r="AP259" s="1">
        <v>67</v>
      </c>
      <c r="AQ259" s="1">
        <v>1009</v>
      </c>
      <c r="AR259" s="1">
        <v>10</v>
      </c>
      <c r="AS259" s="1">
        <v>-0.33333333333333331</v>
      </c>
      <c r="AT259" s="2">
        <v>0</v>
      </c>
      <c r="AU259" s="2">
        <v>1</v>
      </c>
      <c r="AV259" s="2">
        <v>0</v>
      </c>
      <c r="AW259" s="2">
        <v>0</v>
      </c>
      <c r="AX259" s="2">
        <v>0</v>
      </c>
      <c r="AY259" s="2">
        <v>0</v>
      </c>
      <c r="AZ259" s="2">
        <v>0</v>
      </c>
      <c r="BA259" s="2" t="s">
        <v>8</v>
      </c>
      <c r="BB259" s="2" t="s">
        <v>45</v>
      </c>
      <c r="BC259" s="2" t="s">
        <v>46</v>
      </c>
      <c r="BD259" t="str">
        <f t="shared" ref="BD259:BD322" si="4">IF(BC259="no", "なし", "あり")</f>
        <v>なし</v>
      </c>
      <c r="BE259">
        <v>5146</v>
      </c>
      <c r="BF259">
        <v>714</v>
      </c>
      <c r="BG259">
        <v>-18</v>
      </c>
      <c r="BH259">
        <v>0</v>
      </c>
      <c r="BI259">
        <v>-5</v>
      </c>
      <c r="BJ259">
        <v>-26</v>
      </c>
      <c r="BK259">
        <v>-19</v>
      </c>
      <c r="BL259">
        <v>9</v>
      </c>
    </row>
    <row r="260" spans="1:64" x14ac:dyDescent="0.55000000000000004">
      <c r="A260" s="3">
        <v>44104</v>
      </c>
      <c r="B260" s="2">
        <v>194</v>
      </c>
      <c r="C260" s="2">
        <v>211</v>
      </c>
      <c r="D260" s="2">
        <v>25732</v>
      </c>
      <c r="E260" s="2">
        <v>1</v>
      </c>
      <c r="F260" s="2">
        <v>408</v>
      </c>
      <c r="G260" s="2">
        <v>20</v>
      </c>
      <c r="H260" s="2">
        <v>0</v>
      </c>
      <c r="I260" s="2">
        <v>0</v>
      </c>
      <c r="J260" s="2">
        <v>1</v>
      </c>
      <c r="K260" s="2">
        <v>0</v>
      </c>
      <c r="L260" s="2">
        <v>0</v>
      </c>
      <c r="M260" s="2">
        <v>0</v>
      </c>
      <c r="N260" s="2">
        <v>0</v>
      </c>
      <c r="O260" s="2">
        <v>13926098</v>
      </c>
      <c r="P260" s="2">
        <v>1983</v>
      </c>
      <c r="Q260" s="2">
        <v>23147</v>
      </c>
      <c r="R260" s="2">
        <v>408</v>
      </c>
      <c r="S260" s="2">
        <v>0</v>
      </c>
      <c r="T260" s="2">
        <v>194</v>
      </c>
      <c r="U260" s="2">
        <v>13981782</v>
      </c>
      <c r="V260" s="2">
        <v>283</v>
      </c>
      <c r="W260" s="2">
        <v>1</v>
      </c>
      <c r="X260" s="2">
        <v>27615452334</v>
      </c>
      <c r="Y260" s="1">
        <v>1165</v>
      </c>
      <c r="Z260" s="1">
        <v>1144</v>
      </c>
      <c r="AA260" s="1">
        <v>21</v>
      </c>
      <c r="AB260" s="1">
        <v>257</v>
      </c>
      <c r="AC260" s="1">
        <v>427</v>
      </c>
      <c r="AD260" s="1">
        <v>334</v>
      </c>
      <c r="AE260" s="1">
        <v>192</v>
      </c>
      <c r="AF260" s="1">
        <v>17</v>
      </c>
      <c r="AG260" s="1">
        <v>4453</v>
      </c>
      <c r="AH260" s="1">
        <v>674</v>
      </c>
      <c r="AI260" s="1">
        <v>4680.3</v>
      </c>
      <c r="AJ260" s="1">
        <v>3.6999999999999998E-2</v>
      </c>
      <c r="AK260" s="1">
        <v>29</v>
      </c>
      <c r="AL260" s="1">
        <v>34.299999999999997</v>
      </c>
      <c r="AM260" s="1">
        <v>0</v>
      </c>
      <c r="AN260" s="1">
        <v>10.4</v>
      </c>
      <c r="AO260" s="1">
        <v>2.6</v>
      </c>
      <c r="AP260" s="1">
        <v>66</v>
      </c>
      <c r="AQ260" s="1">
        <v>1005.1</v>
      </c>
      <c r="AR260" s="1">
        <v>3.8</v>
      </c>
      <c r="AS260" s="1">
        <v>4.0750000000000002</v>
      </c>
      <c r="AT260" s="2">
        <v>0</v>
      </c>
      <c r="AU260" s="2">
        <v>0</v>
      </c>
      <c r="AV260" s="2">
        <v>1</v>
      </c>
      <c r="AW260" s="2">
        <v>0</v>
      </c>
      <c r="AX260" s="2">
        <v>0</v>
      </c>
      <c r="AY260" s="2">
        <v>0</v>
      </c>
      <c r="AZ260" s="2">
        <v>0</v>
      </c>
      <c r="BA260" s="2" t="s">
        <v>9</v>
      </c>
      <c r="BB260" s="2" t="s">
        <v>45</v>
      </c>
      <c r="BC260" s="2" t="s">
        <v>46</v>
      </c>
      <c r="BD260" t="str">
        <f t="shared" si="4"/>
        <v>なし</v>
      </c>
      <c r="BE260">
        <v>4645</v>
      </c>
      <c r="BF260">
        <v>691</v>
      </c>
      <c r="BG260">
        <v>-18</v>
      </c>
      <c r="BH260">
        <v>2</v>
      </c>
      <c r="BI260">
        <v>-1</v>
      </c>
      <c r="BJ260">
        <v>-26</v>
      </c>
      <c r="BK260">
        <v>-18</v>
      </c>
      <c r="BL260">
        <v>8</v>
      </c>
    </row>
    <row r="261" spans="1:64" x14ac:dyDescent="0.55000000000000004">
      <c r="A261" s="3">
        <v>44105</v>
      </c>
      <c r="B261" s="2">
        <v>234</v>
      </c>
      <c r="C261" s="2">
        <v>194</v>
      </c>
      <c r="D261" s="2">
        <v>25966</v>
      </c>
      <c r="E261" s="2">
        <v>1</v>
      </c>
      <c r="F261" s="2">
        <v>409</v>
      </c>
      <c r="G261" s="2">
        <v>19.5</v>
      </c>
      <c r="H261" s="2">
        <v>0</v>
      </c>
      <c r="I261" s="2">
        <v>0</v>
      </c>
      <c r="J261" s="2">
        <v>0</v>
      </c>
      <c r="K261" s="2">
        <v>1</v>
      </c>
      <c r="L261" s="2">
        <v>0</v>
      </c>
      <c r="M261" s="2">
        <v>0</v>
      </c>
      <c r="N261" s="2">
        <v>0</v>
      </c>
      <c r="O261" s="2">
        <v>13925904</v>
      </c>
      <c r="P261" s="2">
        <v>1893</v>
      </c>
      <c r="Q261" s="2">
        <v>23430</v>
      </c>
      <c r="R261" s="2">
        <v>409</v>
      </c>
      <c r="S261" s="2">
        <v>0</v>
      </c>
      <c r="T261" s="2">
        <v>234</v>
      </c>
      <c r="U261" s="2">
        <v>13971109</v>
      </c>
      <c r="V261" s="2">
        <v>279</v>
      </c>
      <c r="W261" s="2">
        <v>0</v>
      </c>
      <c r="X261" s="2">
        <v>26361736272</v>
      </c>
      <c r="Y261" s="1">
        <v>1103</v>
      </c>
      <c r="Z261" s="1">
        <v>1081</v>
      </c>
      <c r="AA261" s="1">
        <v>22</v>
      </c>
      <c r="AB261" s="1">
        <v>246</v>
      </c>
      <c r="AC261" s="1">
        <v>417</v>
      </c>
      <c r="AD261" s="1">
        <v>368</v>
      </c>
      <c r="AE261" s="1">
        <v>151</v>
      </c>
      <c r="AF261" s="1">
        <v>15</v>
      </c>
      <c r="AG261" s="1">
        <v>4499</v>
      </c>
      <c r="AH261" s="1">
        <v>654</v>
      </c>
      <c r="AI261" s="1">
        <v>4649.1000000000004</v>
      </c>
      <c r="AJ261" s="1">
        <v>3.5999999999999997E-2</v>
      </c>
      <c r="AK261" s="1">
        <v>36</v>
      </c>
      <c r="AL261" s="1">
        <v>33.6</v>
      </c>
      <c r="AM261" s="1">
        <v>1</v>
      </c>
      <c r="AN261" s="1">
        <v>2.2000000000000002</v>
      </c>
      <c r="AO261" s="1">
        <v>1.7</v>
      </c>
      <c r="AP261" s="1">
        <v>85</v>
      </c>
      <c r="AQ261" s="1">
        <v>1008</v>
      </c>
      <c r="AR261" s="1">
        <v>7.8</v>
      </c>
      <c r="AS261" s="1">
        <v>-0.69166666666666676</v>
      </c>
      <c r="AT261" s="2">
        <v>0</v>
      </c>
      <c r="AU261" s="2">
        <v>0</v>
      </c>
      <c r="AV261" s="2">
        <v>0</v>
      </c>
      <c r="AW261" s="2">
        <v>1</v>
      </c>
      <c r="AX261" s="2">
        <v>0</v>
      </c>
      <c r="AY261" s="2">
        <v>0</v>
      </c>
      <c r="AZ261" s="2">
        <v>0</v>
      </c>
      <c r="BA261" s="2" t="s">
        <v>10</v>
      </c>
      <c r="BB261" s="2" t="s">
        <v>45</v>
      </c>
      <c r="BC261" s="2" t="s">
        <v>46</v>
      </c>
      <c r="BD261" t="str">
        <f t="shared" si="4"/>
        <v>なし</v>
      </c>
      <c r="BE261">
        <v>4650</v>
      </c>
      <c r="BF261">
        <v>669</v>
      </c>
      <c r="BG261">
        <v>-21</v>
      </c>
      <c r="BH261">
        <v>-4</v>
      </c>
      <c r="BI261">
        <v>-16</v>
      </c>
      <c r="BJ261">
        <v>-27</v>
      </c>
      <c r="BK261">
        <v>-20</v>
      </c>
      <c r="BL261">
        <v>10</v>
      </c>
    </row>
    <row r="262" spans="1:64" x14ac:dyDescent="0.55000000000000004">
      <c r="A262" s="3">
        <v>44106</v>
      </c>
      <c r="B262" s="2">
        <v>196</v>
      </c>
      <c r="C262" s="2">
        <v>234</v>
      </c>
      <c r="D262" s="2">
        <v>26162</v>
      </c>
      <c r="E262" s="2">
        <v>0</v>
      </c>
      <c r="F262" s="2">
        <v>409</v>
      </c>
      <c r="G262" s="2">
        <v>21</v>
      </c>
      <c r="H262" s="2">
        <v>0</v>
      </c>
      <c r="I262" s="2">
        <v>0</v>
      </c>
      <c r="J262" s="2">
        <v>0</v>
      </c>
      <c r="K262" s="2">
        <v>0</v>
      </c>
      <c r="L262" s="2">
        <v>1</v>
      </c>
      <c r="M262" s="2">
        <v>0</v>
      </c>
      <c r="N262" s="2">
        <v>0</v>
      </c>
      <c r="O262" s="2">
        <v>13925670</v>
      </c>
      <c r="P262" s="2">
        <v>1848</v>
      </c>
      <c r="Q262" s="2">
        <v>23709</v>
      </c>
      <c r="R262" s="2">
        <v>409</v>
      </c>
      <c r="S262" s="2">
        <v>0</v>
      </c>
      <c r="T262" s="2">
        <v>196</v>
      </c>
      <c r="U262" s="2">
        <v>13971109</v>
      </c>
      <c r="V262" s="2">
        <v>189</v>
      </c>
      <c r="W262" s="2">
        <v>2</v>
      </c>
      <c r="X262" s="2">
        <v>25734638160</v>
      </c>
      <c r="Y262" s="1">
        <v>1047</v>
      </c>
      <c r="Z262" s="1">
        <v>1025</v>
      </c>
      <c r="AA262" s="1">
        <v>22</v>
      </c>
      <c r="AB262" s="1">
        <v>256</v>
      </c>
      <c r="AC262" s="1">
        <v>412</v>
      </c>
      <c r="AD262" s="1">
        <v>336</v>
      </c>
      <c r="AE262" s="1">
        <v>151</v>
      </c>
      <c r="AF262" s="1">
        <v>14</v>
      </c>
      <c r="AG262" s="1">
        <v>4708</v>
      </c>
      <c r="AH262" s="1">
        <v>662</v>
      </c>
      <c r="AI262" s="1">
        <v>4626.7</v>
      </c>
      <c r="AJ262" s="1">
        <v>3.4000000000000002E-2</v>
      </c>
      <c r="AK262" s="1">
        <v>37</v>
      </c>
      <c r="AL262" s="1">
        <v>34.700000000000003</v>
      </c>
      <c r="AM262" s="1">
        <v>0</v>
      </c>
      <c r="AN262" s="1">
        <v>10.7</v>
      </c>
      <c r="AO262" s="1">
        <v>2.5</v>
      </c>
      <c r="AP262" s="1">
        <v>72</v>
      </c>
      <c r="AQ262" s="1">
        <v>1013.8</v>
      </c>
      <c r="AR262" s="1">
        <v>2.8</v>
      </c>
      <c r="AS262" s="1">
        <v>-0.40833333333333327</v>
      </c>
      <c r="AT262" s="2">
        <v>0</v>
      </c>
      <c r="AU262" s="2">
        <v>0</v>
      </c>
      <c r="AV262" s="2">
        <v>0</v>
      </c>
      <c r="AW262" s="2">
        <v>0</v>
      </c>
      <c r="AX262" s="2">
        <v>1</v>
      </c>
      <c r="AY262" s="2">
        <v>0</v>
      </c>
      <c r="AZ262" s="2">
        <v>0</v>
      </c>
      <c r="BA262" s="2" t="s">
        <v>11</v>
      </c>
      <c r="BB262" s="2" t="s">
        <v>45</v>
      </c>
      <c r="BC262" s="2" t="s">
        <v>46</v>
      </c>
      <c r="BD262" t="str">
        <f t="shared" si="4"/>
        <v>なし</v>
      </c>
      <c r="BE262">
        <v>4859</v>
      </c>
      <c r="BF262">
        <v>676</v>
      </c>
      <c r="BG262">
        <v>-22</v>
      </c>
      <c r="BH262">
        <v>-3</v>
      </c>
      <c r="BI262">
        <v>-8</v>
      </c>
      <c r="BJ262">
        <v>-27</v>
      </c>
      <c r="BK262">
        <v>-19</v>
      </c>
      <c r="BL262">
        <v>10</v>
      </c>
    </row>
    <row r="263" spans="1:64" x14ac:dyDescent="0.55000000000000004">
      <c r="A263" s="3">
        <v>44107</v>
      </c>
      <c r="B263" s="2">
        <v>205</v>
      </c>
      <c r="C263" s="2">
        <v>196</v>
      </c>
      <c r="D263" s="2">
        <v>26367</v>
      </c>
      <c r="E263" s="2">
        <v>2</v>
      </c>
      <c r="F263" s="2">
        <v>411</v>
      </c>
      <c r="G263" s="2">
        <v>21.7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1</v>
      </c>
      <c r="N263" s="2">
        <v>0</v>
      </c>
      <c r="O263" s="2">
        <v>13925474</v>
      </c>
      <c r="P263" s="2">
        <v>1853</v>
      </c>
      <c r="Q263" s="2">
        <v>23898</v>
      </c>
      <c r="R263" s="2">
        <v>411</v>
      </c>
      <c r="S263" s="2">
        <v>0</v>
      </c>
      <c r="T263" s="2">
        <v>205</v>
      </c>
      <c r="U263" s="2">
        <v>13971109</v>
      </c>
      <c r="V263" s="2">
        <v>65</v>
      </c>
      <c r="W263" s="2">
        <v>0</v>
      </c>
      <c r="X263" s="2">
        <v>25803903322</v>
      </c>
      <c r="Y263" s="1">
        <v>1024</v>
      </c>
      <c r="Z263" s="1">
        <v>999</v>
      </c>
      <c r="AA263" s="1">
        <v>25</v>
      </c>
      <c r="AB263" s="1">
        <v>257</v>
      </c>
      <c r="AC263" s="1">
        <v>403</v>
      </c>
      <c r="AD263" s="1">
        <v>383</v>
      </c>
      <c r="AE263" s="1">
        <v>86</v>
      </c>
      <c r="AF263" s="1">
        <v>13</v>
      </c>
      <c r="AG263" s="1">
        <v>2749</v>
      </c>
      <c r="AH263" s="1">
        <v>526</v>
      </c>
      <c r="AI263" s="1">
        <v>4653.6000000000004</v>
      </c>
      <c r="AJ263" s="1">
        <v>3.4000000000000002E-2</v>
      </c>
      <c r="AK263" s="1">
        <v>29</v>
      </c>
      <c r="AL263" s="1">
        <v>34.700000000000003</v>
      </c>
      <c r="AM263" s="1">
        <v>0</v>
      </c>
      <c r="AN263" s="1">
        <v>3.9</v>
      </c>
      <c r="AO263" s="1">
        <v>1.7</v>
      </c>
      <c r="AP263" s="1">
        <v>74</v>
      </c>
      <c r="AQ263" s="1">
        <v>1014.3</v>
      </c>
      <c r="AR263" s="1">
        <v>8.5</v>
      </c>
      <c r="AS263" s="1">
        <v>-30.958333333333329</v>
      </c>
      <c r="AT263" s="2">
        <v>0</v>
      </c>
      <c r="AU263" s="2">
        <v>0</v>
      </c>
      <c r="AV263" s="2">
        <v>0</v>
      </c>
      <c r="AW263" s="2">
        <v>0</v>
      </c>
      <c r="AX263" s="2">
        <v>0</v>
      </c>
      <c r="AY263" s="2">
        <v>1</v>
      </c>
      <c r="AZ263" s="2">
        <v>0</v>
      </c>
      <c r="BA263" s="2" t="s">
        <v>12</v>
      </c>
      <c r="BB263" s="2" t="s">
        <v>47</v>
      </c>
      <c r="BC263" s="2" t="s">
        <v>46</v>
      </c>
      <c r="BD263" t="str">
        <f t="shared" si="4"/>
        <v>なし</v>
      </c>
      <c r="BE263">
        <v>2835</v>
      </c>
      <c r="BF263">
        <v>539</v>
      </c>
      <c r="BG263">
        <v>-17</v>
      </c>
      <c r="BH263">
        <v>0</v>
      </c>
      <c r="BI263">
        <v>0</v>
      </c>
      <c r="BJ263">
        <v>-24</v>
      </c>
      <c r="BK263">
        <v>-10</v>
      </c>
      <c r="BL263">
        <v>5</v>
      </c>
    </row>
    <row r="264" spans="1:64" x14ac:dyDescent="0.55000000000000004">
      <c r="A264" s="3">
        <v>44108</v>
      </c>
      <c r="B264" s="2">
        <v>107</v>
      </c>
      <c r="C264" s="2">
        <v>205</v>
      </c>
      <c r="D264" s="2">
        <v>26474</v>
      </c>
      <c r="E264" s="2">
        <v>0</v>
      </c>
      <c r="F264" s="2">
        <v>411</v>
      </c>
      <c r="G264" s="2">
        <v>22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1</v>
      </c>
      <c r="O264" s="2">
        <v>13925269</v>
      </c>
      <c r="P264" s="2">
        <v>1993</v>
      </c>
      <c r="Q264" s="2">
        <v>23963</v>
      </c>
      <c r="R264" s="2">
        <v>411</v>
      </c>
      <c r="S264" s="2">
        <v>0</v>
      </c>
      <c r="T264" s="2">
        <v>107</v>
      </c>
      <c r="U264" s="2">
        <v>13971109</v>
      </c>
      <c r="V264" s="2">
        <v>189</v>
      </c>
      <c r="W264" s="2">
        <v>2</v>
      </c>
      <c r="X264" s="2">
        <v>27753061117</v>
      </c>
      <c r="Y264" s="1">
        <v>1070</v>
      </c>
      <c r="Z264" s="1">
        <v>1044</v>
      </c>
      <c r="AA264" s="1">
        <v>26</v>
      </c>
      <c r="AB264" s="1">
        <v>278</v>
      </c>
      <c r="AC264" s="1">
        <v>435</v>
      </c>
      <c r="AD264" s="1">
        <v>327</v>
      </c>
      <c r="AE264" s="1">
        <v>50</v>
      </c>
      <c r="AF264" s="1">
        <v>6</v>
      </c>
      <c r="AG264" s="1">
        <v>1073</v>
      </c>
      <c r="AH264" s="1">
        <v>276</v>
      </c>
      <c r="AI264" s="1">
        <v>4687</v>
      </c>
      <c r="AJ264" s="1">
        <v>3.3000000000000002E-2</v>
      </c>
      <c r="AK264" s="1">
        <v>44</v>
      </c>
      <c r="AL264" s="1">
        <v>35</v>
      </c>
      <c r="AM264" s="1">
        <v>0</v>
      </c>
      <c r="AN264" s="1">
        <v>1.5</v>
      </c>
      <c r="AO264" s="1">
        <v>2</v>
      </c>
      <c r="AP264" s="1">
        <v>77</v>
      </c>
      <c r="AQ264" s="1">
        <v>1009.5</v>
      </c>
      <c r="AR264" s="1">
        <v>10</v>
      </c>
      <c r="AS264" s="1">
        <v>-7.8083333333333336</v>
      </c>
      <c r="AT264" s="2">
        <v>0</v>
      </c>
      <c r="AU264" s="2">
        <v>0</v>
      </c>
      <c r="AV264" s="2">
        <v>0</v>
      </c>
      <c r="AW264" s="2">
        <v>0</v>
      </c>
      <c r="AX264" s="2">
        <v>0</v>
      </c>
      <c r="AY264" s="2">
        <v>0</v>
      </c>
      <c r="AZ264" s="2">
        <v>1</v>
      </c>
      <c r="BA264" s="2" t="s">
        <v>13</v>
      </c>
      <c r="BB264" s="2" t="s">
        <v>47</v>
      </c>
      <c r="BC264" s="2" t="s">
        <v>46</v>
      </c>
      <c r="BD264" t="str">
        <f t="shared" si="4"/>
        <v>なし</v>
      </c>
      <c r="BE264">
        <v>1123</v>
      </c>
      <c r="BF264">
        <v>282</v>
      </c>
      <c r="BG264">
        <v>-17</v>
      </c>
      <c r="BH264">
        <v>-1</v>
      </c>
      <c r="BI264">
        <v>5</v>
      </c>
      <c r="BJ264">
        <v>-26</v>
      </c>
      <c r="BK264">
        <v>-10</v>
      </c>
      <c r="BL264">
        <v>4</v>
      </c>
    </row>
    <row r="265" spans="1:64" x14ac:dyDescent="0.55000000000000004">
      <c r="A265" s="3">
        <v>44109</v>
      </c>
      <c r="B265" s="2">
        <v>65</v>
      </c>
      <c r="C265" s="2">
        <v>107</v>
      </c>
      <c r="D265" s="2">
        <v>26539</v>
      </c>
      <c r="E265" s="2">
        <v>2</v>
      </c>
      <c r="F265" s="2">
        <v>413</v>
      </c>
      <c r="G265" s="2">
        <v>21.7</v>
      </c>
      <c r="H265" s="2">
        <v>1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13925162</v>
      </c>
      <c r="P265" s="2">
        <v>1909</v>
      </c>
      <c r="Q265" s="2">
        <v>24152</v>
      </c>
      <c r="R265" s="2">
        <v>413</v>
      </c>
      <c r="S265" s="2">
        <v>0</v>
      </c>
      <c r="T265" s="2">
        <v>65</v>
      </c>
      <c r="U265" s="2">
        <v>13971109</v>
      </c>
      <c r="V265" s="2">
        <v>227</v>
      </c>
      <c r="W265" s="2">
        <v>1</v>
      </c>
      <c r="X265" s="2">
        <v>26583134258</v>
      </c>
      <c r="Y265" s="1">
        <v>1057</v>
      </c>
      <c r="Z265" s="1">
        <v>1032</v>
      </c>
      <c r="AA265" s="1">
        <v>25</v>
      </c>
      <c r="AB265" s="1">
        <v>266</v>
      </c>
      <c r="AC265" s="1">
        <v>422</v>
      </c>
      <c r="AD265" s="1">
        <v>240</v>
      </c>
      <c r="AE265" s="1">
        <v>194</v>
      </c>
      <c r="AF265" s="1">
        <v>35</v>
      </c>
      <c r="AG265" s="1">
        <v>5016</v>
      </c>
      <c r="AH265" s="1">
        <v>1006</v>
      </c>
      <c r="AI265" s="1">
        <v>4725.7</v>
      </c>
      <c r="AJ265" s="1">
        <v>3.4000000000000002E-2</v>
      </c>
      <c r="AK265" s="1">
        <v>41</v>
      </c>
      <c r="AL265" s="1">
        <v>35.700000000000003</v>
      </c>
      <c r="AM265" s="1">
        <v>0</v>
      </c>
      <c r="AN265" s="1">
        <v>1.5</v>
      </c>
      <c r="AO265" s="1">
        <v>2</v>
      </c>
      <c r="AP265" s="1">
        <v>81</v>
      </c>
      <c r="AQ265" s="1">
        <v>1003.8</v>
      </c>
      <c r="AR265" s="1">
        <v>10</v>
      </c>
      <c r="AS265" s="1">
        <v>113.27500000000002</v>
      </c>
      <c r="AT265" s="2">
        <v>1</v>
      </c>
      <c r="AU265" s="2">
        <v>0</v>
      </c>
      <c r="AV265" s="2">
        <v>0</v>
      </c>
      <c r="AW265" s="2">
        <v>0</v>
      </c>
      <c r="AX265" s="2">
        <v>0</v>
      </c>
      <c r="AY265" s="2">
        <v>0</v>
      </c>
      <c r="AZ265" s="2">
        <v>0</v>
      </c>
      <c r="BA265" s="2" t="s">
        <v>7</v>
      </c>
      <c r="BB265" s="2" t="s">
        <v>45</v>
      </c>
      <c r="BC265" s="2" t="s">
        <v>46</v>
      </c>
      <c r="BD265" t="str">
        <f t="shared" si="4"/>
        <v>なし</v>
      </c>
      <c r="BE265">
        <v>5210</v>
      </c>
      <c r="BF265">
        <v>1041</v>
      </c>
      <c r="BG265">
        <v>-23</v>
      </c>
      <c r="BH265">
        <v>-5</v>
      </c>
      <c r="BI265">
        <v>-15</v>
      </c>
      <c r="BJ265">
        <v>-26</v>
      </c>
      <c r="BK265">
        <v>-18</v>
      </c>
      <c r="BL265">
        <v>9</v>
      </c>
    </row>
    <row r="266" spans="1:64" x14ac:dyDescent="0.55000000000000004">
      <c r="A266" s="3">
        <v>44110</v>
      </c>
      <c r="B266" s="2">
        <v>176</v>
      </c>
      <c r="C266" s="2">
        <v>65</v>
      </c>
      <c r="D266" s="2">
        <v>26715</v>
      </c>
      <c r="E266" s="2">
        <v>1</v>
      </c>
      <c r="F266" s="2">
        <v>414</v>
      </c>
      <c r="G266" s="2">
        <v>21</v>
      </c>
      <c r="H266" s="2">
        <v>0</v>
      </c>
      <c r="I266" s="2">
        <v>1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13925097</v>
      </c>
      <c r="P266" s="2">
        <v>1746</v>
      </c>
      <c r="Q266" s="2">
        <v>24379</v>
      </c>
      <c r="R266" s="2">
        <v>414</v>
      </c>
      <c r="S266" s="2">
        <v>0</v>
      </c>
      <c r="T266" s="2">
        <v>176</v>
      </c>
      <c r="U266" s="2">
        <v>13971109</v>
      </c>
      <c r="V266" s="2">
        <v>206</v>
      </c>
      <c r="W266" s="2">
        <v>2</v>
      </c>
      <c r="X266" s="2">
        <v>24313219362</v>
      </c>
      <c r="Y266" s="1">
        <v>976</v>
      </c>
      <c r="Z266" s="1">
        <v>951</v>
      </c>
      <c r="AA266" s="1">
        <v>25</v>
      </c>
      <c r="AB266" s="1">
        <v>243</v>
      </c>
      <c r="AC266" s="1">
        <v>401</v>
      </c>
      <c r="AD266" s="1">
        <v>314</v>
      </c>
      <c r="AE266" s="1">
        <v>151</v>
      </c>
      <c r="AF266" s="1">
        <v>15</v>
      </c>
      <c r="AG266" s="1">
        <v>4878</v>
      </c>
      <c r="AH266" s="1">
        <v>791</v>
      </c>
      <c r="AI266" s="1">
        <v>4722.1000000000004</v>
      </c>
      <c r="AJ266" s="1">
        <v>3.3000000000000002E-2</v>
      </c>
      <c r="AK266" s="1">
        <v>33</v>
      </c>
      <c r="AL266" s="1">
        <v>35.6</v>
      </c>
      <c r="AM266" s="1">
        <v>0</v>
      </c>
      <c r="AN266" s="1">
        <v>2.7</v>
      </c>
      <c r="AO266" s="1">
        <v>2.6</v>
      </c>
      <c r="AP266" s="1">
        <v>52</v>
      </c>
      <c r="AQ266" s="1">
        <v>1012.9</v>
      </c>
      <c r="AR266" s="1">
        <v>8.3000000000000007</v>
      </c>
      <c r="AS266" s="1">
        <v>0.25833333333333325</v>
      </c>
      <c r="AT266" s="2">
        <v>0</v>
      </c>
      <c r="AU266" s="2">
        <v>1</v>
      </c>
      <c r="AV266" s="2">
        <v>0</v>
      </c>
      <c r="AW266" s="2">
        <v>0</v>
      </c>
      <c r="AX266" s="2">
        <v>0</v>
      </c>
      <c r="AY266" s="2">
        <v>0</v>
      </c>
      <c r="AZ266" s="2">
        <v>0</v>
      </c>
      <c r="BA266" s="2" t="s">
        <v>8</v>
      </c>
      <c r="BB266" s="2" t="s">
        <v>45</v>
      </c>
      <c r="BC266" s="2" t="s">
        <v>46</v>
      </c>
      <c r="BD266" t="str">
        <f t="shared" si="4"/>
        <v>なし</v>
      </c>
      <c r="BE266">
        <v>5029</v>
      </c>
      <c r="BF266">
        <v>806</v>
      </c>
      <c r="BG266">
        <v>-19</v>
      </c>
      <c r="BH266">
        <v>-2</v>
      </c>
      <c r="BI266">
        <v>-4</v>
      </c>
      <c r="BJ266">
        <v>-27</v>
      </c>
      <c r="BK266">
        <v>-19</v>
      </c>
      <c r="BL266">
        <v>9</v>
      </c>
    </row>
    <row r="267" spans="1:64" x14ac:dyDescent="0.55000000000000004">
      <c r="A267" s="3">
        <v>44111</v>
      </c>
      <c r="B267" s="2">
        <v>140</v>
      </c>
      <c r="C267" s="2">
        <v>176</v>
      </c>
      <c r="D267" s="2">
        <v>26855</v>
      </c>
      <c r="E267" s="2">
        <v>2</v>
      </c>
      <c r="F267" s="2">
        <v>416</v>
      </c>
      <c r="G267" s="2">
        <v>18.3</v>
      </c>
      <c r="H267" s="2">
        <v>0</v>
      </c>
      <c r="I267" s="2">
        <v>0</v>
      </c>
      <c r="J267" s="2">
        <v>1</v>
      </c>
      <c r="K267" s="2">
        <v>0</v>
      </c>
      <c r="L267" s="2">
        <v>0</v>
      </c>
      <c r="M267" s="2">
        <v>0</v>
      </c>
      <c r="N267" s="2">
        <v>0</v>
      </c>
      <c r="O267" s="2">
        <v>13924921</v>
      </c>
      <c r="P267" s="2">
        <v>1714</v>
      </c>
      <c r="Q267" s="2">
        <v>24585</v>
      </c>
      <c r="R267" s="2">
        <v>416</v>
      </c>
      <c r="S267" s="2">
        <v>0</v>
      </c>
      <c r="T267" s="2">
        <v>140</v>
      </c>
      <c r="U267" s="2">
        <v>13971109</v>
      </c>
      <c r="V267" s="2">
        <v>188</v>
      </c>
      <c r="W267" s="2">
        <v>1</v>
      </c>
      <c r="X267" s="2">
        <v>23867314594</v>
      </c>
      <c r="Y267" s="1">
        <v>976</v>
      </c>
      <c r="Z267" s="1">
        <v>952</v>
      </c>
      <c r="AA267" s="1">
        <v>24</v>
      </c>
      <c r="AB267" s="1">
        <v>236</v>
      </c>
      <c r="AC267" s="1">
        <v>380</v>
      </c>
      <c r="AD267" s="1">
        <v>276</v>
      </c>
      <c r="AE267" s="1">
        <v>183</v>
      </c>
      <c r="AF267" s="1">
        <v>30</v>
      </c>
      <c r="AG267" s="1">
        <v>4556</v>
      </c>
      <c r="AH267" s="1">
        <v>774</v>
      </c>
      <c r="AI267" s="1">
        <v>4751.7</v>
      </c>
      <c r="AJ267" s="1">
        <v>3.3000000000000002E-2</v>
      </c>
      <c r="AK267" s="1">
        <v>31</v>
      </c>
      <c r="AL267" s="1">
        <v>35.9</v>
      </c>
      <c r="AM267" s="1">
        <v>6</v>
      </c>
      <c r="AN267" s="1">
        <v>3.2</v>
      </c>
      <c r="AO267" s="1">
        <v>2.7</v>
      </c>
      <c r="AP267" s="1">
        <v>73</v>
      </c>
      <c r="AQ267" s="1">
        <v>1021.3</v>
      </c>
      <c r="AR267" s="1">
        <v>8.5</v>
      </c>
      <c r="AS267" s="1">
        <v>2.0249999999999999</v>
      </c>
      <c r="AT267" s="2">
        <v>0</v>
      </c>
      <c r="AU267" s="2">
        <v>0</v>
      </c>
      <c r="AV267" s="2">
        <v>1</v>
      </c>
      <c r="AW267" s="2">
        <v>0</v>
      </c>
      <c r="AX267" s="2">
        <v>0</v>
      </c>
      <c r="AY267" s="2">
        <v>0</v>
      </c>
      <c r="AZ267" s="2">
        <v>0</v>
      </c>
      <c r="BA267" s="2" t="s">
        <v>9</v>
      </c>
      <c r="BB267" s="2" t="s">
        <v>45</v>
      </c>
      <c r="BC267" s="2" t="s">
        <v>46</v>
      </c>
      <c r="BD267" t="str">
        <f t="shared" si="4"/>
        <v>なし</v>
      </c>
      <c r="BE267">
        <v>4739</v>
      </c>
      <c r="BF267">
        <v>804</v>
      </c>
      <c r="BG267">
        <v>-24</v>
      </c>
      <c r="BH267">
        <v>-9</v>
      </c>
      <c r="BI267">
        <v>-20</v>
      </c>
      <c r="BJ267">
        <v>-27</v>
      </c>
      <c r="BK267">
        <v>-19</v>
      </c>
      <c r="BL267">
        <v>9</v>
      </c>
    </row>
    <row r="268" spans="1:64" x14ac:dyDescent="0.55000000000000004">
      <c r="A268" s="3">
        <v>44112</v>
      </c>
      <c r="B268" s="2">
        <v>248</v>
      </c>
      <c r="C268" s="2">
        <v>140</v>
      </c>
      <c r="D268" s="2">
        <v>27103</v>
      </c>
      <c r="E268" s="2">
        <v>1</v>
      </c>
      <c r="F268" s="2">
        <v>417</v>
      </c>
      <c r="G268" s="2">
        <v>14.7</v>
      </c>
      <c r="H268" s="2">
        <v>0</v>
      </c>
      <c r="I268" s="2">
        <v>0</v>
      </c>
      <c r="J268" s="2">
        <v>0</v>
      </c>
      <c r="K268" s="2">
        <v>1</v>
      </c>
      <c r="L268" s="2">
        <v>0</v>
      </c>
      <c r="M268" s="2">
        <v>0</v>
      </c>
      <c r="N268" s="2">
        <v>0</v>
      </c>
      <c r="O268" s="2">
        <v>13924781</v>
      </c>
      <c r="P268" s="2">
        <v>1665</v>
      </c>
      <c r="Q268" s="2">
        <v>24773</v>
      </c>
      <c r="R268" s="2">
        <v>417</v>
      </c>
      <c r="S268" s="2">
        <v>0</v>
      </c>
      <c r="T268" s="2">
        <v>248</v>
      </c>
      <c r="U268" s="2">
        <v>13971109</v>
      </c>
      <c r="V268" s="2">
        <v>213</v>
      </c>
      <c r="W268" s="2">
        <v>4</v>
      </c>
      <c r="X268" s="2">
        <v>23184760365</v>
      </c>
      <c r="Y268" s="1">
        <v>979</v>
      </c>
      <c r="Z268" s="1">
        <v>957</v>
      </c>
      <c r="AA268" s="1">
        <v>22</v>
      </c>
      <c r="AB268" s="1">
        <v>216</v>
      </c>
      <c r="AC268" s="1">
        <v>366</v>
      </c>
      <c r="AD268" s="1">
        <v>366</v>
      </c>
      <c r="AE268" s="1">
        <v>210</v>
      </c>
      <c r="AF268" s="1">
        <v>25</v>
      </c>
      <c r="AG268" s="1">
        <v>4250</v>
      </c>
      <c r="AH268" s="1">
        <v>622</v>
      </c>
      <c r="AI268" s="1">
        <v>4721.3999999999996</v>
      </c>
      <c r="AJ268" s="1">
        <v>3.5000000000000003E-2</v>
      </c>
      <c r="AK268" s="1">
        <v>31</v>
      </c>
      <c r="AL268" s="1">
        <v>35.1</v>
      </c>
      <c r="AM268" s="1">
        <v>44</v>
      </c>
      <c r="AN268" s="1">
        <v>0</v>
      </c>
      <c r="AO268" s="1">
        <v>2.4</v>
      </c>
      <c r="AP268" s="1">
        <v>99</v>
      </c>
      <c r="AQ268" s="1">
        <v>1023.2</v>
      </c>
      <c r="AR268" s="1">
        <v>10</v>
      </c>
      <c r="AS268" s="1">
        <v>-1.0833333333333337</v>
      </c>
      <c r="AT268" s="2">
        <v>0</v>
      </c>
      <c r="AU268" s="2">
        <v>0</v>
      </c>
      <c r="AV268" s="2">
        <v>0</v>
      </c>
      <c r="AW268" s="2">
        <v>1</v>
      </c>
      <c r="AX268" s="2">
        <v>0</v>
      </c>
      <c r="AY268" s="2">
        <v>0</v>
      </c>
      <c r="AZ268" s="2">
        <v>0</v>
      </c>
      <c r="BA268" s="2" t="s">
        <v>10</v>
      </c>
      <c r="BB268" s="2" t="s">
        <v>45</v>
      </c>
      <c r="BC268" s="2" t="s">
        <v>46</v>
      </c>
      <c r="BD268" t="str">
        <f t="shared" si="4"/>
        <v>なし</v>
      </c>
      <c r="BE268">
        <v>4460</v>
      </c>
      <c r="BF268">
        <v>647</v>
      </c>
      <c r="BG268">
        <v>-31</v>
      </c>
      <c r="BH268">
        <v>-17</v>
      </c>
      <c r="BI268">
        <v>-49</v>
      </c>
      <c r="BJ268">
        <v>-29</v>
      </c>
      <c r="BK268">
        <v>-22</v>
      </c>
      <c r="BL268">
        <v>12</v>
      </c>
    </row>
    <row r="269" spans="1:64" x14ac:dyDescent="0.55000000000000004">
      <c r="A269" s="3">
        <v>44113</v>
      </c>
      <c r="B269" s="2">
        <v>203</v>
      </c>
      <c r="C269" s="2">
        <v>248</v>
      </c>
      <c r="D269" s="2">
        <v>27306</v>
      </c>
      <c r="E269" s="2">
        <v>4</v>
      </c>
      <c r="F269" s="2">
        <v>421</v>
      </c>
      <c r="G269" s="2">
        <v>14.5</v>
      </c>
      <c r="H269" s="2">
        <v>0</v>
      </c>
      <c r="I269" s="2">
        <v>0</v>
      </c>
      <c r="J269" s="2">
        <v>0</v>
      </c>
      <c r="K269" s="2">
        <v>0</v>
      </c>
      <c r="L269" s="2">
        <v>1</v>
      </c>
      <c r="M269" s="2">
        <v>0</v>
      </c>
      <c r="N269" s="2">
        <v>0</v>
      </c>
      <c r="O269" s="2">
        <v>13924533</v>
      </c>
      <c r="P269" s="2">
        <v>1696</v>
      </c>
      <c r="Q269" s="2">
        <v>24986</v>
      </c>
      <c r="R269" s="2">
        <v>421</v>
      </c>
      <c r="S269" s="2">
        <v>0</v>
      </c>
      <c r="T269" s="2">
        <v>203</v>
      </c>
      <c r="U269" s="2">
        <v>13971109</v>
      </c>
      <c r="V269" s="2">
        <v>158</v>
      </c>
      <c r="W269" s="2">
        <v>0</v>
      </c>
      <c r="X269" s="2">
        <v>23616007968</v>
      </c>
      <c r="Y269" s="1">
        <v>1006</v>
      </c>
      <c r="Z269" s="1">
        <v>985</v>
      </c>
      <c r="AA269" s="1">
        <v>21</v>
      </c>
      <c r="AB269" s="1">
        <v>238</v>
      </c>
      <c r="AC269" s="1">
        <v>344</v>
      </c>
      <c r="AD269" s="1">
        <v>325</v>
      </c>
      <c r="AE269" s="1">
        <v>163</v>
      </c>
      <c r="AF269" s="1">
        <v>19</v>
      </c>
      <c r="AG269" s="1">
        <v>4830</v>
      </c>
      <c r="AH269" s="1">
        <v>670</v>
      </c>
      <c r="AI269" s="1">
        <v>4742.3999999999996</v>
      </c>
      <c r="AJ269" s="1">
        <v>3.5999999999999997E-2</v>
      </c>
      <c r="AK269" s="1">
        <v>32</v>
      </c>
      <c r="AL269" s="1">
        <v>34.4</v>
      </c>
      <c r="AM269" s="1">
        <v>38</v>
      </c>
      <c r="AN269" s="1">
        <v>0</v>
      </c>
      <c r="AO269" s="1">
        <v>2.8</v>
      </c>
      <c r="AP269" s="1">
        <v>99</v>
      </c>
      <c r="AQ269" s="1">
        <v>1022.6</v>
      </c>
      <c r="AR269" s="1">
        <v>10</v>
      </c>
      <c r="AS269" s="1">
        <v>0.53333333333333333</v>
      </c>
      <c r="AT269" s="2">
        <v>0</v>
      </c>
      <c r="AU269" s="2">
        <v>0</v>
      </c>
      <c r="AV269" s="2">
        <v>0</v>
      </c>
      <c r="AW269" s="2">
        <v>0</v>
      </c>
      <c r="AX269" s="2">
        <v>1</v>
      </c>
      <c r="AY269" s="2">
        <v>0</v>
      </c>
      <c r="AZ269" s="2">
        <v>0</v>
      </c>
      <c r="BA269" s="2" t="s">
        <v>11</v>
      </c>
      <c r="BB269" s="2" t="s">
        <v>45</v>
      </c>
      <c r="BC269" s="2" t="s">
        <v>46</v>
      </c>
      <c r="BD269" t="str">
        <f t="shared" si="4"/>
        <v>なし</v>
      </c>
      <c r="BE269">
        <v>4993</v>
      </c>
      <c r="BF269">
        <v>689</v>
      </c>
      <c r="BG269">
        <v>-31</v>
      </c>
      <c r="BH269">
        <v>-12</v>
      </c>
      <c r="BI269">
        <v>-49</v>
      </c>
      <c r="BJ269">
        <v>-29</v>
      </c>
      <c r="BK269">
        <v>-22</v>
      </c>
      <c r="BL269">
        <v>13</v>
      </c>
    </row>
    <row r="270" spans="1:64" x14ac:dyDescent="0.55000000000000004">
      <c r="A270" s="3">
        <v>44114</v>
      </c>
      <c r="B270" s="2">
        <v>248</v>
      </c>
      <c r="C270" s="2">
        <v>203</v>
      </c>
      <c r="D270" s="2">
        <v>27554</v>
      </c>
      <c r="E270" s="2">
        <v>0</v>
      </c>
      <c r="F270" s="2">
        <v>421</v>
      </c>
      <c r="G270" s="2">
        <v>16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1</v>
      </c>
      <c r="N270" s="2">
        <v>0</v>
      </c>
      <c r="O270" s="2">
        <v>13924330</v>
      </c>
      <c r="P270" s="2">
        <v>1741</v>
      </c>
      <c r="Q270" s="2">
        <v>25144</v>
      </c>
      <c r="R270" s="2">
        <v>421</v>
      </c>
      <c r="S270" s="2">
        <v>0</v>
      </c>
      <c r="T270" s="2">
        <v>248</v>
      </c>
      <c r="U270" s="2">
        <v>13971109</v>
      </c>
      <c r="V270" s="2">
        <v>65</v>
      </c>
      <c r="W270" s="2">
        <v>0</v>
      </c>
      <c r="X270" s="2">
        <v>24242258530</v>
      </c>
      <c r="Y270" s="1">
        <v>1008</v>
      </c>
      <c r="Z270" s="1">
        <v>984</v>
      </c>
      <c r="AA270" s="1">
        <v>24</v>
      </c>
      <c r="AB270" s="1">
        <v>251</v>
      </c>
      <c r="AC270" s="1">
        <v>339</v>
      </c>
      <c r="AD270" s="1">
        <v>406</v>
      </c>
      <c r="AE270" s="1">
        <v>121</v>
      </c>
      <c r="AF270" s="1">
        <v>20</v>
      </c>
      <c r="AG270" s="1">
        <v>2602</v>
      </c>
      <c r="AH270" s="1">
        <v>528</v>
      </c>
      <c r="AI270" s="1">
        <v>4727.7</v>
      </c>
      <c r="AJ270" s="1">
        <v>3.6999999999999998E-2</v>
      </c>
      <c r="AK270" s="1">
        <v>35</v>
      </c>
      <c r="AL270" s="1">
        <v>35.299999999999997</v>
      </c>
      <c r="AM270" s="1">
        <v>73.5</v>
      </c>
      <c r="AN270" s="1">
        <v>0</v>
      </c>
      <c r="AO270" s="1">
        <v>2.7</v>
      </c>
      <c r="AP270" s="1">
        <v>100</v>
      </c>
      <c r="AQ270" s="1">
        <v>1014.7</v>
      </c>
      <c r="AR270" s="1">
        <v>10</v>
      </c>
      <c r="AS270" s="1">
        <v>-37.425000000000004</v>
      </c>
      <c r="AT270" s="2">
        <v>0</v>
      </c>
      <c r="AU270" s="2">
        <v>0</v>
      </c>
      <c r="AV270" s="2">
        <v>0</v>
      </c>
      <c r="AW270" s="2">
        <v>0</v>
      </c>
      <c r="AX270" s="2">
        <v>0</v>
      </c>
      <c r="AY270" s="2">
        <v>1</v>
      </c>
      <c r="AZ270" s="2">
        <v>0</v>
      </c>
      <c r="BA270" s="2" t="s">
        <v>12</v>
      </c>
      <c r="BB270" s="2" t="s">
        <v>47</v>
      </c>
      <c r="BC270" s="2" t="s">
        <v>46</v>
      </c>
      <c r="BD270" t="str">
        <f t="shared" si="4"/>
        <v>なし</v>
      </c>
      <c r="BE270">
        <v>2723</v>
      </c>
      <c r="BF270">
        <v>548</v>
      </c>
      <c r="BG270">
        <v>-37</v>
      </c>
      <c r="BH270">
        <v>-22</v>
      </c>
      <c r="BI270">
        <v>-64</v>
      </c>
      <c r="BJ270">
        <v>-39</v>
      </c>
      <c r="BK270">
        <v>-19</v>
      </c>
      <c r="BL270">
        <v>12</v>
      </c>
    </row>
    <row r="271" spans="1:64" x14ac:dyDescent="0.55000000000000004">
      <c r="A271" s="3">
        <v>44115</v>
      </c>
      <c r="B271" s="2">
        <v>146</v>
      </c>
      <c r="C271" s="2">
        <v>248</v>
      </c>
      <c r="D271" s="2">
        <v>27700</v>
      </c>
      <c r="E271" s="2">
        <v>0</v>
      </c>
      <c r="F271" s="2">
        <v>421</v>
      </c>
      <c r="G271" s="2">
        <v>19.8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1</v>
      </c>
      <c r="O271" s="2">
        <v>13924082</v>
      </c>
      <c r="P271" s="2">
        <v>1924</v>
      </c>
      <c r="Q271" s="2">
        <v>25209</v>
      </c>
      <c r="R271" s="2">
        <v>421</v>
      </c>
      <c r="S271" s="2">
        <v>0</v>
      </c>
      <c r="T271" s="2">
        <v>146</v>
      </c>
      <c r="U271" s="2">
        <v>13971109</v>
      </c>
      <c r="V271" s="2">
        <v>149</v>
      </c>
      <c r="W271" s="2">
        <v>0</v>
      </c>
      <c r="X271" s="2">
        <v>26789933768</v>
      </c>
      <c r="Y271" s="1">
        <v>1085</v>
      </c>
      <c r="Z271" s="1">
        <v>1061</v>
      </c>
      <c r="AA271" s="1">
        <v>24</v>
      </c>
      <c r="AB271" s="1">
        <v>305</v>
      </c>
      <c r="AC271" s="1">
        <v>357</v>
      </c>
      <c r="AD271" s="1">
        <v>338</v>
      </c>
      <c r="AE271" s="1">
        <v>45</v>
      </c>
      <c r="AF271" s="1">
        <v>11</v>
      </c>
      <c r="AG271" s="1">
        <v>886</v>
      </c>
      <c r="AH271" s="1">
        <v>315</v>
      </c>
      <c r="AI271" s="1">
        <v>4706.6000000000004</v>
      </c>
      <c r="AJ271" s="1">
        <v>3.6999999999999998E-2</v>
      </c>
      <c r="AK271" s="1">
        <v>47</v>
      </c>
      <c r="AL271" s="1">
        <v>35.700000000000003</v>
      </c>
      <c r="AM271" s="1">
        <v>0.5</v>
      </c>
      <c r="AN271" s="1">
        <v>0.4</v>
      </c>
      <c r="AO271" s="1">
        <v>2.7</v>
      </c>
      <c r="AP271" s="1">
        <v>91</v>
      </c>
      <c r="AQ271" s="1">
        <v>1008.5</v>
      </c>
      <c r="AR271" s="1">
        <v>10</v>
      </c>
      <c r="AS271" s="1">
        <v>5</v>
      </c>
      <c r="AT271" s="2">
        <v>0</v>
      </c>
      <c r="AU271" s="2">
        <v>0</v>
      </c>
      <c r="AV271" s="2">
        <v>0</v>
      </c>
      <c r="AW271" s="2">
        <v>0</v>
      </c>
      <c r="AX271" s="2">
        <v>0</v>
      </c>
      <c r="AY271" s="2">
        <v>0</v>
      </c>
      <c r="AZ271" s="2">
        <v>1</v>
      </c>
      <c r="BA271" s="2" t="s">
        <v>13</v>
      </c>
      <c r="BB271" s="2" t="s">
        <v>47</v>
      </c>
      <c r="BC271" s="2" t="s">
        <v>46</v>
      </c>
      <c r="BD271" t="str">
        <f t="shared" si="4"/>
        <v>なし</v>
      </c>
      <c r="BE271">
        <v>931</v>
      </c>
      <c r="BF271">
        <v>326</v>
      </c>
      <c r="BG271">
        <v>-16</v>
      </c>
      <c r="BH271">
        <v>3</v>
      </c>
      <c r="BI271">
        <v>-17</v>
      </c>
      <c r="BJ271">
        <v>-28</v>
      </c>
      <c r="BK271">
        <v>-9</v>
      </c>
      <c r="BL271">
        <v>5</v>
      </c>
    </row>
    <row r="272" spans="1:64" x14ac:dyDescent="0.55000000000000004">
      <c r="A272" s="3">
        <v>44116</v>
      </c>
      <c r="B272" s="2">
        <v>78</v>
      </c>
      <c r="C272" s="2">
        <v>146</v>
      </c>
      <c r="D272" s="2">
        <v>27778</v>
      </c>
      <c r="E272" s="2">
        <v>0</v>
      </c>
      <c r="F272" s="2">
        <v>421</v>
      </c>
      <c r="G272" s="2">
        <v>21.5</v>
      </c>
      <c r="H272" s="2">
        <v>1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13923936</v>
      </c>
      <c r="P272" s="2">
        <v>1921</v>
      </c>
      <c r="Q272" s="2">
        <v>25358</v>
      </c>
      <c r="R272" s="2">
        <v>421</v>
      </c>
      <c r="S272" s="2">
        <v>0</v>
      </c>
      <c r="T272" s="2">
        <v>78</v>
      </c>
      <c r="U272" s="2">
        <v>13971109</v>
      </c>
      <c r="V272" s="2">
        <v>204</v>
      </c>
      <c r="W272" s="2">
        <v>2</v>
      </c>
      <c r="X272" s="2">
        <v>26747881056</v>
      </c>
      <c r="Y272" s="1">
        <v>1116</v>
      </c>
      <c r="Z272" s="1">
        <v>1091</v>
      </c>
      <c r="AA272" s="1">
        <v>25</v>
      </c>
      <c r="AB272" s="1">
        <v>308</v>
      </c>
      <c r="AC272" s="1">
        <v>378</v>
      </c>
      <c r="AD272" s="1">
        <v>212</v>
      </c>
      <c r="AE272" s="1">
        <v>193</v>
      </c>
      <c r="AF272" s="1">
        <v>28</v>
      </c>
      <c r="AG272" s="1">
        <v>4952</v>
      </c>
      <c r="AH272" s="1">
        <v>989</v>
      </c>
      <c r="AI272" s="1">
        <v>4693.8999999999996</v>
      </c>
      <c r="AJ272" s="1">
        <v>3.6999999999999998E-2</v>
      </c>
      <c r="AK272" s="1">
        <v>43</v>
      </c>
      <c r="AL272" s="1">
        <v>36</v>
      </c>
      <c r="AM272" s="1">
        <v>0</v>
      </c>
      <c r="AN272" s="1">
        <v>2.5</v>
      </c>
      <c r="AO272" s="1">
        <v>2.1</v>
      </c>
      <c r="AP272" s="1">
        <v>87</v>
      </c>
      <c r="AQ272" s="1">
        <v>1007.9</v>
      </c>
      <c r="AR272" s="1">
        <v>9.5</v>
      </c>
      <c r="AS272" s="1">
        <v>116.51666666666665</v>
      </c>
      <c r="AT272" s="2">
        <v>1</v>
      </c>
      <c r="AU272" s="2">
        <v>0</v>
      </c>
      <c r="AV272" s="2">
        <v>0</v>
      </c>
      <c r="AW272" s="2">
        <v>0</v>
      </c>
      <c r="AX272" s="2">
        <v>0</v>
      </c>
      <c r="AY272" s="2">
        <v>0</v>
      </c>
      <c r="AZ272" s="2">
        <v>0</v>
      </c>
      <c r="BA272" s="2" t="s">
        <v>7</v>
      </c>
      <c r="BB272" s="2" t="s">
        <v>45</v>
      </c>
      <c r="BC272" s="2" t="s">
        <v>46</v>
      </c>
      <c r="BD272" t="str">
        <f t="shared" si="4"/>
        <v>なし</v>
      </c>
      <c r="BE272">
        <v>5145</v>
      </c>
      <c r="BF272">
        <v>1017</v>
      </c>
      <c r="BG272">
        <v>-21</v>
      </c>
      <c r="BH272">
        <v>-3</v>
      </c>
      <c r="BI272">
        <v>-11</v>
      </c>
      <c r="BJ272">
        <v>-26</v>
      </c>
      <c r="BK272">
        <v>-19</v>
      </c>
      <c r="BL272">
        <v>8</v>
      </c>
    </row>
    <row r="273" spans="1:64" x14ac:dyDescent="0.55000000000000004">
      <c r="A273" s="3">
        <v>44117</v>
      </c>
      <c r="B273" s="2">
        <v>166</v>
      </c>
      <c r="C273" s="2">
        <v>78</v>
      </c>
      <c r="D273" s="2">
        <v>27944</v>
      </c>
      <c r="E273" s="2">
        <v>2</v>
      </c>
      <c r="F273" s="2">
        <v>423</v>
      </c>
      <c r="G273" s="2">
        <v>22.1</v>
      </c>
      <c r="H273" s="2">
        <v>0</v>
      </c>
      <c r="I273" s="2">
        <v>1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13923858</v>
      </c>
      <c r="P273" s="2">
        <v>1793</v>
      </c>
      <c r="Q273" s="2">
        <v>25562</v>
      </c>
      <c r="R273" s="2">
        <v>423</v>
      </c>
      <c r="S273" s="2">
        <v>0</v>
      </c>
      <c r="T273" s="2">
        <v>166</v>
      </c>
      <c r="U273" s="2">
        <v>13971109</v>
      </c>
      <c r="V273" s="2">
        <v>284</v>
      </c>
      <c r="W273" s="2">
        <v>2</v>
      </c>
      <c r="X273" s="2">
        <v>24965477394</v>
      </c>
      <c r="Y273" s="1">
        <v>1083</v>
      </c>
      <c r="Z273" s="1">
        <v>1056</v>
      </c>
      <c r="AA273" s="1">
        <v>27</v>
      </c>
      <c r="AB273" s="1">
        <v>294</v>
      </c>
      <c r="AC273" s="1">
        <v>325</v>
      </c>
      <c r="AD273" s="1">
        <v>272</v>
      </c>
      <c r="AE273" s="1">
        <v>195</v>
      </c>
      <c r="AF273" s="1">
        <v>22</v>
      </c>
      <c r="AG273" s="1">
        <v>4719</v>
      </c>
      <c r="AH273" s="1">
        <v>769</v>
      </c>
      <c r="AI273" s="1">
        <v>4675.3</v>
      </c>
      <c r="AJ273" s="1">
        <v>3.9E-2</v>
      </c>
      <c r="AK273" s="1">
        <v>38</v>
      </c>
      <c r="AL273" s="1">
        <v>36.700000000000003</v>
      </c>
      <c r="AM273" s="1">
        <v>0</v>
      </c>
      <c r="AN273" s="1">
        <v>4.2</v>
      </c>
      <c r="AO273" s="1">
        <v>2.5</v>
      </c>
      <c r="AP273" s="1">
        <v>79</v>
      </c>
      <c r="AQ273" s="1">
        <v>1009.5</v>
      </c>
      <c r="AR273" s="1">
        <v>8.5</v>
      </c>
      <c r="AS273" s="1">
        <v>-0.26666666666666661</v>
      </c>
      <c r="AT273" s="2">
        <v>0</v>
      </c>
      <c r="AU273" s="2">
        <v>1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 t="s">
        <v>8</v>
      </c>
      <c r="BB273" s="2" t="s">
        <v>45</v>
      </c>
      <c r="BC273" s="2" t="s">
        <v>46</v>
      </c>
      <c r="BD273" t="str">
        <f t="shared" si="4"/>
        <v>なし</v>
      </c>
      <c r="BE273">
        <v>4914</v>
      </c>
      <c r="BF273">
        <v>791</v>
      </c>
      <c r="BG273">
        <v>-20</v>
      </c>
      <c r="BH273">
        <v>-2</v>
      </c>
      <c r="BI273">
        <v>-5</v>
      </c>
      <c r="BJ273">
        <v>-26</v>
      </c>
      <c r="BK273">
        <v>-19</v>
      </c>
      <c r="BL273">
        <v>9</v>
      </c>
    </row>
    <row r="274" spans="1:64" x14ac:dyDescent="0.55000000000000004">
      <c r="A274" s="3">
        <v>44118</v>
      </c>
      <c r="B274" s="2">
        <v>177</v>
      </c>
      <c r="C274" s="2">
        <v>166</v>
      </c>
      <c r="D274" s="2">
        <v>28121</v>
      </c>
      <c r="E274" s="2">
        <v>2</v>
      </c>
      <c r="F274" s="2">
        <v>425</v>
      </c>
      <c r="G274" s="2">
        <v>20.3</v>
      </c>
      <c r="H274" s="2">
        <v>0</v>
      </c>
      <c r="I274" s="2">
        <v>0</v>
      </c>
      <c r="J274" s="2">
        <v>1</v>
      </c>
      <c r="K274" s="2">
        <v>0</v>
      </c>
      <c r="L274" s="2">
        <v>0</v>
      </c>
      <c r="M274" s="2">
        <v>0</v>
      </c>
      <c r="N274" s="2">
        <v>0</v>
      </c>
      <c r="O274" s="2">
        <v>13923692</v>
      </c>
      <c r="P274" s="2">
        <v>1673</v>
      </c>
      <c r="Q274" s="2">
        <v>25846</v>
      </c>
      <c r="R274" s="2">
        <v>425</v>
      </c>
      <c r="S274" s="2">
        <v>0</v>
      </c>
      <c r="T274" s="2">
        <v>177</v>
      </c>
      <c r="U274" s="2">
        <v>13971109</v>
      </c>
      <c r="V274" s="2">
        <v>245</v>
      </c>
      <c r="W274" s="2">
        <v>2</v>
      </c>
      <c r="X274" s="2">
        <v>23294336716</v>
      </c>
      <c r="Y274" s="1">
        <v>1008</v>
      </c>
      <c r="Z274" s="1">
        <v>983</v>
      </c>
      <c r="AA274" s="1">
        <v>25</v>
      </c>
      <c r="AB274" s="1">
        <v>301</v>
      </c>
      <c r="AC274" s="1">
        <v>272</v>
      </c>
      <c r="AD274" s="1">
        <v>284</v>
      </c>
      <c r="AE274" s="1">
        <v>188</v>
      </c>
      <c r="AF274" s="1">
        <v>25</v>
      </c>
      <c r="AG274" s="1">
        <v>4288</v>
      </c>
      <c r="AH274" s="1">
        <v>738</v>
      </c>
      <c r="AI274" s="1">
        <v>4631.8999999999996</v>
      </c>
      <c r="AJ274" s="1">
        <v>3.9E-2</v>
      </c>
      <c r="AK274" s="1">
        <v>25</v>
      </c>
      <c r="AL274" s="1">
        <v>35.9</v>
      </c>
      <c r="AM274" s="1">
        <v>0</v>
      </c>
      <c r="AN274" s="1">
        <v>0.7</v>
      </c>
      <c r="AO274" s="1">
        <v>2.2999999999999998</v>
      </c>
      <c r="AP274" s="1">
        <v>67</v>
      </c>
      <c r="AQ274" s="1">
        <v>1015.1</v>
      </c>
      <c r="AR274" s="1">
        <v>10</v>
      </c>
      <c r="AS274" s="1">
        <v>3.15</v>
      </c>
      <c r="AT274" s="2">
        <v>0</v>
      </c>
      <c r="AU274" s="2">
        <v>0</v>
      </c>
      <c r="AV274" s="2">
        <v>1</v>
      </c>
      <c r="AW274" s="2">
        <v>0</v>
      </c>
      <c r="AX274" s="2">
        <v>0</v>
      </c>
      <c r="AY274" s="2">
        <v>0</v>
      </c>
      <c r="AZ274" s="2">
        <v>0</v>
      </c>
      <c r="BA274" s="2" t="s">
        <v>9</v>
      </c>
      <c r="BB274" s="2" t="s">
        <v>45</v>
      </c>
      <c r="BC274" s="2" t="s">
        <v>46</v>
      </c>
      <c r="BD274" t="str">
        <f t="shared" si="4"/>
        <v>なし</v>
      </c>
      <c r="BE274">
        <v>4476</v>
      </c>
      <c r="BF274">
        <v>763</v>
      </c>
      <c r="BG274">
        <v>-20</v>
      </c>
      <c r="BH274">
        <v>-3</v>
      </c>
      <c r="BI274">
        <v>-7</v>
      </c>
      <c r="BJ274">
        <v>-26</v>
      </c>
      <c r="BK274">
        <v>-19</v>
      </c>
      <c r="BL274">
        <v>9</v>
      </c>
    </row>
    <row r="275" spans="1:64" x14ac:dyDescent="0.55000000000000004">
      <c r="A275" s="3">
        <v>44119</v>
      </c>
      <c r="B275" s="2">
        <v>284</v>
      </c>
      <c r="C275" s="2">
        <v>177</v>
      </c>
      <c r="D275" s="2">
        <v>28405</v>
      </c>
      <c r="E275" s="2">
        <v>2</v>
      </c>
      <c r="F275" s="2">
        <v>427</v>
      </c>
      <c r="G275" s="2">
        <v>16.8</v>
      </c>
      <c r="H275" s="2">
        <v>0</v>
      </c>
      <c r="I275" s="2">
        <v>0</v>
      </c>
      <c r="J275" s="2">
        <v>0</v>
      </c>
      <c r="K275" s="2">
        <v>1</v>
      </c>
      <c r="L275" s="2">
        <v>0</v>
      </c>
      <c r="M275" s="2">
        <v>0</v>
      </c>
      <c r="N275" s="2">
        <v>0</v>
      </c>
      <c r="O275" s="2">
        <v>13923515</v>
      </c>
      <c r="P275" s="2">
        <v>1603</v>
      </c>
      <c r="Q275" s="2">
        <v>26091</v>
      </c>
      <c r="R275" s="2">
        <v>427</v>
      </c>
      <c r="S275" s="2">
        <v>0</v>
      </c>
      <c r="T275" s="2">
        <v>284</v>
      </c>
      <c r="U275" s="2">
        <v>13971109</v>
      </c>
      <c r="V275" s="2">
        <v>215</v>
      </c>
      <c r="W275" s="2">
        <v>4</v>
      </c>
      <c r="X275" s="2">
        <v>22319394545</v>
      </c>
      <c r="Y275" s="1">
        <v>1000</v>
      </c>
      <c r="Z275" s="1">
        <v>975</v>
      </c>
      <c r="AA275" s="1">
        <v>25</v>
      </c>
      <c r="AB275" s="1">
        <v>294</v>
      </c>
      <c r="AC275" s="1">
        <v>254</v>
      </c>
      <c r="AD275" s="1">
        <v>354</v>
      </c>
      <c r="AE275" s="1">
        <v>164</v>
      </c>
      <c r="AF275" s="1">
        <v>15</v>
      </c>
      <c r="AG275" s="1">
        <v>4175</v>
      </c>
      <c r="AH275" s="1">
        <v>693</v>
      </c>
      <c r="AI275" s="1">
        <v>4623.3</v>
      </c>
      <c r="AJ275" s="1">
        <v>3.6999999999999998E-2</v>
      </c>
      <c r="AK275" s="1">
        <v>27</v>
      </c>
      <c r="AL275" s="1">
        <v>35.299999999999997</v>
      </c>
      <c r="AM275" s="1">
        <v>1</v>
      </c>
      <c r="AN275" s="1">
        <v>0</v>
      </c>
      <c r="AO275" s="1">
        <v>2.7</v>
      </c>
      <c r="AP275" s="1">
        <v>83</v>
      </c>
      <c r="AQ275" s="1">
        <v>1017</v>
      </c>
      <c r="AR275" s="1">
        <v>10</v>
      </c>
      <c r="AS275" s="1">
        <v>-6.6666666666666652E-2</v>
      </c>
      <c r="AT275" s="2">
        <v>0</v>
      </c>
      <c r="AU275" s="2">
        <v>0</v>
      </c>
      <c r="AV275" s="2">
        <v>0</v>
      </c>
      <c r="AW275" s="2">
        <v>1</v>
      </c>
      <c r="AX275" s="2">
        <v>0</v>
      </c>
      <c r="AY275" s="2">
        <v>0</v>
      </c>
      <c r="AZ275" s="2">
        <v>0</v>
      </c>
      <c r="BA275" s="2" t="s">
        <v>10</v>
      </c>
      <c r="BB275" s="2" t="s">
        <v>45</v>
      </c>
      <c r="BC275" s="2" t="s">
        <v>46</v>
      </c>
      <c r="BD275" t="str">
        <f t="shared" si="4"/>
        <v>なし</v>
      </c>
      <c r="BE275">
        <v>4339</v>
      </c>
      <c r="BF275">
        <v>708</v>
      </c>
      <c r="BG275">
        <v>-23</v>
      </c>
      <c r="BH275">
        <v>-5</v>
      </c>
      <c r="BI275">
        <v>-29</v>
      </c>
      <c r="BJ275">
        <v>-26</v>
      </c>
      <c r="BK275">
        <v>-20</v>
      </c>
      <c r="BL275">
        <v>10</v>
      </c>
    </row>
    <row r="276" spans="1:64" x14ac:dyDescent="0.55000000000000004">
      <c r="A276" s="3">
        <v>44120</v>
      </c>
      <c r="B276" s="2">
        <v>183</v>
      </c>
      <c r="C276" s="2">
        <v>284</v>
      </c>
      <c r="D276" s="2">
        <v>28588</v>
      </c>
      <c r="E276" s="2">
        <v>4</v>
      </c>
      <c r="F276" s="2">
        <v>431</v>
      </c>
      <c r="G276" s="2">
        <v>16.100000000000001</v>
      </c>
      <c r="H276" s="2">
        <v>0</v>
      </c>
      <c r="I276" s="2">
        <v>0</v>
      </c>
      <c r="J276" s="2">
        <v>0</v>
      </c>
      <c r="K276" s="2">
        <v>0</v>
      </c>
      <c r="L276" s="2">
        <v>1</v>
      </c>
      <c r="M276" s="2">
        <v>0</v>
      </c>
      <c r="N276" s="2">
        <v>0</v>
      </c>
      <c r="O276" s="2">
        <v>13923231</v>
      </c>
      <c r="P276" s="2">
        <v>1668</v>
      </c>
      <c r="Q276" s="2">
        <v>26306</v>
      </c>
      <c r="R276" s="2">
        <v>431</v>
      </c>
      <c r="S276" s="2">
        <v>0</v>
      </c>
      <c r="T276" s="2">
        <v>183</v>
      </c>
      <c r="U276" s="2">
        <v>13971109</v>
      </c>
      <c r="V276" s="2">
        <v>168</v>
      </c>
      <c r="W276" s="2">
        <v>3</v>
      </c>
      <c r="X276" s="2">
        <v>23223949308</v>
      </c>
      <c r="Y276" s="1">
        <v>1002</v>
      </c>
      <c r="Z276" s="1">
        <v>977</v>
      </c>
      <c r="AA276" s="1">
        <v>25</v>
      </c>
      <c r="AB276" s="1">
        <v>332</v>
      </c>
      <c r="AC276" s="1">
        <v>234</v>
      </c>
      <c r="AD276" s="1">
        <v>299</v>
      </c>
      <c r="AE276" s="1">
        <v>173</v>
      </c>
      <c r="AF276" s="1">
        <v>17</v>
      </c>
      <c r="AG276" s="1">
        <v>4655</v>
      </c>
      <c r="AH276" s="1">
        <v>754</v>
      </c>
      <c r="AI276" s="1">
        <v>4611.3999999999996</v>
      </c>
      <c r="AJ276" s="1">
        <v>3.7999999999999999E-2</v>
      </c>
      <c r="AK276" s="1">
        <v>35</v>
      </c>
      <c r="AL276" s="1">
        <v>35.700000000000003</v>
      </c>
      <c r="AM276" s="1">
        <v>0</v>
      </c>
      <c r="AN276" s="1">
        <v>4.0999999999999996</v>
      </c>
      <c r="AO276" s="1">
        <v>2.9</v>
      </c>
      <c r="AP276" s="1">
        <v>59</v>
      </c>
      <c r="AQ276" s="1">
        <v>1018.4</v>
      </c>
      <c r="AR276" s="1">
        <v>9.5</v>
      </c>
      <c r="AS276" s="1">
        <v>2.5749999999999997</v>
      </c>
      <c r="AT276" s="2">
        <v>0</v>
      </c>
      <c r="AU276" s="2">
        <v>0</v>
      </c>
      <c r="AV276" s="2">
        <v>0</v>
      </c>
      <c r="AW276" s="2">
        <v>0</v>
      </c>
      <c r="AX276" s="2">
        <v>1</v>
      </c>
      <c r="AY276" s="2">
        <v>0</v>
      </c>
      <c r="AZ276" s="2">
        <v>0</v>
      </c>
      <c r="BA276" s="2" t="s">
        <v>11</v>
      </c>
      <c r="BB276" s="2" t="s">
        <v>45</v>
      </c>
      <c r="BC276" s="2" t="s">
        <v>46</v>
      </c>
      <c r="BD276" t="str">
        <f t="shared" si="4"/>
        <v>なし</v>
      </c>
      <c r="BE276">
        <v>4828</v>
      </c>
      <c r="BF276">
        <v>771</v>
      </c>
      <c r="BG276">
        <v>-19</v>
      </c>
      <c r="BH276">
        <v>0</v>
      </c>
      <c r="BI276">
        <v>-16</v>
      </c>
      <c r="BJ276">
        <v>-25</v>
      </c>
      <c r="BK276">
        <v>-20</v>
      </c>
      <c r="BL276">
        <v>10</v>
      </c>
    </row>
    <row r="277" spans="1:64" x14ac:dyDescent="0.55000000000000004">
      <c r="A277" s="3">
        <v>44121</v>
      </c>
      <c r="B277" s="2">
        <v>235</v>
      </c>
      <c r="C277" s="2">
        <v>183</v>
      </c>
      <c r="D277" s="2">
        <v>28823</v>
      </c>
      <c r="E277" s="2">
        <v>3</v>
      </c>
      <c r="F277" s="2">
        <v>434</v>
      </c>
      <c r="G277" s="2">
        <v>12.7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1</v>
      </c>
      <c r="N277" s="2">
        <v>0</v>
      </c>
      <c r="O277" s="2">
        <v>13923048</v>
      </c>
      <c r="P277" s="2">
        <v>1680</v>
      </c>
      <c r="Q277" s="2">
        <v>26474</v>
      </c>
      <c r="R277" s="2">
        <v>434</v>
      </c>
      <c r="S277" s="2">
        <v>0</v>
      </c>
      <c r="T277" s="2">
        <v>235</v>
      </c>
      <c r="U277" s="2">
        <v>13971109</v>
      </c>
      <c r="V277" s="2">
        <v>103</v>
      </c>
      <c r="W277" s="2">
        <v>2</v>
      </c>
      <c r="X277" s="2">
        <v>23390720640</v>
      </c>
      <c r="Y277" s="1">
        <v>997</v>
      </c>
      <c r="Z277" s="1">
        <v>974</v>
      </c>
      <c r="AA277" s="1">
        <v>23</v>
      </c>
      <c r="AB277" s="1">
        <v>334</v>
      </c>
      <c r="AC277" s="1">
        <v>235</v>
      </c>
      <c r="AD277" s="1">
        <v>365</v>
      </c>
      <c r="AE277" s="1">
        <v>119</v>
      </c>
      <c r="AF277" s="1">
        <v>9</v>
      </c>
      <c r="AG277" s="1">
        <v>2842</v>
      </c>
      <c r="AH277" s="1">
        <v>495</v>
      </c>
      <c r="AI277" s="1">
        <v>4639.1000000000004</v>
      </c>
      <c r="AJ277" s="1">
        <v>3.6999999999999998E-2</v>
      </c>
      <c r="AK277" s="1">
        <v>30</v>
      </c>
      <c r="AL277" s="1">
        <v>35</v>
      </c>
      <c r="AM277" s="1">
        <v>23</v>
      </c>
      <c r="AN277" s="1">
        <v>0</v>
      </c>
      <c r="AO277" s="1">
        <v>2.2000000000000002</v>
      </c>
      <c r="AP277" s="1">
        <v>93</v>
      </c>
      <c r="AQ277" s="1">
        <v>1018.7</v>
      </c>
      <c r="AR277" s="1">
        <v>10</v>
      </c>
      <c r="AS277" s="1">
        <v>-30.833333333333343</v>
      </c>
      <c r="AT277" s="2">
        <v>0</v>
      </c>
      <c r="AU277" s="2">
        <v>0</v>
      </c>
      <c r="AV277" s="2">
        <v>0</v>
      </c>
      <c r="AW277" s="2">
        <v>0</v>
      </c>
      <c r="AX277" s="2">
        <v>0</v>
      </c>
      <c r="AY277" s="2">
        <v>1</v>
      </c>
      <c r="AZ277" s="2">
        <v>0</v>
      </c>
      <c r="BA277" s="2" t="s">
        <v>12</v>
      </c>
      <c r="BB277" s="2" t="s">
        <v>47</v>
      </c>
      <c r="BC277" s="2" t="s">
        <v>46</v>
      </c>
      <c r="BD277" t="str">
        <f t="shared" si="4"/>
        <v>なし</v>
      </c>
      <c r="BE277">
        <v>2961</v>
      </c>
      <c r="BF277">
        <v>504</v>
      </c>
      <c r="BG277">
        <v>-26</v>
      </c>
      <c r="BH277">
        <v>-16</v>
      </c>
      <c r="BI277">
        <v>-58</v>
      </c>
      <c r="BJ277">
        <v>-26</v>
      </c>
      <c r="BK277">
        <v>-15</v>
      </c>
      <c r="BL277">
        <v>8</v>
      </c>
    </row>
    <row r="278" spans="1:64" x14ac:dyDescent="0.55000000000000004">
      <c r="A278" s="3">
        <v>44122</v>
      </c>
      <c r="B278" s="2">
        <v>132</v>
      </c>
      <c r="C278" s="2">
        <v>235</v>
      </c>
      <c r="D278" s="2">
        <v>28955</v>
      </c>
      <c r="E278" s="2">
        <v>2</v>
      </c>
      <c r="F278" s="2">
        <v>436</v>
      </c>
      <c r="G278" s="2">
        <v>14.3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1</v>
      </c>
      <c r="O278" s="2">
        <v>13922813</v>
      </c>
      <c r="P278" s="2">
        <v>1810</v>
      </c>
      <c r="Q278" s="2">
        <v>26577</v>
      </c>
      <c r="R278" s="2">
        <v>436</v>
      </c>
      <c r="S278" s="2">
        <v>0</v>
      </c>
      <c r="T278" s="2">
        <v>132</v>
      </c>
      <c r="U278" s="2">
        <v>13971109</v>
      </c>
      <c r="V278" s="2">
        <v>233</v>
      </c>
      <c r="W278" s="2">
        <v>0</v>
      </c>
      <c r="X278" s="2">
        <v>25200291530</v>
      </c>
      <c r="Y278" s="1">
        <v>1051</v>
      </c>
      <c r="Z278" s="1">
        <v>1027</v>
      </c>
      <c r="AA278" s="1">
        <v>24</v>
      </c>
      <c r="AB278" s="1">
        <v>339</v>
      </c>
      <c r="AC278" s="1">
        <v>256</v>
      </c>
      <c r="AD278" s="1">
        <v>312</v>
      </c>
      <c r="AE278" s="1">
        <v>40</v>
      </c>
      <c r="AF278" s="1">
        <v>3</v>
      </c>
      <c r="AG278" s="1">
        <v>991</v>
      </c>
      <c r="AH278" s="1">
        <v>270</v>
      </c>
      <c r="AI278" s="1">
        <v>4645.8999999999996</v>
      </c>
      <c r="AJ278" s="1">
        <v>3.6999999999999998E-2</v>
      </c>
      <c r="AK278" s="1">
        <v>44</v>
      </c>
      <c r="AL278" s="1">
        <v>34.6</v>
      </c>
      <c r="AM278" s="1">
        <v>0.5</v>
      </c>
      <c r="AN278" s="1">
        <v>4.2</v>
      </c>
      <c r="AO278" s="1">
        <v>2.1</v>
      </c>
      <c r="AP278" s="1">
        <v>83</v>
      </c>
      <c r="AQ278" s="1">
        <v>1019.1</v>
      </c>
      <c r="AR278" s="1">
        <v>7</v>
      </c>
      <c r="AS278" s="1">
        <v>-0.15833333333333269</v>
      </c>
      <c r="AT278" s="2">
        <v>0</v>
      </c>
      <c r="AU278" s="2">
        <v>0</v>
      </c>
      <c r="AV278" s="2">
        <v>0</v>
      </c>
      <c r="AW278" s="2">
        <v>0</v>
      </c>
      <c r="AX278" s="2">
        <v>0</v>
      </c>
      <c r="AY278" s="2">
        <v>0</v>
      </c>
      <c r="AZ278" s="2">
        <v>1</v>
      </c>
      <c r="BA278" s="2" t="s">
        <v>13</v>
      </c>
      <c r="BB278" s="2" t="s">
        <v>47</v>
      </c>
      <c r="BC278" s="2" t="s">
        <v>46</v>
      </c>
      <c r="BD278" t="str">
        <f t="shared" si="4"/>
        <v>なし</v>
      </c>
      <c r="BE278">
        <v>1031</v>
      </c>
      <c r="BF278">
        <v>273</v>
      </c>
      <c r="BG278">
        <v>-11</v>
      </c>
      <c r="BH278">
        <v>3</v>
      </c>
      <c r="BI278">
        <v>1</v>
      </c>
      <c r="BJ278">
        <v>-21</v>
      </c>
      <c r="BK278">
        <v>-8</v>
      </c>
      <c r="BL278">
        <v>3</v>
      </c>
    </row>
    <row r="279" spans="1:64" x14ac:dyDescent="0.55000000000000004">
      <c r="A279" s="3">
        <v>44123</v>
      </c>
      <c r="B279" s="2">
        <v>78</v>
      </c>
      <c r="C279" s="2">
        <v>132</v>
      </c>
      <c r="D279" s="2">
        <v>29033</v>
      </c>
      <c r="E279" s="2">
        <v>0</v>
      </c>
      <c r="F279" s="2">
        <v>436</v>
      </c>
      <c r="G279" s="2">
        <v>13.1</v>
      </c>
      <c r="H279" s="2">
        <v>1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13922681</v>
      </c>
      <c r="P279" s="2">
        <v>1709</v>
      </c>
      <c r="Q279" s="2">
        <v>26810</v>
      </c>
      <c r="R279" s="2">
        <v>436</v>
      </c>
      <c r="S279" s="2">
        <v>0</v>
      </c>
      <c r="T279" s="2">
        <v>78</v>
      </c>
      <c r="U279" s="2">
        <v>13971109</v>
      </c>
      <c r="V279" s="2">
        <v>228</v>
      </c>
      <c r="W279" s="2">
        <v>1</v>
      </c>
      <c r="X279" s="2">
        <v>23793861829</v>
      </c>
      <c r="Y279" s="1">
        <v>1062</v>
      </c>
      <c r="Z279" s="1">
        <v>1038</v>
      </c>
      <c r="AA279" s="1">
        <v>24</v>
      </c>
      <c r="AB279" s="1">
        <v>308</v>
      </c>
      <c r="AC279" s="1">
        <v>252</v>
      </c>
      <c r="AD279" s="1">
        <v>178</v>
      </c>
      <c r="AE279" s="1">
        <v>162</v>
      </c>
      <c r="AF279" s="1">
        <v>22</v>
      </c>
      <c r="AG279" s="1">
        <v>4506</v>
      </c>
      <c r="AH279" s="1">
        <v>856</v>
      </c>
      <c r="AI279" s="1">
        <v>4557.8999999999996</v>
      </c>
      <c r="AJ279" s="1">
        <v>3.5999999999999997E-2</v>
      </c>
      <c r="AK279" s="1">
        <v>35</v>
      </c>
      <c r="AL279" s="1">
        <v>33.4</v>
      </c>
      <c r="AM279" s="1">
        <v>9</v>
      </c>
      <c r="AN279" s="1">
        <v>0</v>
      </c>
      <c r="AO279" s="1">
        <v>2.4</v>
      </c>
      <c r="AP279" s="1">
        <v>89</v>
      </c>
      <c r="AQ279" s="1">
        <v>1020</v>
      </c>
      <c r="AR279" s="1">
        <v>7.5</v>
      </c>
      <c r="AS279" s="1">
        <v>90.933333333333323</v>
      </c>
      <c r="AT279" s="2">
        <v>1</v>
      </c>
      <c r="AU279" s="2">
        <v>0</v>
      </c>
      <c r="AV279" s="2">
        <v>0</v>
      </c>
      <c r="AW279" s="2">
        <v>0</v>
      </c>
      <c r="AX279" s="2">
        <v>0</v>
      </c>
      <c r="AY279" s="2">
        <v>0</v>
      </c>
      <c r="AZ279" s="2">
        <v>0</v>
      </c>
      <c r="BA279" s="2" t="s">
        <v>7</v>
      </c>
      <c r="BB279" s="2" t="s">
        <v>45</v>
      </c>
      <c r="BC279" s="2" t="s">
        <v>46</v>
      </c>
      <c r="BD279" t="str">
        <f t="shared" si="4"/>
        <v>なし</v>
      </c>
      <c r="BE279">
        <v>4668</v>
      </c>
      <c r="BF279">
        <v>878</v>
      </c>
      <c r="BG279">
        <v>-27</v>
      </c>
      <c r="BH279">
        <v>-13</v>
      </c>
      <c r="BI279">
        <v>-36</v>
      </c>
      <c r="BJ279">
        <v>-26</v>
      </c>
      <c r="BK279">
        <v>-19</v>
      </c>
      <c r="BL279">
        <v>10</v>
      </c>
    </row>
    <row r="280" spans="1:64" x14ac:dyDescent="0.55000000000000004">
      <c r="A280" s="3">
        <v>44124</v>
      </c>
      <c r="B280" s="2">
        <v>139</v>
      </c>
      <c r="C280" s="2">
        <v>78</v>
      </c>
      <c r="D280" s="2">
        <v>29172</v>
      </c>
      <c r="E280" s="2">
        <v>1</v>
      </c>
      <c r="F280" s="2">
        <v>437</v>
      </c>
      <c r="G280" s="2">
        <v>15.6</v>
      </c>
      <c r="H280" s="2">
        <v>0</v>
      </c>
      <c r="I280" s="2">
        <v>1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13922603</v>
      </c>
      <c r="P280" s="2">
        <v>1558</v>
      </c>
      <c r="Q280" s="2">
        <v>27038</v>
      </c>
      <c r="R280" s="2">
        <v>437</v>
      </c>
      <c r="S280" s="2">
        <v>0</v>
      </c>
      <c r="T280" s="2">
        <v>139</v>
      </c>
      <c r="U280" s="2">
        <v>13971109</v>
      </c>
      <c r="V280" s="2">
        <v>189</v>
      </c>
      <c r="W280" s="2">
        <v>2</v>
      </c>
      <c r="X280" s="2">
        <v>21691415474</v>
      </c>
      <c r="Y280" s="1">
        <v>982</v>
      </c>
      <c r="Z280" s="1">
        <v>958</v>
      </c>
      <c r="AA280" s="1">
        <v>24</v>
      </c>
      <c r="AB280" s="1">
        <v>295</v>
      </c>
      <c r="AC280" s="1">
        <v>219</v>
      </c>
      <c r="AD280" s="1">
        <v>214</v>
      </c>
      <c r="AE280" s="1">
        <v>155</v>
      </c>
      <c r="AF280" s="1">
        <v>23</v>
      </c>
      <c r="AG280" s="1">
        <v>4377</v>
      </c>
      <c r="AH280" s="1">
        <v>742</v>
      </c>
      <c r="AI280" s="1">
        <v>4499.6000000000004</v>
      </c>
      <c r="AJ280" s="1">
        <v>3.5000000000000003E-2</v>
      </c>
      <c r="AK280" s="1">
        <v>34</v>
      </c>
      <c r="AL280" s="1">
        <v>32.9</v>
      </c>
      <c r="AM280" s="1">
        <v>0</v>
      </c>
      <c r="AN280" s="1">
        <v>7.7</v>
      </c>
      <c r="AO280" s="1">
        <v>2.2999999999999998</v>
      </c>
      <c r="AP280" s="1">
        <v>75</v>
      </c>
      <c r="AQ280" s="1">
        <v>1022</v>
      </c>
      <c r="AR280" s="1">
        <v>5.3</v>
      </c>
      <c r="AS280" s="1">
        <v>1.9916666666666669</v>
      </c>
      <c r="AT280" s="2">
        <v>0</v>
      </c>
      <c r="AU280" s="2">
        <v>1</v>
      </c>
      <c r="AV280" s="2">
        <v>0</v>
      </c>
      <c r="AW280" s="2">
        <v>0</v>
      </c>
      <c r="AX280" s="2">
        <v>0</v>
      </c>
      <c r="AY280" s="2">
        <v>0</v>
      </c>
      <c r="AZ280" s="2">
        <v>0</v>
      </c>
      <c r="BA280" s="2" t="s">
        <v>8</v>
      </c>
      <c r="BB280" s="2" t="s">
        <v>45</v>
      </c>
      <c r="BC280" s="2" t="s">
        <v>46</v>
      </c>
      <c r="BD280" t="str">
        <f t="shared" si="4"/>
        <v>なし</v>
      </c>
      <c r="BE280">
        <v>4532</v>
      </c>
      <c r="BF280">
        <v>765</v>
      </c>
      <c r="BG280">
        <v>-16</v>
      </c>
      <c r="BH280">
        <v>2</v>
      </c>
      <c r="BI280">
        <v>-7</v>
      </c>
      <c r="BJ280">
        <v>-25</v>
      </c>
      <c r="BK280">
        <v>-19</v>
      </c>
      <c r="BL280">
        <v>8</v>
      </c>
    </row>
    <row r="281" spans="1:64" x14ac:dyDescent="0.55000000000000004">
      <c r="A281" s="3">
        <v>44125</v>
      </c>
      <c r="B281" s="2">
        <v>145</v>
      </c>
      <c r="C281" s="2">
        <v>139</v>
      </c>
      <c r="D281" s="2">
        <v>29317</v>
      </c>
      <c r="E281" s="2">
        <v>2</v>
      </c>
      <c r="F281" s="2">
        <v>439</v>
      </c>
      <c r="G281" s="2">
        <v>16</v>
      </c>
      <c r="H281" s="2">
        <v>0</v>
      </c>
      <c r="I281" s="2">
        <v>0</v>
      </c>
      <c r="J281" s="2">
        <v>1</v>
      </c>
      <c r="K281" s="2">
        <v>0</v>
      </c>
      <c r="L281" s="2">
        <v>0</v>
      </c>
      <c r="M281" s="2">
        <v>0</v>
      </c>
      <c r="N281" s="2">
        <v>0</v>
      </c>
      <c r="O281" s="2">
        <v>13922464</v>
      </c>
      <c r="P281" s="2">
        <v>1506</v>
      </c>
      <c r="Q281" s="2">
        <v>27227</v>
      </c>
      <c r="R281" s="2">
        <v>439</v>
      </c>
      <c r="S281" s="2">
        <v>0</v>
      </c>
      <c r="T281" s="2">
        <v>145</v>
      </c>
      <c r="U281" s="2">
        <v>13971109</v>
      </c>
      <c r="V281" s="2">
        <v>228</v>
      </c>
      <c r="W281" s="2">
        <v>3</v>
      </c>
      <c r="X281" s="2">
        <v>20967230784</v>
      </c>
      <c r="Y281" s="1">
        <v>990</v>
      </c>
      <c r="Z281" s="1">
        <v>966</v>
      </c>
      <c r="AA281" s="1">
        <v>24</v>
      </c>
      <c r="AB281" s="1">
        <v>268</v>
      </c>
      <c r="AC281" s="1">
        <v>202</v>
      </c>
      <c r="AD281" s="1">
        <v>209</v>
      </c>
      <c r="AE281" s="1">
        <v>148</v>
      </c>
      <c r="AF281" s="1">
        <v>16</v>
      </c>
      <c r="AG281" s="1">
        <v>4152</v>
      </c>
      <c r="AH281" s="1">
        <v>740</v>
      </c>
      <c r="AI281" s="1">
        <v>4473.3999999999996</v>
      </c>
      <c r="AJ281" s="1">
        <v>3.4000000000000002E-2</v>
      </c>
      <c r="AK281" s="1">
        <v>39</v>
      </c>
      <c r="AL281" s="1">
        <v>34.9</v>
      </c>
      <c r="AM281" s="1">
        <v>0</v>
      </c>
      <c r="AN281" s="1">
        <v>7.5</v>
      </c>
      <c r="AO281" s="1">
        <v>2.6</v>
      </c>
      <c r="AP281" s="1">
        <v>69</v>
      </c>
      <c r="AQ281" s="1">
        <v>1022.3</v>
      </c>
      <c r="AR281" s="1">
        <v>4.8</v>
      </c>
      <c r="AS281" s="1">
        <v>1.8083333333333333</v>
      </c>
      <c r="AT281" s="2">
        <v>0</v>
      </c>
      <c r="AU281" s="2">
        <v>0</v>
      </c>
      <c r="AV281" s="2">
        <v>1</v>
      </c>
      <c r="AW281" s="2">
        <v>0</v>
      </c>
      <c r="AX281" s="2">
        <v>0</v>
      </c>
      <c r="AY281" s="2">
        <v>0</v>
      </c>
      <c r="AZ281" s="2">
        <v>0</v>
      </c>
      <c r="BA281" s="2" t="s">
        <v>9</v>
      </c>
      <c r="BB281" s="2" t="s">
        <v>45</v>
      </c>
      <c r="BC281" s="2" t="s">
        <v>46</v>
      </c>
      <c r="BD281" t="str">
        <f t="shared" si="4"/>
        <v>なし</v>
      </c>
      <c r="BE281">
        <v>4300</v>
      </c>
      <c r="BF281">
        <v>756</v>
      </c>
      <c r="BG281">
        <v>-18</v>
      </c>
      <c r="BH281">
        <v>-2</v>
      </c>
      <c r="BI281">
        <v>-3</v>
      </c>
      <c r="BJ281">
        <v>-25</v>
      </c>
      <c r="BK281">
        <v>-18</v>
      </c>
      <c r="BL281">
        <v>8</v>
      </c>
    </row>
    <row r="282" spans="1:64" x14ac:dyDescent="0.55000000000000004">
      <c r="A282" s="3">
        <v>44126</v>
      </c>
      <c r="B282" s="2">
        <v>185</v>
      </c>
      <c r="C282" s="2">
        <v>145</v>
      </c>
      <c r="D282" s="2">
        <v>29502</v>
      </c>
      <c r="E282" s="2">
        <v>3</v>
      </c>
      <c r="F282" s="2">
        <v>442</v>
      </c>
      <c r="G282" s="2">
        <v>17.399999999999999</v>
      </c>
      <c r="H282" s="2">
        <v>0</v>
      </c>
      <c r="I282" s="2">
        <v>0</v>
      </c>
      <c r="J282" s="2">
        <v>0</v>
      </c>
      <c r="K282" s="2">
        <v>1</v>
      </c>
      <c r="L282" s="2">
        <v>0</v>
      </c>
      <c r="M282" s="2">
        <v>0</v>
      </c>
      <c r="N282" s="2">
        <v>0</v>
      </c>
      <c r="O282" s="2">
        <v>13922319</v>
      </c>
      <c r="P282" s="2">
        <v>1420</v>
      </c>
      <c r="Q282" s="2">
        <v>27455</v>
      </c>
      <c r="R282" s="2">
        <v>442</v>
      </c>
      <c r="S282" s="2">
        <v>0</v>
      </c>
      <c r="T282" s="2">
        <v>185</v>
      </c>
      <c r="U282" s="2">
        <v>13971109</v>
      </c>
      <c r="V282" s="2">
        <v>171</v>
      </c>
      <c r="W282" s="2">
        <v>3</v>
      </c>
      <c r="X282" s="2">
        <v>19769692980</v>
      </c>
      <c r="Y282" s="1">
        <v>944</v>
      </c>
      <c r="Z282" s="1">
        <v>920</v>
      </c>
      <c r="AA282" s="1">
        <v>24</v>
      </c>
      <c r="AB282" s="1">
        <v>242</v>
      </c>
      <c r="AC282" s="1">
        <v>187</v>
      </c>
      <c r="AD282" s="1">
        <v>250</v>
      </c>
      <c r="AE282" s="1">
        <v>140</v>
      </c>
      <c r="AF282" s="1">
        <v>19</v>
      </c>
      <c r="AG282" s="1">
        <v>4448</v>
      </c>
      <c r="AH282" s="1">
        <v>674</v>
      </c>
      <c r="AI282" s="1">
        <v>4506.8999999999996</v>
      </c>
      <c r="AJ282" s="1">
        <v>3.3000000000000002E-2</v>
      </c>
      <c r="AK282" s="1">
        <v>41</v>
      </c>
      <c r="AL282" s="1">
        <v>36.9</v>
      </c>
      <c r="AM282" s="1">
        <v>0</v>
      </c>
      <c r="AN282" s="1">
        <v>3</v>
      </c>
      <c r="AO282" s="1">
        <v>2.2999999999999998</v>
      </c>
      <c r="AP282" s="1">
        <v>70</v>
      </c>
      <c r="AQ282" s="1">
        <v>1015.2</v>
      </c>
      <c r="AR282" s="1">
        <v>10</v>
      </c>
      <c r="AS282" s="1">
        <v>-1.9666666666666666</v>
      </c>
      <c r="AT282" s="2">
        <v>0</v>
      </c>
      <c r="AU282" s="2">
        <v>0</v>
      </c>
      <c r="AV282" s="2">
        <v>0</v>
      </c>
      <c r="AW282" s="2">
        <v>1</v>
      </c>
      <c r="AX282" s="2">
        <v>0</v>
      </c>
      <c r="AY282" s="2">
        <v>0</v>
      </c>
      <c r="AZ282" s="2">
        <v>0</v>
      </c>
      <c r="BA282" s="2" t="s">
        <v>10</v>
      </c>
      <c r="BB282" s="2" t="s">
        <v>45</v>
      </c>
      <c r="BC282" s="2" t="s">
        <v>46</v>
      </c>
      <c r="BD282" t="str">
        <f t="shared" si="4"/>
        <v>なし</v>
      </c>
      <c r="BE282">
        <v>4588</v>
      </c>
      <c r="BF282">
        <v>693</v>
      </c>
      <c r="BG282">
        <v>-19</v>
      </c>
      <c r="BH282">
        <v>-3</v>
      </c>
      <c r="BI282">
        <v>-13</v>
      </c>
      <c r="BJ282">
        <v>-26</v>
      </c>
      <c r="BK282">
        <v>-19</v>
      </c>
      <c r="BL282">
        <v>9</v>
      </c>
    </row>
    <row r="283" spans="1:64" x14ac:dyDescent="0.55000000000000004">
      <c r="A283" s="3">
        <v>44127</v>
      </c>
      <c r="B283" s="2">
        <v>186</v>
      </c>
      <c r="C283" s="2">
        <v>185</v>
      </c>
      <c r="D283" s="2">
        <v>29688</v>
      </c>
      <c r="E283" s="2">
        <v>3</v>
      </c>
      <c r="F283" s="2">
        <v>445</v>
      </c>
      <c r="G283" s="2">
        <v>16.8</v>
      </c>
      <c r="H283" s="2">
        <v>0</v>
      </c>
      <c r="I283" s="2">
        <v>0</v>
      </c>
      <c r="J283" s="2">
        <v>0</v>
      </c>
      <c r="K283" s="2">
        <v>0</v>
      </c>
      <c r="L283" s="2">
        <v>1</v>
      </c>
      <c r="M283" s="2">
        <v>0</v>
      </c>
      <c r="N283" s="2">
        <v>0</v>
      </c>
      <c r="O283" s="2">
        <v>13922134</v>
      </c>
      <c r="P283" s="2">
        <v>1431</v>
      </c>
      <c r="Q283" s="2">
        <v>27626</v>
      </c>
      <c r="R283" s="2">
        <v>445</v>
      </c>
      <c r="S283" s="2">
        <v>0</v>
      </c>
      <c r="T283" s="2">
        <v>186</v>
      </c>
      <c r="U283" s="2">
        <v>13971109</v>
      </c>
      <c r="V283" s="2">
        <v>183</v>
      </c>
      <c r="W283" s="2">
        <v>0</v>
      </c>
      <c r="X283" s="2">
        <v>19922573754</v>
      </c>
      <c r="Y283" s="1">
        <v>964</v>
      </c>
      <c r="Z283" s="1">
        <v>941</v>
      </c>
      <c r="AA283" s="1">
        <v>23</v>
      </c>
      <c r="AB283" s="1">
        <v>220</v>
      </c>
      <c r="AC283" s="1">
        <v>200</v>
      </c>
      <c r="AD283" s="1">
        <v>251</v>
      </c>
      <c r="AE283" s="1">
        <v>179</v>
      </c>
      <c r="AF283" s="1">
        <v>19</v>
      </c>
      <c r="AG283" s="1">
        <v>4687</v>
      </c>
      <c r="AH283" s="1">
        <v>724</v>
      </c>
      <c r="AI283" s="1">
        <v>4508.3</v>
      </c>
      <c r="AJ283" s="1">
        <v>3.3000000000000002E-2</v>
      </c>
      <c r="AK283" s="1">
        <v>36</v>
      </c>
      <c r="AL283" s="1">
        <v>37</v>
      </c>
      <c r="AM283" s="1">
        <v>8.5</v>
      </c>
      <c r="AN283" s="1">
        <v>0</v>
      </c>
      <c r="AO283" s="1">
        <v>2</v>
      </c>
      <c r="AP283" s="1">
        <v>93</v>
      </c>
      <c r="AQ283" s="1">
        <v>1000.6</v>
      </c>
      <c r="AR283" s="1">
        <v>10</v>
      </c>
      <c r="AS283" s="1">
        <v>2.2999999999999998</v>
      </c>
      <c r="AT283" s="2">
        <v>0</v>
      </c>
      <c r="AU283" s="2">
        <v>0</v>
      </c>
      <c r="AV283" s="2">
        <v>0</v>
      </c>
      <c r="AW283" s="2">
        <v>0</v>
      </c>
      <c r="AX283" s="2">
        <v>1</v>
      </c>
      <c r="AY283" s="2">
        <v>0</v>
      </c>
      <c r="AZ283" s="2">
        <v>0</v>
      </c>
      <c r="BA283" s="2" t="s">
        <v>11</v>
      </c>
      <c r="BB283" s="2" t="s">
        <v>45</v>
      </c>
      <c r="BC283" s="2" t="s">
        <v>46</v>
      </c>
      <c r="BD283" t="str">
        <f t="shared" si="4"/>
        <v>なし</v>
      </c>
      <c r="BE283">
        <v>4866</v>
      </c>
      <c r="BF283">
        <v>743</v>
      </c>
      <c r="BG283">
        <v>-25</v>
      </c>
      <c r="BH283">
        <v>-10</v>
      </c>
      <c r="BI283">
        <v>-38</v>
      </c>
      <c r="BJ283">
        <v>-27</v>
      </c>
      <c r="BK283">
        <v>-20</v>
      </c>
      <c r="BL283">
        <v>11</v>
      </c>
    </row>
    <row r="284" spans="1:64" x14ac:dyDescent="0.55000000000000004">
      <c r="A284" s="3">
        <v>44128</v>
      </c>
      <c r="B284" s="2">
        <v>201</v>
      </c>
      <c r="C284" s="2">
        <v>186</v>
      </c>
      <c r="D284" s="2">
        <v>29889</v>
      </c>
      <c r="E284" s="2">
        <v>0</v>
      </c>
      <c r="F284" s="2">
        <v>445</v>
      </c>
      <c r="G284" s="2">
        <v>17.3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1</v>
      </c>
      <c r="N284" s="2">
        <v>0</v>
      </c>
      <c r="O284" s="2">
        <v>13921948</v>
      </c>
      <c r="P284" s="2">
        <v>1434</v>
      </c>
      <c r="Q284" s="2">
        <v>27809</v>
      </c>
      <c r="R284" s="2">
        <v>445</v>
      </c>
      <c r="S284" s="2">
        <v>0</v>
      </c>
      <c r="T284" s="2">
        <v>201</v>
      </c>
      <c r="U284" s="2">
        <v>13971109</v>
      </c>
      <c r="V284" s="2">
        <v>80</v>
      </c>
      <c r="W284" s="2">
        <v>2</v>
      </c>
      <c r="X284" s="2">
        <v>19964073432</v>
      </c>
      <c r="Y284" s="1">
        <v>945</v>
      </c>
      <c r="Z284" s="1">
        <v>920</v>
      </c>
      <c r="AA284" s="1">
        <v>25</v>
      </c>
      <c r="AB284" s="1">
        <v>226</v>
      </c>
      <c r="AC284" s="1">
        <v>191</v>
      </c>
      <c r="AD284" s="1">
        <v>293</v>
      </c>
      <c r="AE284" s="1">
        <v>109</v>
      </c>
      <c r="AF284" s="1">
        <v>10</v>
      </c>
      <c r="AG284" s="1">
        <v>2504</v>
      </c>
      <c r="AH284" s="1">
        <v>523</v>
      </c>
      <c r="AI284" s="1">
        <v>4462.7</v>
      </c>
      <c r="AJ284" s="1">
        <v>3.3000000000000002E-2</v>
      </c>
      <c r="AK284" s="1">
        <v>27</v>
      </c>
      <c r="AL284" s="1">
        <v>36.6</v>
      </c>
      <c r="AM284" s="1">
        <v>0</v>
      </c>
      <c r="AN284" s="1">
        <v>7.8</v>
      </c>
      <c r="AO284" s="1">
        <v>3.1</v>
      </c>
      <c r="AP284" s="1">
        <v>56</v>
      </c>
      <c r="AQ284" s="1">
        <v>1002.8</v>
      </c>
      <c r="AR284" s="1">
        <v>5</v>
      </c>
      <c r="AS284" s="1">
        <v>-26.258333333333329</v>
      </c>
      <c r="AT284" s="2">
        <v>0</v>
      </c>
      <c r="AU284" s="2">
        <v>0</v>
      </c>
      <c r="AV284" s="2">
        <v>0</v>
      </c>
      <c r="AW284" s="2">
        <v>0</v>
      </c>
      <c r="AX284" s="2">
        <v>0</v>
      </c>
      <c r="AY284" s="2">
        <v>1</v>
      </c>
      <c r="AZ284" s="2">
        <v>0</v>
      </c>
      <c r="BA284" s="2" t="s">
        <v>12</v>
      </c>
      <c r="BB284" s="2" t="s">
        <v>47</v>
      </c>
      <c r="BC284" s="2" t="s">
        <v>46</v>
      </c>
      <c r="BD284" t="str">
        <f t="shared" si="4"/>
        <v>なし</v>
      </c>
      <c r="BE284">
        <v>2613</v>
      </c>
      <c r="BF284">
        <v>533</v>
      </c>
      <c r="BG284">
        <v>-11</v>
      </c>
      <c r="BH284">
        <v>2</v>
      </c>
      <c r="BI284">
        <v>0</v>
      </c>
      <c r="BJ284">
        <v>-19</v>
      </c>
      <c r="BK284">
        <v>-10</v>
      </c>
      <c r="BL284">
        <v>3</v>
      </c>
    </row>
    <row r="285" spans="1:64" x14ac:dyDescent="0.55000000000000004">
      <c r="A285" s="3">
        <v>44129</v>
      </c>
      <c r="B285" s="2">
        <v>124</v>
      </c>
      <c r="C285" s="2">
        <v>201</v>
      </c>
      <c r="D285" s="2">
        <v>30013</v>
      </c>
      <c r="E285" s="2">
        <v>2</v>
      </c>
      <c r="F285" s="2">
        <v>447</v>
      </c>
      <c r="G285" s="2">
        <v>15.5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1</v>
      </c>
      <c r="O285" s="2">
        <v>13921747</v>
      </c>
      <c r="P285" s="2">
        <v>1553</v>
      </c>
      <c r="Q285" s="2">
        <v>27889</v>
      </c>
      <c r="R285" s="2">
        <v>447</v>
      </c>
      <c r="S285" s="2">
        <v>0</v>
      </c>
      <c r="T285" s="2">
        <v>124</v>
      </c>
      <c r="U285" s="2">
        <v>13971109</v>
      </c>
      <c r="V285" s="2">
        <v>97</v>
      </c>
      <c r="W285" s="2">
        <v>3</v>
      </c>
      <c r="X285" s="2">
        <v>21620473091</v>
      </c>
      <c r="Y285" s="1">
        <v>980</v>
      </c>
      <c r="Z285" s="1">
        <v>952</v>
      </c>
      <c r="AA285" s="1">
        <v>28</v>
      </c>
      <c r="AB285" s="1">
        <v>252</v>
      </c>
      <c r="AC285" s="1">
        <v>201</v>
      </c>
      <c r="AD285" s="1">
        <v>264</v>
      </c>
      <c r="AE285" s="1">
        <v>52</v>
      </c>
      <c r="AF285" s="1">
        <v>2</v>
      </c>
      <c r="AG285" s="1">
        <v>1027</v>
      </c>
      <c r="AH285" s="1">
        <v>272</v>
      </c>
      <c r="AI285" s="1">
        <v>4469.7</v>
      </c>
      <c r="AJ285" s="1">
        <v>3.4000000000000002E-2</v>
      </c>
      <c r="AK285" s="1">
        <v>52</v>
      </c>
      <c r="AL285" s="1">
        <v>37.700000000000003</v>
      </c>
      <c r="AM285" s="1">
        <v>0</v>
      </c>
      <c r="AN285" s="1">
        <v>8.4</v>
      </c>
      <c r="AO285" s="1">
        <v>2.6</v>
      </c>
      <c r="AP285" s="1">
        <v>55</v>
      </c>
      <c r="AQ285" s="1">
        <v>1009.7</v>
      </c>
      <c r="AR285" s="1">
        <v>1.5</v>
      </c>
      <c r="AS285" s="1">
        <v>-3.3499999999999992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1</v>
      </c>
      <c r="BA285" s="2" t="s">
        <v>13</v>
      </c>
      <c r="BB285" s="2" t="s">
        <v>47</v>
      </c>
      <c r="BC285" s="2" t="s">
        <v>46</v>
      </c>
      <c r="BD285" t="str">
        <f t="shared" si="4"/>
        <v>なし</v>
      </c>
      <c r="BE285">
        <v>1079</v>
      </c>
      <c r="BF285">
        <v>274</v>
      </c>
      <c r="BG285">
        <v>-9</v>
      </c>
      <c r="BH285">
        <v>3</v>
      </c>
      <c r="BI285">
        <v>18</v>
      </c>
      <c r="BJ285">
        <v>-19</v>
      </c>
      <c r="BK285">
        <v>-8</v>
      </c>
      <c r="BL285">
        <v>2</v>
      </c>
    </row>
    <row r="286" spans="1:64" x14ac:dyDescent="0.55000000000000004">
      <c r="A286" s="3">
        <v>44130</v>
      </c>
      <c r="B286" s="2">
        <v>102</v>
      </c>
      <c r="C286" s="2">
        <v>124</v>
      </c>
      <c r="D286" s="2">
        <v>30115</v>
      </c>
      <c r="E286" s="2">
        <v>3</v>
      </c>
      <c r="F286" s="2">
        <v>450</v>
      </c>
      <c r="G286" s="2">
        <v>16.2</v>
      </c>
      <c r="H286" s="2">
        <v>1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13921623</v>
      </c>
      <c r="P286" s="2">
        <v>1577</v>
      </c>
      <c r="Q286" s="2">
        <v>27986</v>
      </c>
      <c r="R286" s="2">
        <v>450</v>
      </c>
      <c r="S286" s="2">
        <v>0</v>
      </c>
      <c r="T286" s="2">
        <v>102</v>
      </c>
      <c r="U286" s="2">
        <v>13971109</v>
      </c>
      <c r="V286" s="2">
        <v>232</v>
      </c>
      <c r="W286" s="2">
        <v>1</v>
      </c>
      <c r="X286" s="2">
        <v>21954399471</v>
      </c>
      <c r="Y286" s="1">
        <v>1037</v>
      </c>
      <c r="Z286" s="1">
        <v>1008</v>
      </c>
      <c r="AA286" s="1">
        <v>29</v>
      </c>
      <c r="AB286" s="1">
        <v>246</v>
      </c>
      <c r="AC286" s="1">
        <v>212</v>
      </c>
      <c r="AD286" s="1">
        <v>196</v>
      </c>
      <c r="AE286" s="1">
        <v>146</v>
      </c>
      <c r="AF286" s="1">
        <v>12</v>
      </c>
      <c r="AG286" s="1">
        <v>4487</v>
      </c>
      <c r="AH286" s="1">
        <v>904</v>
      </c>
      <c r="AI286" s="1">
        <v>4470.1000000000004</v>
      </c>
      <c r="AJ286" s="1">
        <v>3.3000000000000002E-2</v>
      </c>
      <c r="AK286" s="1">
        <v>38</v>
      </c>
      <c r="AL286" s="1">
        <v>38.1</v>
      </c>
      <c r="AM286" s="1">
        <v>0</v>
      </c>
      <c r="AN286" s="1">
        <v>8.6</v>
      </c>
      <c r="AO286" s="1">
        <v>2</v>
      </c>
      <c r="AP286" s="1">
        <v>65</v>
      </c>
      <c r="AQ286" s="1">
        <v>1013.3</v>
      </c>
      <c r="AR286" s="1">
        <v>6.3</v>
      </c>
      <c r="AS286" s="1">
        <v>93.975000000000023</v>
      </c>
      <c r="AT286" s="2">
        <v>1</v>
      </c>
      <c r="AU286" s="2">
        <v>0</v>
      </c>
      <c r="AV286" s="2">
        <v>0</v>
      </c>
      <c r="AW286" s="2">
        <v>0</v>
      </c>
      <c r="AX286" s="2">
        <v>0</v>
      </c>
      <c r="AY286" s="2">
        <v>0</v>
      </c>
      <c r="AZ286" s="2">
        <v>0</v>
      </c>
      <c r="BA286" s="2" t="s">
        <v>7</v>
      </c>
      <c r="BB286" s="2" t="s">
        <v>45</v>
      </c>
      <c r="BC286" s="2" t="s">
        <v>46</v>
      </c>
      <c r="BD286" t="str">
        <f t="shared" si="4"/>
        <v>なし</v>
      </c>
      <c r="BE286">
        <v>4633</v>
      </c>
      <c r="BF286">
        <v>916</v>
      </c>
      <c r="BG286">
        <v>-18</v>
      </c>
      <c r="BH286">
        <v>-2</v>
      </c>
      <c r="BI286">
        <v>-11</v>
      </c>
      <c r="BJ286">
        <v>-24</v>
      </c>
      <c r="BK286">
        <v>-17</v>
      </c>
      <c r="BL286">
        <v>7</v>
      </c>
    </row>
    <row r="287" spans="1:64" x14ac:dyDescent="0.55000000000000004">
      <c r="A287" s="3">
        <v>44131</v>
      </c>
      <c r="B287" s="2">
        <v>158</v>
      </c>
      <c r="C287" s="2">
        <v>102</v>
      </c>
      <c r="D287" s="2">
        <v>30273</v>
      </c>
      <c r="E287" s="2">
        <v>1</v>
      </c>
      <c r="F287" s="2">
        <v>451</v>
      </c>
      <c r="G287" s="2">
        <v>16.7</v>
      </c>
      <c r="H287" s="2">
        <v>0</v>
      </c>
      <c r="I287" s="2">
        <v>1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13921521</v>
      </c>
      <c r="P287" s="2">
        <v>1446</v>
      </c>
      <c r="Q287" s="2">
        <v>28218</v>
      </c>
      <c r="R287" s="2">
        <v>451</v>
      </c>
      <c r="S287" s="2">
        <v>0</v>
      </c>
      <c r="T287" s="2">
        <v>158</v>
      </c>
      <c r="U287" s="2">
        <v>13971109</v>
      </c>
      <c r="V287" s="2">
        <v>155</v>
      </c>
      <c r="W287" s="2">
        <v>0</v>
      </c>
      <c r="X287" s="2">
        <v>20130519366</v>
      </c>
      <c r="Y287" s="1">
        <v>934</v>
      </c>
      <c r="Z287" s="1">
        <v>901</v>
      </c>
      <c r="AA287" s="1">
        <v>33</v>
      </c>
      <c r="AB287" s="1">
        <v>261</v>
      </c>
      <c r="AC287" s="1">
        <v>192</v>
      </c>
      <c r="AD287" s="1">
        <v>229</v>
      </c>
      <c r="AE287" s="1">
        <v>178</v>
      </c>
      <c r="AF287" s="1">
        <v>16</v>
      </c>
      <c r="AG287" s="1">
        <v>4378</v>
      </c>
      <c r="AH287" s="1">
        <v>740</v>
      </c>
      <c r="AI287" s="1">
        <v>4472.3</v>
      </c>
      <c r="AJ287" s="1">
        <v>3.3000000000000002E-2</v>
      </c>
      <c r="AK287" s="1">
        <v>28</v>
      </c>
      <c r="AL287" s="1">
        <v>37.299999999999997</v>
      </c>
      <c r="AM287" s="1">
        <v>0</v>
      </c>
      <c r="AN287" s="1">
        <v>6</v>
      </c>
      <c r="AO287" s="1">
        <v>2.2000000000000002</v>
      </c>
      <c r="AP287" s="1">
        <v>65</v>
      </c>
      <c r="AQ287" s="1">
        <v>1016.5</v>
      </c>
      <c r="AR287" s="1">
        <v>8.3000000000000007</v>
      </c>
      <c r="AS287" s="1">
        <v>-1.4583333333333333</v>
      </c>
      <c r="AT287" s="2">
        <v>0</v>
      </c>
      <c r="AU287" s="2">
        <v>1</v>
      </c>
      <c r="AV287" s="2">
        <v>0</v>
      </c>
      <c r="AW287" s="2">
        <v>0</v>
      </c>
      <c r="AX287" s="2">
        <v>0</v>
      </c>
      <c r="AY287" s="2">
        <v>0</v>
      </c>
      <c r="AZ287" s="2">
        <v>0</v>
      </c>
      <c r="BA287" s="2" t="s">
        <v>8</v>
      </c>
      <c r="BB287" s="2" t="s">
        <v>45</v>
      </c>
      <c r="BC287" s="2" t="s">
        <v>46</v>
      </c>
      <c r="BD287" t="str">
        <f t="shared" si="4"/>
        <v>なし</v>
      </c>
      <c r="BE287">
        <v>4556</v>
      </c>
      <c r="BF287">
        <v>756</v>
      </c>
      <c r="BG287">
        <v>-16</v>
      </c>
      <c r="BH287">
        <v>-2</v>
      </c>
      <c r="BI287">
        <v>-7</v>
      </c>
      <c r="BJ287">
        <v>-25</v>
      </c>
      <c r="BK287">
        <v>-18</v>
      </c>
      <c r="BL287">
        <v>8</v>
      </c>
    </row>
    <row r="288" spans="1:64" x14ac:dyDescent="0.55000000000000004">
      <c r="A288" s="3">
        <v>44132</v>
      </c>
      <c r="B288" s="2">
        <v>171</v>
      </c>
      <c r="C288" s="2">
        <v>158</v>
      </c>
      <c r="D288" s="2">
        <v>30444</v>
      </c>
      <c r="E288" s="2">
        <v>0</v>
      </c>
      <c r="F288" s="2">
        <v>451</v>
      </c>
      <c r="G288" s="2">
        <v>16.600000000000001</v>
      </c>
      <c r="H288" s="2">
        <v>0</v>
      </c>
      <c r="I288" s="2">
        <v>0</v>
      </c>
      <c r="J288" s="2">
        <v>1</v>
      </c>
      <c r="K288" s="2">
        <v>0</v>
      </c>
      <c r="L288" s="2">
        <v>0</v>
      </c>
      <c r="M288" s="2">
        <v>0</v>
      </c>
      <c r="N288" s="2">
        <v>0</v>
      </c>
      <c r="O288" s="2">
        <v>13921363</v>
      </c>
      <c r="P288" s="2">
        <v>1449</v>
      </c>
      <c r="Q288" s="2">
        <v>28373</v>
      </c>
      <c r="R288" s="2">
        <v>451</v>
      </c>
      <c r="S288" s="2">
        <v>0</v>
      </c>
      <c r="T288" s="2">
        <v>171</v>
      </c>
      <c r="U288" s="2">
        <v>13971109</v>
      </c>
      <c r="V288" s="2">
        <v>153</v>
      </c>
      <c r="W288" s="2">
        <v>2</v>
      </c>
      <c r="X288" s="2">
        <v>20172054987</v>
      </c>
      <c r="Y288" s="1">
        <v>951</v>
      </c>
      <c r="Z288" s="1">
        <v>921</v>
      </c>
      <c r="AA288" s="1">
        <v>30</v>
      </c>
      <c r="AB288" s="1">
        <v>263</v>
      </c>
      <c r="AC288" s="1">
        <v>177</v>
      </c>
      <c r="AD288" s="1">
        <v>241</v>
      </c>
      <c r="AE288" s="1">
        <v>157</v>
      </c>
      <c r="AF288" s="1">
        <v>12</v>
      </c>
      <c r="AG288" s="1">
        <v>4095</v>
      </c>
      <c r="AH288" s="1">
        <v>766</v>
      </c>
      <c r="AI288" s="1">
        <v>4468.6000000000004</v>
      </c>
      <c r="AJ288" s="1">
        <v>3.4000000000000002E-2</v>
      </c>
      <c r="AK288" s="1">
        <v>33</v>
      </c>
      <c r="AL288" s="1">
        <v>36.4</v>
      </c>
      <c r="AM288" s="1">
        <v>0</v>
      </c>
      <c r="AN288" s="1">
        <v>2.2000000000000002</v>
      </c>
      <c r="AO288" s="1">
        <v>1.7</v>
      </c>
      <c r="AP288" s="1">
        <v>73</v>
      </c>
      <c r="AQ288" s="1">
        <v>1016.4</v>
      </c>
      <c r="AR288" s="1">
        <v>8</v>
      </c>
      <c r="AS288" s="1">
        <v>0.89166666666666661</v>
      </c>
      <c r="AT288" s="2">
        <v>0</v>
      </c>
      <c r="AU288" s="2">
        <v>0</v>
      </c>
      <c r="AV288" s="2">
        <v>1</v>
      </c>
      <c r="AW288" s="2">
        <v>0</v>
      </c>
      <c r="AX288" s="2">
        <v>0</v>
      </c>
      <c r="AY288" s="2">
        <v>0</v>
      </c>
      <c r="AZ288" s="2">
        <v>0</v>
      </c>
      <c r="BA288" s="2" t="s">
        <v>9</v>
      </c>
      <c r="BB288" s="2" t="s">
        <v>45</v>
      </c>
      <c r="BC288" s="2" t="s">
        <v>46</v>
      </c>
      <c r="BD288" t="str">
        <f t="shared" si="4"/>
        <v>なし</v>
      </c>
      <c r="BE288">
        <v>4252</v>
      </c>
      <c r="BF288">
        <v>778</v>
      </c>
      <c r="BG288">
        <v>-18</v>
      </c>
      <c r="BH288">
        <v>-3</v>
      </c>
      <c r="BI288">
        <v>-8</v>
      </c>
      <c r="BJ288">
        <v>-26</v>
      </c>
      <c r="BK288">
        <v>-18</v>
      </c>
      <c r="BL288">
        <v>8</v>
      </c>
    </row>
    <row r="289" spans="1:64" x14ac:dyDescent="0.55000000000000004">
      <c r="A289" s="3">
        <v>44133</v>
      </c>
      <c r="B289" s="2">
        <v>220</v>
      </c>
      <c r="C289" s="2">
        <v>171</v>
      </c>
      <c r="D289" s="2">
        <v>30664</v>
      </c>
      <c r="E289" s="2">
        <v>2</v>
      </c>
      <c r="F289" s="2">
        <v>453</v>
      </c>
      <c r="G289" s="2">
        <v>17.3</v>
      </c>
      <c r="H289" s="2">
        <v>0</v>
      </c>
      <c r="I289" s="2">
        <v>0</v>
      </c>
      <c r="J289" s="2">
        <v>0</v>
      </c>
      <c r="K289" s="2">
        <v>1</v>
      </c>
      <c r="L289" s="2">
        <v>0</v>
      </c>
      <c r="M289" s="2">
        <v>0</v>
      </c>
      <c r="N289" s="2">
        <v>0</v>
      </c>
      <c r="O289" s="2">
        <v>13921192</v>
      </c>
      <c r="P289" s="2">
        <v>1465</v>
      </c>
      <c r="Q289" s="2">
        <v>28526</v>
      </c>
      <c r="R289" s="2">
        <v>453</v>
      </c>
      <c r="S289" s="2">
        <v>0</v>
      </c>
      <c r="T289" s="2">
        <v>220</v>
      </c>
      <c r="U289" s="2">
        <v>13971109</v>
      </c>
      <c r="V289" s="2">
        <v>192</v>
      </c>
      <c r="W289" s="2">
        <v>2</v>
      </c>
      <c r="X289" s="2">
        <v>20394546280</v>
      </c>
      <c r="Y289" s="1">
        <v>969</v>
      </c>
      <c r="Z289" s="1">
        <v>940</v>
      </c>
      <c r="AA289" s="1">
        <v>29</v>
      </c>
      <c r="AB289" s="1">
        <v>249</v>
      </c>
      <c r="AC289" s="1">
        <v>173</v>
      </c>
      <c r="AD289" s="1">
        <v>307</v>
      </c>
      <c r="AE289" s="1">
        <v>162</v>
      </c>
      <c r="AF289" s="1">
        <v>20</v>
      </c>
      <c r="AG289" s="1">
        <v>3949</v>
      </c>
      <c r="AH289" s="1">
        <v>764</v>
      </c>
      <c r="AI289" s="1">
        <v>4413.3999999999996</v>
      </c>
      <c r="AJ289" s="1">
        <v>3.5000000000000003E-2</v>
      </c>
      <c r="AK289" s="1">
        <v>32</v>
      </c>
      <c r="AL289" s="1">
        <v>35.1</v>
      </c>
      <c r="AM289" s="1">
        <v>0</v>
      </c>
      <c r="AN289" s="1">
        <v>9.6999999999999993</v>
      </c>
      <c r="AO289" s="1">
        <v>2.9</v>
      </c>
      <c r="AP289" s="1">
        <v>55</v>
      </c>
      <c r="AQ289" s="1">
        <v>1013.4</v>
      </c>
      <c r="AR289" s="1">
        <v>4.8</v>
      </c>
      <c r="AS289" s="1">
        <v>0.39166666666666661</v>
      </c>
      <c r="AT289" s="2">
        <v>0</v>
      </c>
      <c r="AU289" s="2">
        <v>0</v>
      </c>
      <c r="AV289" s="2">
        <v>0</v>
      </c>
      <c r="AW289" s="2">
        <v>1</v>
      </c>
      <c r="AX289" s="2">
        <v>0</v>
      </c>
      <c r="AY289" s="2">
        <v>0</v>
      </c>
      <c r="AZ289" s="2">
        <v>0</v>
      </c>
      <c r="BA289" s="2" t="s">
        <v>10</v>
      </c>
      <c r="BB289" s="2" t="s">
        <v>45</v>
      </c>
      <c r="BC289" s="2" t="s">
        <v>46</v>
      </c>
      <c r="BD289" t="str">
        <f t="shared" si="4"/>
        <v>なし</v>
      </c>
      <c r="BE289">
        <v>4111</v>
      </c>
      <c r="BF289">
        <v>784</v>
      </c>
      <c r="BG289">
        <v>-18</v>
      </c>
      <c r="BH289">
        <v>-4</v>
      </c>
      <c r="BI289">
        <v>-9</v>
      </c>
      <c r="BJ289">
        <v>-27</v>
      </c>
      <c r="BK289">
        <v>-18</v>
      </c>
      <c r="BL289">
        <v>8</v>
      </c>
    </row>
    <row r="290" spans="1:64" x14ac:dyDescent="0.55000000000000004">
      <c r="A290" s="3">
        <v>44134</v>
      </c>
      <c r="B290" s="2">
        <v>203</v>
      </c>
      <c r="C290" s="2">
        <v>220</v>
      </c>
      <c r="D290" s="2">
        <v>30867</v>
      </c>
      <c r="E290" s="2">
        <v>2</v>
      </c>
      <c r="F290" s="2">
        <v>455</v>
      </c>
      <c r="G290" s="2">
        <v>14.9</v>
      </c>
      <c r="H290" s="2">
        <v>0</v>
      </c>
      <c r="I290" s="2">
        <v>0</v>
      </c>
      <c r="J290" s="2">
        <v>0</v>
      </c>
      <c r="K290" s="2">
        <v>0</v>
      </c>
      <c r="L290" s="2">
        <v>1</v>
      </c>
      <c r="M290" s="2">
        <v>0</v>
      </c>
      <c r="N290" s="2">
        <v>0</v>
      </c>
      <c r="O290" s="2">
        <v>13920972</v>
      </c>
      <c r="P290" s="2">
        <v>1491</v>
      </c>
      <c r="Q290" s="2">
        <v>28718</v>
      </c>
      <c r="R290" s="2">
        <v>455</v>
      </c>
      <c r="S290" s="2">
        <v>0</v>
      </c>
      <c r="T290" s="2">
        <v>203</v>
      </c>
      <c r="U290" s="2">
        <v>13971109</v>
      </c>
      <c r="V290" s="2">
        <v>168</v>
      </c>
      <c r="W290" s="2">
        <v>0</v>
      </c>
      <c r="X290" s="2">
        <v>20756169252</v>
      </c>
      <c r="Y290" s="1">
        <v>973</v>
      </c>
      <c r="Z290" s="1">
        <v>942</v>
      </c>
      <c r="AA290" s="1">
        <v>31</v>
      </c>
      <c r="AB290" s="1">
        <v>258</v>
      </c>
      <c r="AC290" s="1">
        <v>202</v>
      </c>
      <c r="AD290" s="1">
        <v>275</v>
      </c>
      <c r="AE290" s="1">
        <v>154</v>
      </c>
      <c r="AF290" s="1">
        <v>16</v>
      </c>
      <c r="AG290" s="1">
        <v>3752</v>
      </c>
      <c r="AH290" s="1">
        <v>754</v>
      </c>
      <c r="AI290" s="1">
        <v>4280.1000000000004</v>
      </c>
      <c r="AJ290" s="1">
        <v>3.5000000000000003E-2</v>
      </c>
      <c r="AK290" s="1">
        <v>23</v>
      </c>
      <c r="AL290" s="1">
        <v>33.299999999999997</v>
      </c>
      <c r="AM290" s="1">
        <v>0</v>
      </c>
      <c r="AN290" s="1">
        <v>1.6</v>
      </c>
      <c r="AO290" s="1">
        <v>3.2</v>
      </c>
      <c r="AP290" s="1">
        <v>47</v>
      </c>
      <c r="AQ290" s="1">
        <v>1015.8</v>
      </c>
      <c r="AR290" s="1">
        <v>6.3</v>
      </c>
      <c r="AS290" s="1">
        <v>4.7</v>
      </c>
      <c r="AT290" s="2">
        <v>0</v>
      </c>
      <c r="AU290" s="2">
        <v>0</v>
      </c>
      <c r="AV290" s="2">
        <v>0</v>
      </c>
      <c r="AW290" s="2">
        <v>0</v>
      </c>
      <c r="AX290" s="2">
        <v>1</v>
      </c>
      <c r="AY290" s="2">
        <v>0</v>
      </c>
      <c r="AZ290" s="2">
        <v>0</v>
      </c>
      <c r="BA290" s="2" t="s">
        <v>11</v>
      </c>
      <c r="BB290" s="2" t="s">
        <v>45</v>
      </c>
      <c r="BC290" s="2" t="s">
        <v>46</v>
      </c>
      <c r="BD290" t="str">
        <f t="shared" si="4"/>
        <v>なし</v>
      </c>
      <c r="BE290">
        <v>3906</v>
      </c>
      <c r="BF290">
        <v>770</v>
      </c>
      <c r="BG290">
        <v>-19</v>
      </c>
      <c r="BH290">
        <v>-4</v>
      </c>
      <c r="BI290">
        <v>-19</v>
      </c>
      <c r="BJ290">
        <v>-27</v>
      </c>
      <c r="BK290">
        <v>-18</v>
      </c>
      <c r="BL290">
        <v>9</v>
      </c>
    </row>
    <row r="291" spans="1:64" x14ac:dyDescent="0.55000000000000004">
      <c r="A291" s="3">
        <v>44135</v>
      </c>
      <c r="B291" s="2">
        <v>215</v>
      </c>
      <c r="C291" s="2">
        <v>203</v>
      </c>
      <c r="D291" s="2">
        <v>31082</v>
      </c>
      <c r="E291" s="2">
        <v>0</v>
      </c>
      <c r="F291" s="2">
        <v>455</v>
      </c>
      <c r="G291" s="2">
        <v>13.8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1</v>
      </c>
      <c r="N291" s="2">
        <v>0</v>
      </c>
      <c r="O291" s="2">
        <v>13920769</v>
      </c>
      <c r="P291" s="2">
        <v>1526</v>
      </c>
      <c r="Q291" s="2">
        <v>28886</v>
      </c>
      <c r="R291" s="2">
        <v>455</v>
      </c>
      <c r="S291" s="2">
        <v>0</v>
      </c>
      <c r="T291" s="2">
        <v>215</v>
      </c>
      <c r="U291" s="2">
        <v>13971109</v>
      </c>
      <c r="V291" s="2">
        <v>72</v>
      </c>
      <c r="W291" s="2">
        <v>0</v>
      </c>
      <c r="X291" s="2">
        <v>21243093494</v>
      </c>
      <c r="Y291" s="1">
        <v>943</v>
      </c>
      <c r="Z291" s="1">
        <v>910</v>
      </c>
      <c r="AA291" s="1">
        <v>33</v>
      </c>
      <c r="AB291" s="1">
        <v>283</v>
      </c>
      <c r="AC291" s="1">
        <v>206</v>
      </c>
      <c r="AD291" s="1">
        <v>323</v>
      </c>
      <c r="AE291" s="1">
        <v>107</v>
      </c>
      <c r="AF291" s="1">
        <v>3</v>
      </c>
      <c r="AG291" s="1">
        <v>2101</v>
      </c>
      <c r="AH291" s="1">
        <v>419</v>
      </c>
      <c r="AI291" s="1">
        <v>4206.3999999999996</v>
      </c>
      <c r="AJ291" s="1">
        <v>3.5000000000000003E-2</v>
      </c>
      <c r="AK291" s="1">
        <v>33</v>
      </c>
      <c r="AL291" s="1">
        <v>34.1</v>
      </c>
      <c r="AM291" s="1">
        <v>0</v>
      </c>
      <c r="AN291" s="1">
        <v>9.6</v>
      </c>
      <c r="AO291" s="1">
        <v>2.4</v>
      </c>
      <c r="AP291" s="1">
        <v>54</v>
      </c>
      <c r="AQ291" s="1">
        <v>1022.7</v>
      </c>
      <c r="AR291" s="1">
        <v>0</v>
      </c>
      <c r="AS291" s="1">
        <v>-27.274999999999995</v>
      </c>
      <c r="AT291" s="2">
        <v>0</v>
      </c>
      <c r="AU291" s="2">
        <v>0</v>
      </c>
      <c r="AV291" s="2">
        <v>0</v>
      </c>
      <c r="AW291" s="2">
        <v>0</v>
      </c>
      <c r="AX291" s="2">
        <v>0</v>
      </c>
      <c r="AY291" s="2">
        <v>1</v>
      </c>
      <c r="AZ291" s="2">
        <v>0</v>
      </c>
      <c r="BA291" s="2" t="s">
        <v>12</v>
      </c>
      <c r="BB291" s="2" t="s">
        <v>47</v>
      </c>
      <c r="BC291" s="2" t="s">
        <v>46</v>
      </c>
      <c r="BD291" t="str">
        <f t="shared" si="4"/>
        <v>なし</v>
      </c>
      <c r="BE291">
        <v>2208</v>
      </c>
      <c r="BF291">
        <v>422</v>
      </c>
      <c r="BG291">
        <v>-14</v>
      </c>
      <c r="BH291">
        <v>-1</v>
      </c>
      <c r="BI291">
        <v>-3</v>
      </c>
      <c r="BJ291">
        <v>-20</v>
      </c>
      <c r="BK291">
        <v>-8</v>
      </c>
      <c r="BL291">
        <v>4</v>
      </c>
    </row>
    <row r="292" spans="1:64" x14ac:dyDescent="0.55000000000000004">
      <c r="A292" s="3">
        <v>44136</v>
      </c>
      <c r="B292" s="2">
        <v>116</v>
      </c>
      <c r="C292" s="2">
        <v>215</v>
      </c>
      <c r="D292" s="2">
        <v>31198</v>
      </c>
      <c r="E292" s="2">
        <v>0</v>
      </c>
      <c r="F292" s="2">
        <v>455</v>
      </c>
      <c r="G292" s="2">
        <v>14.3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1</v>
      </c>
      <c r="O292" s="2">
        <v>13920554</v>
      </c>
      <c r="P292" s="2">
        <v>1669</v>
      </c>
      <c r="Q292" s="2">
        <v>28958</v>
      </c>
      <c r="R292" s="2">
        <v>455</v>
      </c>
      <c r="S292" s="2">
        <v>0</v>
      </c>
      <c r="T292" s="2">
        <v>116</v>
      </c>
      <c r="U292" s="2">
        <v>13963751</v>
      </c>
      <c r="V292" s="2">
        <v>144</v>
      </c>
      <c r="W292" s="2">
        <v>4</v>
      </c>
      <c r="X292" s="2">
        <v>23233404626</v>
      </c>
      <c r="Y292" s="1">
        <v>1013</v>
      </c>
      <c r="Z292" s="1">
        <v>979</v>
      </c>
      <c r="AA292" s="1">
        <v>34</v>
      </c>
      <c r="AB292" s="1">
        <v>298</v>
      </c>
      <c r="AC292" s="1">
        <v>215</v>
      </c>
      <c r="AD292" s="1">
        <v>273</v>
      </c>
      <c r="AE292" s="1">
        <v>52</v>
      </c>
      <c r="AF292" s="1">
        <v>6</v>
      </c>
      <c r="AG292" s="1">
        <v>848</v>
      </c>
      <c r="AH292" s="1">
        <v>324</v>
      </c>
      <c r="AI292" s="1">
        <v>4188.8999999999996</v>
      </c>
      <c r="AJ292" s="1">
        <v>3.5999999999999997E-2</v>
      </c>
      <c r="AK292" s="1">
        <v>40</v>
      </c>
      <c r="AL292" s="1">
        <v>32.4</v>
      </c>
      <c r="AM292" s="1">
        <v>0</v>
      </c>
      <c r="AN292" s="1">
        <v>2.7</v>
      </c>
      <c r="AO292" s="1">
        <v>2.1</v>
      </c>
      <c r="AP292" s="1">
        <v>69</v>
      </c>
      <c r="AQ292" s="1">
        <v>1022.6</v>
      </c>
      <c r="AR292" s="1">
        <v>7.5</v>
      </c>
      <c r="AS292" s="1">
        <v>-7.666666666666667</v>
      </c>
      <c r="AT292" s="2">
        <v>0</v>
      </c>
      <c r="AU292" s="2">
        <v>0</v>
      </c>
      <c r="AV292" s="2">
        <v>0</v>
      </c>
      <c r="AW292" s="2">
        <v>0</v>
      </c>
      <c r="AX292" s="2">
        <v>0</v>
      </c>
      <c r="AY292" s="2">
        <v>0</v>
      </c>
      <c r="AZ292" s="2">
        <v>1</v>
      </c>
      <c r="BA292" s="2" t="s">
        <v>13</v>
      </c>
      <c r="BB292" s="2" t="s">
        <v>47</v>
      </c>
      <c r="BC292" s="2" t="s">
        <v>46</v>
      </c>
      <c r="BD292" t="str">
        <f t="shared" si="4"/>
        <v>なし</v>
      </c>
      <c r="BE292">
        <v>900</v>
      </c>
      <c r="BF292">
        <v>330</v>
      </c>
      <c r="BG292">
        <v>-14</v>
      </c>
      <c r="BH292">
        <v>-3</v>
      </c>
      <c r="BI292">
        <v>2</v>
      </c>
      <c r="BJ292">
        <v>-23</v>
      </c>
      <c r="BK292">
        <v>-7</v>
      </c>
      <c r="BL292">
        <v>3</v>
      </c>
    </row>
    <row r="293" spans="1:64" x14ac:dyDescent="0.55000000000000004">
      <c r="A293" s="3">
        <v>44137</v>
      </c>
      <c r="B293" s="2">
        <v>87</v>
      </c>
      <c r="C293" s="2">
        <v>116</v>
      </c>
      <c r="D293" s="2">
        <v>31285</v>
      </c>
      <c r="E293" s="2">
        <v>4</v>
      </c>
      <c r="F293" s="2">
        <v>459</v>
      </c>
      <c r="G293" s="2">
        <v>15.6</v>
      </c>
      <c r="H293" s="2">
        <v>1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13920438</v>
      </c>
      <c r="P293" s="2">
        <v>1637</v>
      </c>
      <c r="Q293" s="2">
        <v>29102</v>
      </c>
      <c r="R293" s="2">
        <v>459</v>
      </c>
      <c r="S293" s="2">
        <v>0</v>
      </c>
      <c r="T293" s="2">
        <v>87</v>
      </c>
      <c r="U293" s="2">
        <v>13963751</v>
      </c>
      <c r="V293" s="2">
        <v>125</v>
      </c>
      <c r="W293" s="2">
        <v>0</v>
      </c>
      <c r="X293" s="2">
        <v>22787757006</v>
      </c>
      <c r="Y293" s="1">
        <v>1031</v>
      </c>
      <c r="Z293" s="1">
        <v>999</v>
      </c>
      <c r="AA293" s="1">
        <v>32</v>
      </c>
      <c r="AB293" s="1">
        <v>297</v>
      </c>
      <c r="AC293" s="1">
        <v>213</v>
      </c>
      <c r="AD293" s="1">
        <v>191</v>
      </c>
      <c r="AE293" s="1">
        <v>158</v>
      </c>
      <c r="AF293" s="1">
        <v>46</v>
      </c>
      <c r="AG293" s="1">
        <v>4489</v>
      </c>
      <c r="AH293" s="1">
        <v>968</v>
      </c>
      <c r="AI293" s="1">
        <v>4204.8999999999996</v>
      </c>
      <c r="AJ293" s="1">
        <v>3.6999999999999998E-2</v>
      </c>
      <c r="AK293" s="1">
        <v>34</v>
      </c>
      <c r="AL293" s="1">
        <v>31.9</v>
      </c>
      <c r="AM293" s="1">
        <v>2.5</v>
      </c>
      <c r="AN293" s="1">
        <v>2.7</v>
      </c>
      <c r="AO293" s="1">
        <v>1.8</v>
      </c>
      <c r="AP293" s="1">
        <v>78</v>
      </c>
      <c r="AQ293" s="1">
        <v>1014.1</v>
      </c>
      <c r="AR293" s="1">
        <v>8</v>
      </c>
      <c r="AS293" s="1">
        <v>90.024999999999991</v>
      </c>
      <c r="AT293" s="2">
        <v>1</v>
      </c>
      <c r="AU293" s="2">
        <v>0</v>
      </c>
      <c r="AV293" s="2">
        <v>0</v>
      </c>
      <c r="AW293" s="2">
        <v>0</v>
      </c>
      <c r="AX293" s="2">
        <v>0</v>
      </c>
      <c r="AY293" s="2">
        <v>0</v>
      </c>
      <c r="AZ293" s="2">
        <v>0</v>
      </c>
      <c r="BA293" s="2" t="s">
        <v>7</v>
      </c>
      <c r="BB293" s="2" t="s">
        <v>45</v>
      </c>
      <c r="BC293" s="2" t="s">
        <v>46</v>
      </c>
      <c r="BD293" t="str">
        <f t="shared" si="4"/>
        <v>なし</v>
      </c>
      <c r="BE293">
        <v>4647</v>
      </c>
      <c r="BF293">
        <v>1014</v>
      </c>
      <c r="BG293">
        <v>-16</v>
      </c>
      <c r="BH293">
        <v>-7</v>
      </c>
      <c r="BI293">
        <v>-22</v>
      </c>
      <c r="BJ293">
        <v>-26</v>
      </c>
      <c r="BK293">
        <v>-21</v>
      </c>
      <c r="BL293">
        <v>8</v>
      </c>
    </row>
    <row r="294" spans="1:64" x14ac:dyDescent="0.55000000000000004">
      <c r="A294" s="3">
        <v>44138</v>
      </c>
      <c r="B294" s="2">
        <v>209</v>
      </c>
      <c r="C294" s="2">
        <v>87</v>
      </c>
      <c r="D294" s="2">
        <v>31494</v>
      </c>
      <c r="E294" s="2">
        <v>0</v>
      </c>
      <c r="F294" s="2">
        <v>459</v>
      </c>
      <c r="G294" s="2">
        <v>14.8</v>
      </c>
      <c r="H294" s="2">
        <v>0</v>
      </c>
      <c r="I294" s="2">
        <v>1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13920351</v>
      </c>
      <c r="P294" s="2">
        <v>1599</v>
      </c>
      <c r="Q294" s="2">
        <v>29227</v>
      </c>
      <c r="R294" s="2">
        <v>459</v>
      </c>
      <c r="S294" s="2">
        <v>0</v>
      </c>
      <c r="T294" s="2">
        <v>209</v>
      </c>
      <c r="U294" s="2">
        <v>13963751</v>
      </c>
      <c r="V294" s="2">
        <v>184</v>
      </c>
      <c r="W294" s="2">
        <v>0</v>
      </c>
      <c r="X294" s="2">
        <v>22258641249</v>
      </c>
      <c r="Y294" s="1">
        <v>1024</v>
      </c>
      <c r="Z294" s="1">
        <v>992</v>
      </c>
      <c r="AA294" s="1">
        <v>32</v>
      </c>
      <c r="AB294" s="1">
        <v>274</v>
      </c>
      <c r="AC294" s="1">
        <v>192</v>
      </c>
      <c r="AD294" s="1">
        <v>326</v>
      </c>
      <c r="AE294" s="1">
        <v>123</v>
      </c>
      <c r="AF294" s="1">
        <v>12</v>
      </c>
      <c r="AG294" s="1">
        <v>1892</v>
      </c>
      <c r="AH294" s="1">
        <v>345</v>
      </c>
      <c r="AI294" s="1">
        <v>3784.9</v>
      </c>
      <c r="AJ294" s="1">
        <v>3.9E-2</v>
      </c>
      <c r="AK294" s="1">
        <v>49</v>
      </c>
      <c r="AL294" s="1">
        <v>34.9</v>
      </c>
      <c r="AM294" s="1">
        <v>4.5</v>
      </c>
      <c r="AN294" s="1">
        <v>0.2</v>
      </c>
      <c r="AO294" s="1">
        <v>1.8</v>
      </c>
      <c r="AP294" s="1">
        <v>92</v>
      </c>
      <c r="AQ294" s="1">
        <v>1004.4</v>
      </c>
      <c r="AR294" s="1">
        <v>10</v>
      </c>
      <c r="AS294" s="1">
        <v>-23.891666666666669</v>
      </c>
      <c r="AT294" s="2">
        <v>0</v>
      </c>
      <c r="AU294" s="2">
        <v>1</v>
      </c>
      <c r="AV294" s="2">
        <v>0</v>
      </c>
      <c r="AW294" s="2">
        <v>0</v>
      </c>
      <c r="AX294" s="2">
        <v>0</v>
      </c>
      <c r="AY294" s="2">
        <v>0</v>
      </c>
      <c r="AZ294" s="2">
        <v>0</v>
      </c>
      <c r="BA294" s="2" t="s">
        <v>8</v>
      </c>
      <c r="BB294" s="2" t="s">
        <v>45</v>
      </c>
      <c r="BC294" s="2" t="s">
        <v>46</v>
      </c>
      <c r="BD294" t="str">
        <f t="shared" si="4"/>
        <v>なし</v>
      </c>
      <c r="BE294">
        <v>2015</v>
      </c>
      <c r="BF294">
        <v>357</v>
      </c>
      <c r="BG294">
        <v>-13</v>
      </c>
      <c r="BH294">
        <v>-6</v>
      </c>
      <c r="BI294">
        <v>-1</v>
      </c>
      <c r="BJ294">
        <v>-51</v>
      </c>
      <c r="BK294">
        <v>-69</v>
      </c>
      <c r="BL294">
        <v>23</v>
      </c>
    </row>
    <row r="295" spans="1:64" x14ac:dyDescent="0.55000000000000004">
      <c r="A295" s="3">
        <v>44139</v>
      </c>
      <c r="B295" s="2">
        <v>122</v>
      </c>
      <c r="C295" s="2">
        <v>209</v>
      </c>
      <c r="D295" s="2">
        <v>31616</v>
      </c>
      <c r="E295" s="2">
        <v>0</v>
      </c>
      <c r="F295" s="2">
        <v>459</v>
      </c>
      <c r="G295" s="2">
        <v>13.7</v>
      </c>
      <c r="H295" s="2">
        <v>0</v>
      </c>
      <c r="I295" s="2">
        <v>0</v>
      </c>
      <c r="J295" s="2">
        <v>1</v>
      </c>
      <c r="K295" s="2">
        <v>0</v>
      </c>
      <c r="L295" s="2">
        <v>0</v>
      </c>
      <c r="M295" s="2">
        <v>0</v>
      </c>
      <c r="N295" s="2">
        <v>0</v>
      </c>
      <c r="O295" s="2">
        <v>13920142</v>
      </c>
      <c r="P295" s="2">
        <v>1624</v>
      </c>
      <c r="Q295" s="2">
        <v>29411</v>
      </c>
      <c r="R295" s="2">
        <v>459</v>
      </c>
      <c r="S295" s="2">
        <v>0</v>
      </c>
      <c r="T295" s="2">
        <v>122</v>
      </c>
      <c r="U295" s="2">
        <v>13963751</v>
      </c>
      <c r="V295" s="2">
        <v>204</v>
      </c>
      <c r="W295" s="2">
        <v>2</v>
      </c>
      <c r="X295" s="2">
        <v>22606310608</v>
      </c>
      <c r="Y295" s="1">
        <v>1040</v>
      </c>
      <c r="Z295" s="1">
        <v>1005</v>
      </c>
      <c r="AA295" s="1">
        <v>35</v>
      </c>
      <c r="AB295" s="1">
        <v>267</v>
      </c>
      <c r="AC295" s="1">
        <v>214</v>
      </c>
      <c r="AD295" s="1">
        <v>233</v>
      </c>
      <c r="AE295" s="1">
        <v>199</v>
      </c>
      <c r="AF295" s="1">
        <v>53</v>
      </c>
      <c r="AG295" s="1">
        <v>4513</v>
      </c>
      <c r="AH295" s="1">
        <v>992</v>
      </c>
      <c r="AI295" s="1">
        <v>3888.7</v>
      </c>
      <c r="AJ295" s="1">
        <v>4.1000000000000002E-2</v>
      </c>
      <c r="AK295" s="1">
        <v>33</v>
      </c>
      <c r="AL295" s="1">
        <v>34.9</v>
      </c>
      <c r="AM295" s="1">
        <v>0</v>
      </c>
      <c r="AN295" s="1">
        <v>8.6</v>
      </c>
      <c r="AO295" s="1">
        <v>3</v>
      </c>
      <c r="AP295" s="1">
        <v>47</v>
      </c>
      <c r="AQ295" s="1">
        <v>1011.7</v>
      </c>
      <c r="AR295" s="1">
        <v>2</v>
      </c>
      <c r="AS295" s="1">
        <v>82.858333333333334</v>
      </c>
      <c r="AT295" s="2">
        <v>0</v>
      </c>
      <c r="AU295" s="2">
        <v>0</v>
      </c>
      <c r="AV295" s="2">
        <v>1</v>
      </c>
      <c r="AW295" s="2">
        <v>0</v>
      </c>
      <c r="AX295" s="2">
        <v>0</v>
      </c>
      <c r="AY295" s="2">
        <v>0</v>
      </c>
      <c r="AZ295" s="2">
        <v>0</v>
      </c>
      <c r="BA295" s="2" t="s">
        <v>9</v>
      </c>
      <c r="BB295" s="2" t="s">
        <v>45</v>
      </c>
      <c r="BC295" s="2" t="s">
        <v>46</v>
      </c>
      <c r="BD295" t="str">
        <f t="shared" si="4"/>
        <v>なし</v>
      </c>
      <c r="BE295">
        <v>4712</v>
      </c>
      <c r="BF295">
        <v>1045</v>
      </c>
      <c r="BG295">
        <v>-21</v>
      </c>
      <c r="BH295">
        <v>-4</v>
      </c>
      <c r="BI295">
        <v>-9</v>
      </c>
      <c r="BJ295">
        <v>-26</v>
      </c>
      <c r="BK295">
        <v>-15</v>
      </c>
      <c r="BL295">
        <v>7</v>
      </c>
    </row>
    <row r="296" spans="1:64" x14ac:dyDescent="0.55000000000000004">
      <c r="A296" s="3">
        <v>44140</v>
      </c>
      <c r="B296" s="2">
        <v>269</v>
      </c>
      <c r="C296" s="2">
        <v>122</v>
      </c>
      <c r="D296" s="2">
        <v>31885</v>
      </c>
      <c r="E296" s="2">
        <v>2</v>
      </c>
      <c r="F296" s="2">
        <v>461</v>
      </c>
      <c r="G296" s="2">
        <v>13.4</v>
      </c>
      <c r="H296" s="2">
        <v>0</v>
      </c>
      <c r="I296" s="2">
        <v>0</v>
      </c>
      <c r="J296" s="2">
        <v>0</v>
      </c>
      <c r="K296" s="2">
        <v>1</v>
      </c>
      <c r="L296" s="2">
        <v>0</v>
      </c>
      <c r="M296" s="2">
        <v>0</v>
      </c>
      <c r="N296" s="2">
        <v>0</v>
      </c>
      <c r="O296" s="2">
        <v>13920020</v>
      </c>
      <c r="P296" s="2">
        <v>1540</v>
      </c>
      <c r="Q296" s="2">
        <v>29615</v>
      </c>
      <c r="R296" s="2">
        <v>461</v>
      </c>
      <c r="S296" s="2">
        <v>0</v>
      </c>
      <c r="T296" s="2">
        <v>269</v>
      </c>
      <c r="U296" s="2">
        <v>13963751</v>
      </c>
      <c r="V296" s="2">
        <v>224</v>
      </c>
      <c r="W296" s="2">
        <v>0</v>
      </c>
      <c r="X296" s="2">
        <v>21436830800</v>
      </c>
      <c r="Y296" s="1">
        <v>973</v>
      </c>
      <c r="Z296" s="1">
        <v>935</v>
      </c>
      <c r="AA296" s="1">
        <v>38</v>
      </c>
      <c r="AB296" s="1">
        <v>264</v>
      </c>
      <c r="AC296" s="1">
        <v>215</v>
      </c>
      <c r="AD296" s="1">
        <v>365</v>
      </c>
      <c r="AE296" s="1">
        <v>216</v>
      </c>
      <c r="AF296" s="1">
        <v>40</v>
      </c>
      <c r="AG296" s="1">
        <v>4424</v>
      </c>
      <c r="AH296" s="1">
        <v>812</v>
      </c>
      <c r="AI296" s="1">
        <v>3974</v>
      </c>
      <c r="AJ296" s="1">
        <v>4.2999999999999997E-2</v>
      </c>
      <c r="AK296" s="1">
        <v>43</v>
      </c>
      <c r="AL296" s="1">
        <v>36.4</v>
      </c>
      <c r="AM296" s="1">
        <v>0</v>
      </c>
      <c r="AN296" s="1">
        <v>9.1999999999999993</v>
      </c>
      <c r="AO296" s="1">
        <v>2.1</v>
      </c>
      <c r="AP296" s="1">
        <v>56</v>
      </c>
      <c r="AQ296" s="1">
        <v>1021.2</v>
      </c>
      <c r="AR296" s="1">
        <v>0.5</v>
      </c>
      <c r="AS296" s="1">
        <v>-1.3749999999999998</v>
      </c>
      <c r="AT296" s="2">
        <v>0</v>
      </c>
      <c r="AU296" s="2">
        <v>0</v>
      </c>
      <c r="AV296" s="2">
        <v>0</v>
      </c>
      <c r="AW296" s="2">
        <v>1</v>
      </c>
      <c r="AX296" s="2">
        <v>0</v>
      </c>
      <c r="AY296" s="2">
        <v>0</v>
      </c>
      <c r="AZ296" s="2">
        <v>0</v>
      </c>
      <c r="BA296" s="2" t="s">
        <v>10</v>
      </c>
      <c r="BB296" s="2" t="s">
        <v>45</v>
      </c>
      <c r="BC296" s="2" t="s">
        <v>46</v>
      </c>
      <c r="BD296" t="str">
        <f t="shared" si="4"/>
        <v>なし</v>
      </c>
      <c r="BE296">
        <v>4640</v>
      </c>
      <c r="BF296">
        <v>852</v>
      </c>
      <c r="BG296">
        <v>-19</v>
      </c>
      <c r="BH296">
        <v>-4</v>
      </c>
      <c r="BI296">
        <v>-12</v>
      </c>
      <c r="BJ296">
        <v>-26</v>
      </c>
      <c r="BK296">
        <v>-17</v>
      </c>
      <c r="BL296">
        <v>8</v>
      </c>
    </row>
    <row r="297" spans="1:64" x14ac:dyDescent="0.55000000000000004">
      <c r="A297" s="3">
        <v>44141</v>
      </c>
      <c r="B297" s="2">
        <v>242</v>
      </c>
      <c r="C297" s="2">
        <v>269</v>
      </c>
      <c r="D297" s="2">
        <v>32127</v>
      </c>
      <c r="E297" s="2">
        <v>0</v>
      </c>
      <c r="F297" s="2">
        <v>461</v>
      </c>
      <c r="G297" s="2">
        <v>12.8</v>
      </c>
      <c r="H297" s="2">
        <v>0</v>
      </c>
      <c r="I297" s="2">
        <v>0</v>
      </c>
      <c r="J297" s="2">
        <v>0</v>
      </c>
      <c r="K297" s="2">
        <v>0</v>
      </c>
      <c r="L297" s="2">
        <v>1</v>
      </c>
      <c r="M297" s="2">
        <v>0</v>
      </c>
      <c r="N297" s="2">
        <v>0</v>
      </c>
      <c r="O297" s="2">
        <v>13919751</v>
      </c>
      <c r="P297" s="2">
        <v>1585</v>
      </c>
      <c r="Q297" s="2">
        <v>29839</v>
      </c>
      <c r="R297" s="2">
        <v>461</v>
      </c>
      <c r="S297" s="2">
        <v>0</v>
      </c>
      <c r="T297" s="2">
        <v>242</v>
      </c>
      <c r="U297" s="2">
        <v>13963751</v>
      </c>
      <c r="V297" s="2">
        <v>137</v>
      </c>
      <c r="W297" s="2">
        <v>0</v>
      </c>
      <c r="X297" s="2">
        <v>22062805335</v>
      </c>
      <c r="Y297" s="1">
        <v>978</v>
      </c>
      <c r="Z297" s="1">
        <v>941</v>
      </c>
      <c r="AA297" s="1">
        <v>37</v>
      </c>
      <c r="AB297" s="1">
        <v>275</v>
      </c>
      <c r="AC297" s="1">
        <v>243</v>
      </c>
      <c r="AD297" s="1">
        <v>339</v>
      </c>
      <c r="AE297" s="1">
        <v>265</v>
      </c>
      <c r="AF297" s="1">
        <v>33</v>
      </c>
      <c r="AG297" s="1">
        <v>4745</v>
      </c>
      <c r="AH297" s="1">
        <v>765</v>
      </c>
      <c r="AI297" s="1">
        <v>4135.7</v>
      </c>
      <c r="AJ297" s="1">
        <v>4.4999999999999998E-2</v>
      </c>
      <c r="AK297" s="1">
        <v>31</v>
      </c>
      <c r="AL297" s="1">
        <v>37.6</v>
      </c>
      <c r="AM297" s="1">
        <v>0</v>
      </c>
      <c r="AN297" s="1">
        <v>0.4</v>
      </c>
      <c r="AO297" s="1">
        <v>1.7</v>
      </c>
      <c r="AP297" s="1">
        <v>67</v>
      </c>
      <c r="AQ297" s="1">
        <v>1022</v>
      </c>
      <c r="AR297" s="1">
        <v>9.8000000000000007</v>
      </c>
      <c r="AS297" s="1">
        <v>2.4333333333333331</v>
      </c>
      <c r="AT297" s="2">
        <v>0</v>
      </c>
      <c r="AU297" s="2">
        <v>0</v>
      </c>
      <c r="AV297" s="2">
        <v>0</v>
      </c>
      <c r="AW297" s="2">
        <v>0</v>
      </c>
      <c r="AX297" s="2">
        <v>1</v>
      </c>
      <c r="AY297" s="2">
        <v>0</v>
      </c>
      <c r="AZ297" s="2">
        <v>0</v>
      </c>
      <c r="BA297" s="2" t="s">
        <v>11</v>
      </c>
      <c r="BB297" s="2" t="s">
        <v>45</v>
      </c>
      <c r="BC297" s="2" t="s">
        <v>46</v>
      </c>
      <c r="BD297" t="str">
        <f t="shared" si="4"/>
        <v>なし</v>
      </c>
      <c r="BE297">
        <v>5010</v>
      </c>
      <c r="BF297">
        <v>798</v>
      </c>
      <c r="BG297">
        <v>-21</v>
      </c>
      <c r="BH297">
        <v>-4</v>
      </c>
      <c r="BI297">
        <v>-17</v>
      </c>
      <c r="BJ297">
        <v>-27</v>
      </c>
      <c r="BK297">
        <v>-17</v>
      </c>
      <c r="BL297">
        <v>9</v>
      </c>
    </row>
    <row r="298" spans="1:64" x14ac:dyDescent="0.55000000000000004">
      <c r="A298" s="3">
        <v>44142</v>
      </c>
      <c r="B298" s="2">
        <v>294</v>
      </c>
      <c r="C298" s="2">
        <v>242</v>
      </c>
      <c r="D298" s="2">
        <v>32421</v>
      </c>
      <c r="E298" s="2">
        <v>0</v>
      </c>
      <c r="F298" s="2">
        <v>461</v>
      </c>
      <c r="G298" s="2">
        <v>15.5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1</v>
      </c>
      <c r="N298" s="2">
        <v>0</v>
      </c>
      <c r="O298" s="2">
        <v>13919509</v>
      </c>
      <c r="P298" s="2">
        <v>1690</v>
      </c>
      <c r="Q298" s="2">
        <v>29976</v>
      </c>
      <c r="R298" s="2">
        <v>461</v>
      </c>
      <c r="S298" s="2">
        <v>0</v>
      </c>
      <c r="T298" s="2">
        <v>294</v>
      </c>
      <c r="U298" s="2">
        <v>13963751</v>
      </c>
      <c r="V298" s="2">
        <v>51</v>
      </c>
      <c r="W298" s="2">
        <v>0</v>
      </c>
      <c r="X298" s="2">
        <v>23523970210</v>
      </c>
      <c r="Y298" s="1">
        <v>988</v>
      </c>
      <c r="Z298" s="1">
        <v>952</v>
      </c>
      <c r="AA298" s="1">
        <v>36</v>
      </c>
      <c r="AB298" s="1">
        <v>316</v>
      </c>
      <c r="AC298" s="1">
        <v>254</v>
      </c>
      <c r="AD298" s="1">
        <v>434</v>
      </c>
      <c r="AE298" s="1">
        <v>184</v>
      </c>
      <c r="AF298" s="1">
        <v>18</v>
      </c>
      <c r="AG298" s="1">
        <v>3174</v>
      </c>
      <c r="AH298" s="1">
        <v>584</v>
      </c>
      <c r="AI298" s="1">
        <v>4325.7</v>
      </c>
      <c r="AJ298" s="1">
        <v>4.5999999999999999E-2</v>
      </c>
      <c r="AK298" s="1">
        <v>51</v>
      </c>
      <c r="AL298" s="1">
        <v>40.1</v>
      </c>
      <c r="AM298" s="1">
        <v>0</v>
      </c>
      <c r="AN298" s="1">
        <v>1.2</v>
      </c>
      <c r="AO298" s="1">
        <v>1.6</v>
      </c>
      <c r="AP298" s="1">
        <v>77</v>
      </c>
      <c r="AQ298" s="1">
        <v>1012.2</v>
      </c>
      <c r="AR298" s="1">
        <v>9.5</v>
      </c>
      <c r="AS298" s="1">
        <v>-27.341666666666669</v>
      </c>
      <c r="AT298" s="2">
        <v>0</v>
      </c>
      <c r="AU298" s="2">
        <v>0</v>
      </c>
      <c r="AV298" s="2">
        <v>0</v>
      </c>
      <c r="AW298" s="2">
        <v>0</v>
      </c>
      <c r="AX298" s="2">
        <v>0</v>
      </c>
      <c r="AY298" s="2">
        <v>1</v>
      </c>
      <c r="AZ298" s="2">
        <v>0</v>
      </c>
      <c r="BA298" s="2" t="s">
        <v>12</v>
      </c>
      <c r="BB298" s="2" t="s">
        <v>47</v>
      </c>
      <c r="BC298" s="2" t="s">
        <v>46</v>
      </c>
      <c r="BD298" t="str">
        <f t="shared" si="4"/>
        <v>なし</v>
      </c>
      <c r="BE298">
        <v>3358</v>
      </c>
      <c r="BF298">
        <v>602</v>
      </c>
      <c r="BG298">
        <v>-17</v>
      </c>
      <c r="BH298">
        <v>-4</v>
      </c>
      <c r="BI298">
        <v>-12</v>
      </c>
      <c r="BJ298">
        <v>-22</v>
      </c>
      <c r="BK298">
        <v>-8</v>
      </c>
      <c r="BL298">
        <v>5</v>
      </c>
    </row>
    <row r="299" spans="1:64" x14ac:dyDescent="0.55000000000000004">
      <c r="A299" s="3">
        <v>44143</v>
      </c>
      <c r="B299" s="2">
        <v>189</v>
      </c>
      <c r="C299" s="2">
        <v>294</v>
      </c>
      <c r="D299" s="2">
        <v>32610</v>
      </c>
      <c r="E299" s="2">
        <v>0</v>
      </c>
      <c r="F299" s="2">
        <v>461</v>
      </c>
      <c r="G299" s="2">
        <v>17.3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1</v>
      </c>
      <c r="O299" s="2">
        <v>13919215</v>
      </c>
      <c r="P299" s="2">
        <v>1933</v>
      </c>
      <c r="Q299" s="2">
        <v>30027</v>
      </c>
      <c r="R299" s="2">
        <v>461</v>
      </c>
      <c r="S299" s="2">
        <v>0</v>
      </c>
      <c r="T299" s="2">
        <v>189</v>
      </c>
      <c r="U299" s="2">
        <v>13963751</v>
      </c>
      <c r="V299" s="2">
        <v>152</v>
      </c>
      <c r="W299" s="2">
        <v>1</v>
      </c>
      <c r="X299" s="2">
        <v>26905842595</v>
      </c>
      <c r="Y299" s="1">
        <v>1060</v>
      </c>
      <c r="Z299" s="1">
        <v>1024</v>
      </c>
      <c r="AA299" s="1">
        <v>36</v>
      </c>
      <c r="AB299" s="1">
        <v>364</v>
      </c>
      <c r="AC299" s="1">
        <v>279</v>
      </c>
      <c r="AD299" s="1">
        <v>427</v>
      </c>
      <c r="AE299" s="1">
        <v>99</v>
      </c>
      <c r="AF299" s="1">
        <v>18</v>
      </c>
      <c r="AG299" s="1">
        <v>1154</v>
      </c>
      <c r="AH299" s="1">
        <v>321</v>
      </c>
      <c r="AI299" s="1">
        <v>4377.3999999999996</v>
      </c>
      <c r="AJ299" s="1">
        <v>4.8000000000000001E-2</v>
      </c>
      <c r="AK299" s="1">
        <v>46</v>
      </c>
      <c r="AL299" s="1">
        <v>41</v>
      </c>
      <c r="AM299" s="1">
        <v>2.5</v>
      </c>
      <c r="AN299" s="1">
        <v>1.1000000000000001</v>
      </c>
      <c r="AO299" s="1">
        <v>1.8</v>
      </c>
      <c r="AP299" s="1">
        <v>75</v>
      </c>
      <c r="AQ299" s="1">
        <v>1006.3</v>
      </c>
      <c r="AR299" s="1">
        <v>10</v>
      </c>
      <c r="AS299" s="1">
        <v>-4.6166666666666663</v>
      </c>
      <c r="AT299" s="2">
        <v>0</v>
      </c>
      <c r="AU299" s="2">
        <v>0</v>
      </c>
      <c r="AV299" s="2">
        <v>0</v>
      </c>
      <c r="AW299" s="2">
        <v>0</v>
      </c>
      <c r="AX299" s="2">
        <v>0</v>
      </c>
      <c r="AY299" s="2">
        <v>0</v>
      </c>
      <c r="AZ299" s="2">
        <v>1</v>
      </c>
      <c r="BA299" s="2" t="s">
        <v>13</v>
      </c>
      <c r="BB299" s="2" t="s">
        <v>47</v>
      </c>
      <c r="BC299" s="2" t="s">
        <v>46</v>
      </c>
      <c r="BD299" t="str">
        <f t="shared" si="4"/>
        <v>なし</v>
      </c>
      <c r="BE299">
        <v>1253</v>
      </c>
      <c r="BF299">
        <v>339</v>
      </c>
      <c r="BG299">
        <v>-14</v>
      </c>
      <c r="BH299">
        <v>-2</v>
      </c>
      <c r="BI299">
        <v>7</v>
      </c>
      <c r="BJ299">
        <v>-23</v>
      </c>
      <c r="BK299">
        <v>-8</v>
      </c>
      <c r="BL299">
        <v>3</v>
      </c>
    </row>
    <row r="300" spans="1:64" x14ac:dyDescent="0.55000000000000004">
      <c r="A300" s="3">
        <v>44144</v>
      </c>
      <c r="B300" s="2">
        <v>156</v>
      </c>
      <c r="C300" s="2">
        <v>189</v>
      </c>
      <c r="D300" s="2">
        <v>32766</v>
      </c>
      <c r="E300" s="2">
        <v>1</v>
      </c>
      <c r="F300" s="2">
        <v>462</v>
      </c>
      <c r="G300" s="2">
        <v>13.5</v>
      </c>
      <c r="H300" s="2">
        <v>1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13919026</v>
      </c>
      <c r="P300" s="2">
        <v>1969</v>
      </c>
      <c r="Q300" s="2">
        <v>30179</v>
      </c>
      <c r="R300" s="2">
        <v>462</v>
      </c>
      <c r="S300" s="2">
        <v>0</v>
      </c>
      <c r="T300" s="2">
        <v>156</v>
      </c>
      <c r="U300" s="2">
        <v>13963751</v>
      </c>
      <c r="V300" s="2">
        <v>281</v>
      </c>
      <c r="W300" s="2">
        <v>3</v>
      </c>
      <c r="X300" s="2">
        <v>27406562194</v>
      </c>
      <c r="Y300" s="1">
        <v>1114</v>
      </c>
      <c r="Z300" s="1">
        <v>1079</v>
      </c>
      <c r="AA300" s="1">
        <v>35</v>
      </c>
      <c r="AB300" s="1">
        <v>373</v>
      </c>
      <c r="AC300" s="1">
        <v>330</v>
      </c>
      <c r="AD300" s="1">
        <v>309</v>
      </c>
      <c r="AE300" s="1">
        <v>206</v>
      </c>
      <c r="AF300" s="1">
        <v>39</v>
      </c>
      <c r="AG300" s="1">
        <v>4477</v>
      </c>
      <c r="AH300" s="1">
        <v>989</v>
      </c>
      <c r="AI300" s="1">
        <v>4384.6000000000004</v>
      </c>
      <c r="AJ300" s="1">
        <v>4.9000000000000002E-2</v>
      </c>
      <c r="AK300" s="1">
        <v>46</v>
      </c>
      <c r="AL300" s="1">
        <v>42.7</v>
      </c>
      <c r="AM300" s="1">
        <v>0</v>
      </c>
      <c r="AN300" s="1">
        <v>2.9</v>
      </c>
      <c r="AO300" s="1">
        <v>3.1</v>
      </c>
      <c r="AP300" s="1">
        <v>44</v>
      </c>
      <c r="AQ300" s="1">
        <v>1010.5</v>
      </c>
      <c r="AR300" s="1">
        <v>4.3</v>
      </c>
      <c r="AS300" s="1">
        <v>97.674999999999997</v>
      </c>
      <c r="AT300" s="2">
        <v>1</v>
      </c>
      <c r="AU300" s="2">
        <v>0</v>
      </c>
      <c r="AV300" s="2">
        <v>0</v>
      </c>
      <c r="AW300" s="2">
        <v>0</v>
      </c>
      <c r="AX300" s="2">
        <v>0</v>
      </c>
      <c r="AY300" s="2">
        <v>0</v>
      </c>
      <c r="AZ300" s="2">
        <v>0</v>
      </c>
      <c r="BA300" s="2" t="s">
        <v>7</v>
      </c>
      <c r="BB300" s="2" t="s">
        <v>45</v>
      </c>
      <c r="BC300" s="2" t="s">
        <v>46</v>
      </c>
      <c r="BD300" t="str">
        <f t="shared" si="4"/>
        <v>なし</v>
      </c>
      <c r="BE300">
        <v>4683</v>
      </c>
      <c r="BF300">
        <v>1028</v>
      </c>
      <c r="BG300">
        <v>-20</v>
      </c>
      <c r="BH300">
        <v>-6</v>
      </c>
      <c r="BI300">
        <v>-16</v>
      </c>
      <c r="BJ300">
        <v>-26</v>
      </c>
      <c r="BK300">
        <v>-16</v>
      </c>
      <c r="BL300">
        <v>8</v>
      </c>
    </row>
    <row r="301" spans="1:64" x14ac:dyDescent="0.55000000000000004">
      <c r="A301" s="3">
        <v>44145</v>
      </c>
      <c r="B301" s="2">
        <v>293</v>
      </c>
      <c r="C301" s="2">
        <v>156</v>
      </c>
      <c r="D301" s="2">
        <v>33059</v>
      </c>
      <c r="E301" s="2">
        <v>3</v>
      </c>
      <c r="F301" s="2">
        <v>465</v>
      </c>
      <c r="G301" s="2">
        <v>11.9</v>
      </c>
      <c r="H301" s="2">
        <v>0</v>
      </c>
      <c r="I301" s="2">
        <v>1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13918870</v>
      </c>
      <c r="P301" s="2">
        <v>1841</v>
      </c>
      <c r="Q301" s="2">
        <v>30460</v>
      </c>
      <c r="R301" s="2">
        <v>465</v>
      </c>
      <c r="S301" s="2">
        <v>0</v>
      </c>
      <c r="T301" s="2">
        <v>293</v>
      </c>
      <c r="U301" s="2">
        <v>13963751</v>
      </c>
      <c r="V301" s="2">
        <v>223</v>
      </c>
      <c r="W301" s="2">
        <v>3</v>
      </c>
      <c r="X301" s="2">
        <v>25624639670</v>
      </c>
      <c r="Y301" s="1">
        <v>1034</v>
      </c>
      <c r="Z301" s="1">
        <v>1001</v>
      </c>
      <c r="AA301" s="1">
        <v>33</v>
      </c>
      <c r="AB301" s="1">
        <v>382</v>
      </c>
      <c r="AC301" s="1">
        <v>323</v>
      </c>
      <c r="AD301" s="1">
        <v>396</v>
      </c>
      <c r="AE301" s="1">
        <v>268</v>
      </c>
      <c r="AF301" s="1">
        <v>36</v>
      </c>
      <c r="AG301" s="1">
        <v>5059</v>
      </c>
      <c r="AH301" s="1">
        <v>854</v>
      </c>
      <c r="AI301" s="1">
        <v>4933.8999999999996</v>
      </c>
      <c r="AJ301" s="1">
        <v>4.8000000000000001E-2</v>
      </c>
      <c r="AK301" s="1">
        <v>44</v>
      </c>
      <c r="AL301" s="1">
        <v>42</v>
      </c>
      <c r="AM301" s="1">
        <v>0</v>
      </c>
      <c r="AN301" s="1">
        <v>8.6999999999999993</v>
      </c>
      <c r="AO301" s="1">
        <v>2.4</v>
      </c>
      <c r="AP301" s="1">
        <v>50</v>
      </c>
      <c r="AQ301" s="1">
        <v>1016.9</v>
      </c>
      <c r="AR301" s="1">
        <v>2.8</v>
      </c>
      <c r="AS301" s="1">
        <v>-0.35833333333333339</v>
      </c>
      <c r="AT301" s="2">
        <v>0</v>
      </c>
      <c r="AU301" s="2">
        <v>1</v>
      </c>
      <c r="AV301" s="2">
        <v>0</v>
      </c>
      <c r="AW301" s="2">
        <v>0</v>
      </c>
      <c r="AX301" s="2">
        <v>0</v>
      </c>
      <c r="AY301" s="2">
        <v>0</v>
      </c>
      <c r="AZ301" s="2">
        <v>0</v>
      </c>
      <c r="BA301" s="2" t="s">
        <v>8</v>
      </c>
      <c r="BB301" s="2" t="s">
        <v>45</v>
      </c>
      <c r="BC301" s="2" t="s">
        <v>46</v>
      </c>
      <c r="BD301" t="str">
        <f t="shared" si="4"/>
        <v>なし</v>
      </c>
      <c r="BE301">
        <v>5327</v>
      </c>
      <c r="BF301">
        <v>890</v>
      </c>
      <c r="BG301">
        <v>-16</v>
      </c>
      <c r="BH301">
        <v>-2</v>
      </c>
      <c r="BI301">
        <v>-8</v>
      </c>
      <c r="BJ301">
        <v>-26</v>
      </c>
      <c r="BK301">
        <v>-17</v>
      </c>
      <c r="BL301">
        <v>9</v>
      </c>
    </row>
    <row r="302" spans="1:64" x14ac:dyDescent="0.55000000000000004">
      <c r="A302" s="3">
        <v>44146</v>
      </c>
      <c r="B302" s="2">
        <v>316</v>
      </c>
      <c r="C302" s="2">
        <v>293</v>
      </c>
      <c r="D302" s="2">
        <v>33375</v>
      </c>
      <c r="E302" s="2">
        <v>3</v>
      </c>
      <c r="F302" s="2">
        <v>468</v>
      </c>
      <c r="G302" s="2">
        <v>11.9</v>
      </c>
      <c r="H302" s="2">
        <v>0</v>
      </c>
      <c r="I302" s="2">
        <v>0</v>
      </c>
      <c r="J302" s="2">
        <v>1</v>
      </c>
      <c r="K302" s="2">
        <v>0</v>
      </c>
      <c r="L302" s="2">
        <v>0</v>
      </c>
      <c r="M302" s="2">
        <v>0</v>
      </c>
      <c r="N302" s="2">
        <v>0</v>
      </c>
      <c r="O302" s="2">
        <v>13918577</v>
      </c>
      <c r="P302" s="2">
        <v>1908</v>
      </c>
      <c r="Q302" s="2">
        <v>30683</v>
      </c>
      <c r="R302" s="2">
        <v>468</v>
      </c>
      <c r="S302" s="2">
        <v>0</v>
      </c>
      <c r="T302" s="2">
        <v>316</v>
      </c>
      <c r="U302" s="2">
        <v>13963751</v>
      </c>
      <c r="V302" s="2">
        <v>271</v>
      </c>
      <c r="W302" s="2">
        <v>2</v>
      </c>
      <c r="X302" s="2">
        <v>26556644916</v>
      </c>
      <c r="Y302" s="1">
        <v>1076</v>
      </c>
      <c r="Z302" s="1">
        <v>1038</v>
      </c>
      <c r="AA302" s="1">
        <v>38</v>
      </c>
      <c r="AB302" s="1">
        <v>383</v>
      </c>
      <c r="AC302" s="1">
        <v>348</v>
      </c>
      <c r="AD302" s="1">
        <v>419</v>
      </c>
      <c r="AE302" s="1">
        <v>347</v>
      </c>
      <c r="AF302" s="1">
        <v>40</v>
      </c>
      <c r="AG302" s="1">
        <v>5215</v>
      </c>
      <c r="AH302" s="1">
        <v>779</v>
      </c>
      <c r="AI302" s="1">
        <v>5023</v>
      </c>
      <c r="AJ302" s="1">
        <v>5.0999999999999997E-2</v>
      </c>
      <c r="AK302" s="1">
        <v>49</v>
      </c>
      <c r="AL302" s="1">
        <v>44.3</v>
      </c>
      <c r="AM302" s="1">
        <v>0</v>
      </c>
      <c r="AN302" s="1">
        <v>9.1</v>
      </c>
      <c r="AO302" s="1">
        <v>3.1</v>
      </c>
      <c r="AP302" s="1">
        <v>48</v>
      </c>
      <c r="AQ302" s="1">
        <v>1025.5999999999999</v>
      </c>
      <c r="AR302" s="1">
        <v>1.5</v>
      </c>
      <c r="AS302" s="1">
        <v>2.4999999999999996</v>
      </c>
      <c r="AT302" s="2">
        <v>0</v>
      </c>
      <c r="AU302" s="2">
        <v>0</v>
      </c>
      <c r="AV302" s="2">
        <v>1</v>
      </c>
      <c r="AW302" s="2">
        <v>0</v>
      </c>
      <c r="AX302" s="2">
        <v>0</v>
      </c>
      <c r="AY302" s="2">
        <v>0</v>
      </c>
      <c r="AZ302" s="2">
        <v>0</v>
      </c>
      <c r="BA302" s="2" t="s">
        <v>9</v>
      </c>
      <c r="BB302" s="2" t="s">
        <v>45</v>
      </c>
      <c r="BC302" s="2" t="s">
        <v>46</v>
      </c>
      <c r="BD302" t="str">
        <f t="shared" si="4"/>
        <v>なし</v>
      </c>
      <c r="BE302">
        <v>5562</v>
      </c>
      <c r="BF302">
        <v>819</v>
      </c>
      <c r="BG302">
        <v>-18</v>
      </c>
      <c r="BH302">
        <v>-4</v>
      </c>
      <c r="BI302">
        <v>-10</v>
      </c>
      <c r="BJ302">
        <v>-27</v>
      </c>
      <c r="BK302">
        <v>-17</v>
      </c>
      <c r="BL302">
        <v>8</v>
      </c>
    </row>
    <row r="303" spans="1:64" x14ac:dyDescent="0.55000000000000004">
      <c r="A303" s="3">
        <v>44147</v>
      </c>
      <c r="B303" s="2">
        <v>392</v>
      </c>
      <c r="C303" s="2">
        <v>316</v>
      </c>
      <c r="D303" s="2">
        <v>33767</v>
      </c>
      <c r="E303" s="2">
        <v>2</v>
      </c>
      <c r="F303" s="2">
        <v>470</v>
      </c>
      <c r="G303" s="2">
        <v>10.199999999999999</v>
      </c>
      <c r="H303" s="2">
        <v>0</v>
      </c>
      <c r="I303" s="2">
        <v>0</v>
      </c>
      <c r="J303" s="2">
        <v>0</v>
      </c>
      <c r="K303" s="2">
        <v>1</v>
      </c>
      <c r="L303" s="2">
        <v>0</v>
      </c>
      <c r="M303" s="2">
        <v>0</v>
      </c>
      <c r="N303" s="2">
        <v>0</v>
      </c>
      <c r="O303" s="2">
        <v>13918261</v>
      </c>
      <c r="P303" s="2">
        <v>1951</v>
      </c>
      <c r="Q303" s="2">
        <v>30954</v>
      </c>
      <c r="R303" s="2">
        <v>470</v>
      </c>
      <c r="S303" s="2">
        <v>0</v>
      </c>
      <c r="T303" s="2">
        <v>392</v>
      </c>
      <c r="U303" s="2">
        <v>13963751</v>
      </c>
      <c r="V303" s="2">
        <v>231</v>
      </c>
      <c r="W303" s="2">
        <v>0</v>
      </c>
      <c r="X303" s="2">
        <v>27154527211</v>
      </c>
      <c r="Y303" s="1">
        <v>1054</v>
      </c>
      <c r="Z303" s="1">
        <v>1015</v>
      </c>
      <c r="AA303" s="1">
        <v>39</v>
      </c>
      <c r="AB303" s="1">
        <v>432</v>
      </c>
      <c r="AC303" s="1">
        <v>378</v>
      </c>
      <c r="AD303" s="1">
        <v>482</v>
      </c>
      <c r="AE303" s="1">
        <v>332</v>
      </c>
      <c r="AF303" s="1">
        <v>48</v>
      </c>
      <c r="AG303" s="1">
        <v>5574</v>
      </c>
      <c r="AH303" s="1">
        <v>775</v>
      </c>
      <c r="AI303" s="1">
        <v>5199.7</v>
      </c>
      <c r="AJ303" s="1">
        <v>5.2999999999999999E-2</v>
      </c>
      <c r="AK303" s="1">
        <v>30</v>
      </c>
      <c r="AL303" s="1">
        <v>42.4</v>
      </c>
      <c r="AM303" s="1">
        <v>0</v>
      </c>
      <c r="AN303" s="1">
        <v>0.5</v>
      </c>
      <c r="AO303" s="1">
        <v>2.2000000000000002</v>
      </c>
      <c r="AP303" s="1">
        <v>63</v>
      </c>
      <c r="AQ303" s="1">
        <v>1029.7</v>
      </c>
      <c r="AR303" s="1">
        <v>7.3</v>
      </c>
      <c r="AS303" s="1">
        <v>-0.9</v>
      </c>
      <c r="AT303" s="2">
        <v>0</v>
      </c>
      <c r="AU303" s="2">
        <v>0</v>
      </c>
      <c r="AV303" s="2">
        <v>0</v>
      </c>
      <c r="AW303" s="2">
        <v>1</v>
      </c>
      <c r="AX303" s="2">
        <v>0</v>
      </c>
      <c r="AY303" s="2">
        <v>0</v>
      </c>
      <c r="AZ303" s="2">
        <v>0</v>
      </c>
      <c r="BA303" s="2" t="s">
        <v>10</v>
      </c>
      <c r="BB303" s="2" t="s">
        <v>45</v>
      </c>
      <c r="BC303" s="2" t="s">
        <v>46</v>
      </c>
      <c r="BD303" t="str">
        <f t="shared" si="4"/>
        <v>なし</v>
      </c>
      <c r="BE303">
        <v>5906</v>
      </c>
      <c r="BF303">
        <v>823</v>
      </c>
      <c r="BG303">
        <v>-19</v>
      </c>
      <c r="BH303">
        <v>-5</v>
      </c>
      <c r="BI303">
        <v>-18</v>
      </c>
      <c r="BJ303">
        <v>-27</v>
      </c>
      <c r="BK303">
        <v>-18</v>
      </c>
      <c r="BL303">
        <v>9</v>
      </c>
    </row>
    <row r="304" spans="1:64" x14ac:dyDescent="0.55000000000000004">
      <c r="A304" s="3">
        <v>44148</v>
      </c>
      <c r="B304" s="2">
        <v>374</v>
      </c>
      <c r="C304" s="2">
        <v>392</v>
      </c>
      <c r="D304" s="2">
        <v>34141</v>
      </c>
      <c r="E304" s="2">
        <v>0</v>
      </c>
      <c r="F304" s="2">
        <v>470</v>
      </c>
      <c r="G304" s="2">
        <v>13.7</v>
      </c>
      <c r="H304" s="2">
        <v>0</v>
      </c>
      <c r="I304" s="2">
        <v>0</v>
      </c>
      <c r="J304" s="2">
        <v>0</v>
      </c>
      <c r="K304" s="2">
        <v>0</v>
      </c>
      <c r="L304" s="2">
        <v>1</v>
      </c>
      <c r="M304" s="2">
        <v>0</v>
      </c>
      <c r="N304" s="2">
        <v>0</v>
      </c>
      <c r="O304" s="2">
        <v>13917869</v>
      </c>
      <c r="P304" s="2">
        <v>2112</v>
      </c>
      <c r="Q304" s="2">
        <v>31185</v>
      </c>
      <c r="R304" s="2">
        <v>470</v>
      </c>
      <c r="S304" s="2">
        <v>0</v>
      </c>
      <c r="T304" s="2">
        <v>374</v>
      </c>
      <c r="U304" s="2">
        <v>13963751</v>
      </c>
      <c r="V304" s="2">
        <v>183</v>
      </c>
      <c r="W304" s="2">
        <v>0</v>
      </c>
      <c r="X304" s="2">
        <v>29394539328</v>
      </c>
      <c r="Y304" s="1">
        <v>1130</v>
      </c>
      <c r="Z304" s="1">
        <v>1091</v>
      </c>
      <c r="AA304" s="1">
        <v>39</v>
      </c>
      <c r="AB304" s="1">
        <v>471</v>
      </c>
      <c r="AC304" s="1">
        <v>397</v>
      </c>
      <c r="AD304" s="1">
        <v>491</v>
      </c>
      <c r="AE304" s="1">
        <v>273</v>
      </c>
      <c r="AF304" s="1">
        <v>64</v>
      </c>
      <c r="AG304" s="1">
        <v>5813</v>
      </c>
      <c r="AH304" s="1">
        <v>851</v>
      </c>
      <c r="AI304" s="1">
        <v>5370.1</v>
      </c>
      <c r="AJ304" s="1">
        <v>5.1999999999999998E-2</v>
      </c>
      <c r="AK304" s="1">
        <v>43</v>
      </c>
      <c r="AL304" s="1">
        <v>44.1</v>
      </c>
      <c r="AM304" s="1">
        <v>0</v>
      </c>
      <c r="AN304" s="1">
        <v>8.6999999999999993</v>
      </c>
      <c r="AO304" s="1">
        <v>1.7</v>
      </c>
      <c r="AP304" s="1">
        <v>67</v>
      </c>
      <c r="AQ304" s="1">
        <v>1021.9</v>
      </c>
      <c r="AR304" s="1">
        <v>3.8</v>
      </c>
      <c r="AS304" s="1">
        <v>3.8166666666666664</v>
      </c>
      <c r="AT304" s="2">
        <v>0</v>
      </c>
      <c r="AU304" s="2">
        <v>0</v>
      </c>
      <c r="AV304" s="2">
        <v>0</v>
      </c>
      <c r="AW304" s="2">
        <v>0</v>
      </c>
      <c r="AX304" s="2">
        <v>1</v>
      </c>
      <c r="AY304" s="2">
        <v>0</v>
      </c>
      <c r="AZ304" s="2">
        <v>0</v>
      </c>
      <c r="BA304" s="2" t="s">
        <v>11</v>
      </c>
      <c r="BB304" s="2" t="s">
        <v>45</v>
      </c>
      <c r="BC304" s="2" t="s">
        <v>46</v>
      </c>
      <c r="BD304" t="str">
        <f t="shared" si="4"/>
        <v>なし</v>
      </c>
      <c r="BE304">
        <v>6086</v>
      </c>
      <c r="BF304">
        <v>915</v>
      </c>
      <c r="BG304">
        <v>-19</v>
      </c>
      <c r="BH304">
        <v>-3</v>
      </c>
      <c r="BI304">
        <v>-12</v>
      </c>
      <c r="BJ304">
        <v>-27</v>
      </c>
      <c r="BK304">
        <v>-18</v>
      </c>
      <c r="BL304">
        <v>10</v>
      </c>
    </row>
    <row r="305" spans="1:64" x14ac:dyDescent="0.55000000000000004">
      <c r="A305" s="3">
        <v>44149</v>
      </c>
      <c r="B305" s="2">
        <v>352</v>
      </c>
      <c r="C305" s="2">
        <v>374</v>
      </c>
      <c r="D305" s="2">
        <v>34493</v>
      </c>
      <c r="E305" s="2">
        <v>0</v>
      </c>
      <c r="F305" s="2">
        <v>470</v>
      </c>
      <c r="G305" s="2">
        <v>14.7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1</v>
      </c>
      <c r="N305" s="2">
        <v>0</v>
      </c>
      <c r="O305" s="2">
        <v>13917495</v>
      </c>
      <c r="P305" s="2">
        <v>2303</v>
      </c>
      <c r="Q305" s="2">
        <v>31368</v>
      </c>
      <c r="R305" s="2">
        <v>470</v>
      </c>
      <c r="S305" s="2">
        <v>0</v>
      </c>
      <c r="T305" s="2">
        <v>352</v>
      </c>
      <c r="U305" s="2">
        <v>13963751</v>
      </c>
      <c r="V305" s="2">
        <v>109</v>
      </c>
      <c r="W305" s="2">
        <v>0</v>
      </c>
      <c r="X305" s="2">
        <v>32051990985</v>
      </c>
      <c r="Y305" s="1">
        <v>1179</v>
      </c>
      <c r="Z305" s="1">
        <v>1138</v>
      </c>
      <c r="AA305" s="1">
        <v>41</v>
      </c>
      <c r="AB305" s="1">
        <v>545</v>
      </c>
      <c r="AC305" s="1">
        <v>421</v>
      </c>
      <c r="AD305" s="1">
        <v>513</v>
      </c>
      <c r="AE305" s="1">
        <v>238</v>
      </c>
      <c r="AF305" s="1">
        <v>40</v>
      </c>
      <c r="AG305" s="1">
        <v>3532</v>
      </c>
      <c r="AH305" s="1">
        <v>718</v>
      </c>
      <c r="AI305" s="1">
        <v>5451.3</v>
      </c>
      <c r="AJ305" s="1">
        <v>5.3999999999999999E-2</v>
      </c>
      <c r="AK305" s="1">
        <v>53</v>
      </c>
      <c r="AL305" s="1">
        <v>44.4</v>
      </c>
      <c r="AM305" s="1">
        <v>0</v>
      </c>
      <c r="AN305" s="1">
        <v>9.3000000000000007</v>
      </c>
      <c r="AO305" s="1">
        <v>2.4</v>
      </c>
      <c r="AP305" s="1">
        <v>56</v>
      </c>
      <c r="AQ305" s="1">
        <v>1023</v>
      </c>
      <c r="AR305" s="1">
        <v>0</v>
      </c>
      <c r="AS305" s="1">
        <v>-28.041666666666668</v>
      </c>
      <c r="AT305" s="2">
        <v>0</v>
      </c>
      <c r="AU305" s="2">
        <v>0</v>
      </c>
      <c r="AV305" s="2">
        <v>0</v>
      </c>
      <c r="AW305" s="2">
        <v>0</v>
      </c>
      <c r="AX305" s="2">
        <v>0</v>
      </c>
      <c r="AY305" s="2">
        <v>1</v>
      </c>
      <c r="AZ305" s="2">
        <v>0</v>
      </c>
      <c r="BA305" s="2" t="s">
        <v>12</v>
      </c>
      <c r="BB305" s="2" t="s">
        <v>47</v>
      </c>
      <c r="BC305" s="2" t="s">
        <v>46</v>
      </c>
      <c r="BD305" t="str">
        <f t="shared" si="4"/>
        <v>なし</v>
      </c>
      <c r="BE305">
        <v>3770</v>
      </c>
      <c r="BF305">
        <v>758</v>
      </c>
      <c r="BG305">
        <v>-14</v>
      </c>
      <c r="BH305">
        <v>-1</v>
      </c>
      <c r="BI305">
        <v>-3</v>
      </c>
      <c r="BJ305">
        <v>-21</v>
      </c>
      <c r="BK305">
        <v>-10</v>
      </c>
      <c r="BL305">
        <v>4</v>
      </c>
    </row>
    <row r="306" spans="1:64" x14ac:dyDescent="0.55000000000000004">
      <c r="A306" s="3">
        <v>44150</v>
      </c>
      <c r="B306" s="2">
        <v>255</v>
      </c>
      <c r="C306" s="2">
        <v>352</v>
      </c>
      <c r="D306" s="2">
        <v>34748</v>
      </c>
      <c r="E306" s="2">
        <v>0</v>
      </c>
      <c r="F306" s="2">
        <v>470</v>
      </c>
      <c r="G306" s="2">
        <v>13.4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1</v>
      </c>
      <c r="O306" s="2">
        <v>13917143</v>
      </c>
      <c r="P306" s="2">
        <v>2546</v>
      </c>
      <c r="Q306" s="2">
        <v>31477</v>
      </c>
      <c r="R306" s="2">
        <v>470</v>
      </c>
      <c r="S306" s="2">
        <v>0</v>
      </c>
      <c r="T306" s="2">
        <v>255</v>
      </c>
      <c r="U306" s="2">
        <v>13963751</v>
      </c>
      <c r="V306" s="2">
        <v>227</v>
      </c>
      <c r="W306" s="2">
        <v>2</v>
      </c>
      <c r="X306" s="2">
        <v>35433046078</v>
      </c>
      <c r="Y306" s="1">
        <v>1259</v>
      </c>
      <c r="Z306" s="1">
        <v>1221</v>
      </c>
      <c r="AA306" s="1">
        <v>38</v>
      </c>
      <c r="AB306" s="1">
        <v>602</v>
      </c>
      <c r="AC306" s="1">
        <v>445</v>
      </c>
      <c r="AD306" s="1">
        <v>498</v>
      </c>
      <c r="AE306" s="1">
        <v>87</v>
      </c>
      <c r="AF306" s="1">
        <v>21</v>
      </c>
      <c r="AG306" s="1">
        <v>1705</v>
      </c>
      <c r="AH306" s="1">
        <v>466</v>
      </c>
      <c r="AI306" s="1">
        <v>5549.4</v>
      </c>
      <c r="AJ306" s="1">
        <v>5.1999999999999998E-2</v>
      </c>
      <c r="AK306" s="1">
        <v>56</v>
      </c>
      <c r="AL306" s="1">
        <v>45.9</v>
      </c>
      <c r="AM306" s="1">
        <v>0</v>
      </c>
      <c r="AN306" s="1">
        <v>9.1999999999999993</v>
      </c>
      <c r="AO306" s="1">
        <v>2.5</v>
      </c>
      <c r="AP306" s="1">
        <v>65</v>
      </c>
      <c r="AQ306" s="1">
        <v>1025.7</v>
      </c>
      <c r="AR306" s="1">
        <v>3.8</v>
      </c>
      <c r="AS306" s="1">
        <v>-4.5749999999999993</v>
      </c>
      <c r="AT306" s="2">
        <v>0</v>
      </c>
      <c r="AU306" s="2">
        <v>0</v>
      </c>
      <c r="AV306" s="2">
        <v>0</v>
      </c>
      <c r="AW306" s="2">
        <v>0</v>
      </c>
      <c r="AX306" s="2">
        <v>0</v>
      </c>
      <c r="AY306" s="2">
        <v>0</v>
      </c>
      <c r="AZ306" s="2">
        <v>1</v>
      </c>
      <c r="BA306" s="2" t="s">
        <v>13</v>
      </c>
      <c r="BB306" s="2" t="s">
        <v>47</v>
      </c>
      <c r="BC306" s="2" t="s">
        <v>46</v>
      </c>
      <c r="BD306" t="str">
        <f t="shared" si="4"/>
        <v>なし</v>
      </c>
      <c r="BE306">
        <v>1792</v>
      </c>
      <c r="BF306">
        <v>487</v>
      </c>
      <c r="BG306">
        <v>-13</v>
      </c>
      <c r="BH306">
        <v>0</v>
      </c>
      <c r="BI306">
        <v>9</v>
      </c>
      <c r="BJ306">
        <v>-23</v>
      </c>
      <c r="BK306">
        <v>-8</v>
      </c>
      <c r="BL306">
        <v>3</v>
      </c>
    </row>
    <row r="307" spans="1:64" x14ac:dyDescent="0.55000000000000004">
      <c r="A307" s="3">
        <v>44151</v>
      </c>
      <c r="B307" s="2">
        <v>180</v>
      </c>
      <c r="C307" s="2">
        <v>255</v>
      </c>
      <c r="D307" s="2">
        <v>34928</v>
      </c>
      <c r="E307" s="2">
        <v>2</v>
      </c>
      <c r="F307" s="2">
        <v>472</v>
      </c>
      <c r="G307" s="2">
        <v>14.7</v>
      </c>
      <c r="H307" s="2">
        <v>1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13916888</v>
      </c>
      <c r="P307" s="2">
        <v>2572</v>
      </c>
      <c r="Q307" s="2">
        <v>31704</v>
      </c>
      <c r="R307" s="2">
        <v>472</v>
      </c>
      <c r="S307" s="2">
        <v>0</v>
      </c>
      <c r="T307" s="2">
        <v>180</v>
      </c>
      <c r="U307" s="2">
        <v>13963751</v>
      </c>
      <c r="V307" s="2">
        <v>298</v>
      </c>
      <c r="W307" s="2">
        <v>4</v>
      </c>
      <c r="X307" s="2">
        <v>35794235936</v>
      </c>
      <c r="Y307" s="1">
        <v>1302</v>
      </c>
      <c r="Z307" s="1">
        <v>1262</v>
      </c>
      <c r="AA307" s="1">
        <v>40</v>
      </c>
      <c r="AB307" s="1">
        <v>627</v>
      </c>
      <c r="AC307" s="1">
        <v>497</v>
      </c>
      <c r="AD307" s="1">
        <v>329</v>
      </c>
      <c r="AE307" s="1">
        <v>262</v>
      </c>
      <c r="AF307" s="1">
        <v>71</v>
      </c>
      <c r="AG307" s="1">
        <v>4750</v>
      </c>
      <c r="AH307" s="1">
        <v>1242</v>
      </c>
      <c r="AI307" s="1">
        <v>5637.1</v>
      </c>
      <c r="AJ307" s="1">
        <v>5.3999999999999999E-2</v>
      </c>
      <c r="AK307" s="1">
        <v>46</v>
      </c>
      <c r="AL307" s="1">
        <v>45.9</v>
      </c>
      <c r="AM307" s="1">
        <v>0</v>
      </c>
      <c r="AN307" s="1">
        <v>9.1999999999999993</v>
      </c>
      <c r="AO307" s="1">
        <v>1.5</v>
      </c>
      <c r="AP307" s="1">
        <v>66</v>
      </c>
      <c r="AQ307" s="1">
        <v>1020.3</v>
      </c>
      <c r="AR307" s="1">
        <v>3</v>
      </c>
      <c r="AS307" s="1">
        <v>94.2</v>
      </c>
      <c r="AT307" s="2">
        <v>1</v>
      </c>
      <c r="AU307" s="2">
        <v>0</v>
      </c>
      <c r="AV307" s="2">
        <v>0</v>
      </c>
      <c r="AW307" s="2">
        <v>0</v>
      </c>
      <c r="AX307" s="2">
        <v>0</v>
      </c>
      <c r="AY307" s="2">
        <v>0</v>
      </c>
      <c r="AZ307" s="2">
        <v>0</v>
      </c>
      <c r="BA307" s="2" t="s">
        <v>7</v>
      </c>
      <c r="BB307" s="2" t="s">
        <v>45</v>
      </c>
      <c r="BC307" s="2" t="s">
        <v>46</v>
      </c>
      <c r="BD307" t="str">
        <f t="shared" si="4"/>
        <v>なし</v>
      </c>
      <c r="BE307">
        <v>5012</v>
      </c>
      <c r="BF307">
        <v>1313</v>
      </c>
      <c r="BG307">
        <v>-20</v>
      </c>
      <c r="BH307">
        <v>-5</v>
      </c>
      <c r="BI307">
        <v>-11</v>
      </c>
      <c r="BJ307">
        <v>-26</v>
      </c>
      <c r="BK307">
        <v>-17</v>
      </c>
      <c r="BL307">
        <v>8</v>
      </c>
    </row>
    <row r="308" spans="1:64" x14ac:dyDescent="0.55000000000000004">
      <c r="A308" s="3">
        <v>44152</v>
      </c>
      <c r="B308" s="2">
        <v>298</v>
      </c>
      <c r="C308" s="2">
        <v>180</v>
      </c>
      <c r="D308" s="2">
        <v>35226</v>
      </c>
      <c r="E308" s="2">
        <v>4</v>
      </c>
      <c r="F308" s="2">
        <v>476</v>
      </c>
      <c r="G308" s="2">
        <v>15.2</v>
      </c>
      <c r="H308" s="2">
        <v>0</v>
      </c>
      <c r="I308" s="2">
        <v>1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13916708</v>
      </c>
      <c r="P308" s="2">
        <v>2450</v>
      </c>
      <c r="Q308" s="2">
        <v>32002</v>
      </c>
      <c r="R308" s="2">
        <v>476</v>
      </c>
      <c r="S308" s="2">
        <v>0</v>
      </c>
      <c r="T308" s="2">
        <v>298</v>
      </c>
      <c r="U308" s="2">
        <v>13963751</v>
      </c>
      <c r="V308" s="2">
        <v>220</v>
      </c>
      <c r="W308" s="2">
        <v>0</v>
      </c>
      <c r="X308" s="2">
        <v>34095934600</v>
      </c>
      <c r="Y308" s="1">
        <v>1281</v>
      </c>
      <c r="Z308" s="1">
        <v>1239</v>
      </c>
      <c r="AA308" s="1">
        <v>42</v>
      </c>
      <c r="AB308" s="1">
        <v>592</v>
      </c>
      <c r="AC308" s="1">
        <v>471</v>
      </c>
      <c r="AD308" s="1">
        <v>407</v>
      </c>
      <c r="AE308" s="1">
        <v>413</v>
      </c>
      <c r="AF308" s="1">
        <v>56</v>
      </c>
      <c r="AG308" s="1">
        <v>5908</v>
      </c>
      <c r="AH308" s="1">
        <v>941</v>
      </c>
      <c r="AI308" s="1">
        <v>5794.4</v>
      </c>
      <c r="AJ308" s="1">
        <v>5.7000000000000002E-2</v>
      </c>
      <c r="AK308" s="1">
        <v>54</v>
      </c>
      <c r="AL308" s="1">
        <v>47.3</v>
      </c>
      <c r="AM308" s="1">
        <v>0</v>
      </c>
      <c r="AN308" s="1">
        <v>8.5</v>
      </c>
      <c r="AO308" s="1">
        <v>2.2999999999999998</v>
      </c>
      <c r="AP308" s="1">
        <v>62</v>
      </c>
      <c r="AQ308" s="1">
        <v>1024.8</v>
      </c>
      <c r="AR308" s="1">
        <v>0.5</v>
      </c>
      <c r="AS308" s="1">
        <v>-0.44166666666666649</v>
      </c>
      <c r="AT308" s="2">
        <v>0</v>
      </c>
      <c r="AU308" s="2">
        <v>1</v>
      </c>
      <c r="AV308" s="2">
        <v>0</v>
      </c>
      <c r="AW308" s="2">
        <v>0</v>
      </c>
      <c r="AX308" s="2">
        <v>0</v>
      </c>
      <c r="AY308" s="2">
        <v>0</v>
      </c>
      <c r="AZ308" s="2">
        <v>0</v>
      </c>
      <c r="BA308" s="2" t="s">
        <v>8</v>
      </c>
      <c r="BB308" s="2" t="s">
        <v>45</v>
      </c>
      <c r="BC308" s="2" t="s">
        <v>46</v>
      </c>
      <c r="BD308" t="str">
        <f t="shared" si="4"/>
        <v>なし</v>
      </c>
      <c r="BE308">
        <v>6321</v>
      </c>
      <c r="BF308">
        <v>997</v>
      </c>
      <c r="BG308">
        <v>-18</v>
      </c>
      <c r="BH308">
        <v>-4</v>
      </c>
      <c r="BI308">
        <v>-6</v>
      </c>
      <c r="BJ308">
        <v>-27</v>
      </c>
      <c r="BK308">
        <v>-18</v>
      </c>
      <c r="BL308">
        <v>8</v>
      </c>
    </row>
    <row r="309" spans="1:64" x14ac:dyDescent="0.55000000000000004">
      <c r="A309" s="3">
        <v>44153</v>
      </c>
      <c r="B309" s="2">
        <v>486</v>
      </c>
      <c r="C309" s="2">
        <v>298</v>
      </c>
      <c r="D309" s="2">
        <v>35712</v>
      </c>
      <c r="E309" s="2">
        <v>0</v>
      </c>
      <c r="F309" s="2">
        <v>476</v>
      </c>
      <c r="G309" s="2">
        <v>15.8</v>
      </c>
      <c r="H309" s="2">
        <v>0</v>
      </c>
      <c r="I309" s="2">
        <v>0</v>
      </c>
      <c r="J309" s="2">
        <v>1</v>
      </c>
      <c r="K309" s="2">
        <v>0</v>
      </c>
      <c r="L309" s="2">
        <v>0</v>
      </c>
      <c r="M309" s="2">
        <v>0</v>
      </c>
      <c r="N309" s="2">
        <v>0</v>
      </c>
      <c r="O309" s="2">
        <v>13916410</v>
      </c>
      <c r="P309" s="2">
        <v>2528</v>
      </c>
      <c r="Q309" s="2">
        <v>32222</v>
      </c>
      <c r="R309" s="2">
        <v>476</v>
      </c>
      <c r="S309" s="2">
        <v>0</v>
      </c>
      <c r="T309" s="2">
        <v>486</v>
      </c>
      <c r="U309" s="2">
        <v>13963751</v>
      </c>
      <c r="V309" s="2">
        <v>324</v>
      </c>
      <c r="W309" s="2">
        <v>0</v>
      </c>
      <c r="X309" s="2">
        <v>35180684480</v>
      </c>
      <c r="Y309" s="1">
        <v>1354</v>
      </c>
      <c r="Z309" s="1">
        <v>1315</v>
      </c>
      <c r="AA309" s="1">
        <v>39</v>
      </c>
      <c r="AB309" s="1">
        <v>607</v>
      </c>
      <c r="AC309" s="1">
        <v>481</v>
      </c>
      <c r="AD309" s="1">
        <v>582</v>
      </c>
      <c r="AE309" s="1">
        <v>419</v>
      </c>
      <c r="AF309" s="1">
        <v>51</v>
      </c>
      <c r="AG309" s="1">
        <v>5813</v>
      </c>
      <c r="AH309" s="1">
        <v>995</v>
      </c>
      <c r="AI309" s="1">
        <v>5922.6</v>
      </c>
      <c r="AJ309" s="1">
        <v>5.7000000000000002E-2</v>
      </c>
      <c r="AK309" s="1">
        <v>25</v>
      </c>
      <c r="AL309" s="1">
        <v>43.9</v>
      </c>
      <c r="AM309" s="1">
        <v>0</v>
      </c>
      <c r="AN309" s="1">
        <v>8.3000000000000007</v>
      </c>
      <c r="AO309" s="1">
        <v>2</v>
      </c>
      <c r="AP309" s="1">
        <v>77</v>
      </c>
      <c r="AQ309" s="1">
        <v>1022.3</v>
      </c>
      <c r="AR309" s="1">
        <v>5.3</v>
      </c>
      <c r="AS309" s="1">
        <v>-7.4999999999999956E-2</v>
      </c>
      <c r="AT309" s="2">
        <v>0</v>
      </c>
      <c r="AU309" s="2">
        <v>0</v>
      </c>
      <c r="AV309" s="2">
        <v>1</v>
      </c>
      <c r="AW309" s="2">
        <v>0</v>
      </c>
      <c r="AX309" s="2">
        <v>0</v>
      </c>
      <c r="AY309" s="2">
        <v>0</v>
      </c>
      <c r="AZ309" s="2">
        <v>0</v>
      </c>
      <c r="BA309" s="2" t="s">
        <v>9</v>
      </c>
      <c r="BB309" s="2" t="s">
        <v>45</v>
      </c>
      <c r="BC309" s="2" t="s">
        <v>46</v>
      </c>
      <c r="BD309" t="str">
        <f t="shared" si="4"/>
        <v>なし</v>
      </c>
      <c r="BE309">
        <v>6232</v>
      </c>
      <c r="BF309">
        <v>1046</v>
      </c>
      <c r="BG309">
        <v>-20</v>
      </c>
      <c r="BH309">
        <v>-4</v>
      </c>
      <c r="BI309">
        <v>-3</v>
      </c>
      <c r="BJ309">
        <v>-27</v>
      </c>
      <c r="BK309">
        <v>-18</v>
      </c>
      <c r="BL309">
        <v>8</v>
      </c>
    </row>
    <row r="310" spans="1:64" x14ac:dyDescent="0.55000000000000004">
      <c r="A310" s="3">
        <v>44154</v>
      </c>
      <c r="B310" s="2">
        <v>531</v>
      </c>
      <c r="C310" s="2">
        <v>486</v>
      </c>
      <c r="D310" s="2">
        <v>36243</v>
      </c>
      <c r="E310" s="2">
        <v>0</v>
      </c>
      <c r="F310" s="2">
        <v>476</v>
      </c>
      <c r="G310" s="2">
        <v>19.100000000000001</v>
      </c>
      <c r="H310" s="2">
        <v>0</v>
      </c>
      <c r="I310" s="2">
        <v>0</v>
      </c>
      <c r="J310" s="2">
        <v>0</v>
      </c>
      <c r="K310" s="2">
        <v>1</v>
      </c>
      <c r="L310" s="2">
        <v>0</v>
      </c>
      <c r="M310" s="2">
        <v>0</v>
      </c>
      <c r="N310" s="2">
        <v>0</v>
      </c>
      <c r="O310" s="2">
        <v>13915924</v>
      </c>
      <c r="P310" s="2">
        <v>2690</v>
      </c>
      <c r="Q310" s="2">
        <v>32546</v>
      </c>
      <c r="R310" s="2">
        <v>476</v>
      </c>
      <c r="S310" s="2">
        <v>0</v>
      </c>
      <c r="T310" s="2">
        <v>531</v>
      </c>
      <c r="U310" s="2">
        <v>13963751</v>
      </c>
      <c r="V310" s="2">
        <v>408</v>
      </c>
      <c r="W310" s="2">
        <v>1</v>
      </c>
      <c r="X310" s="2">
        <v>37433835560</v>
      </c>
      <c r="Y310" s="1">
        <v>1347</v>
      </c>
      <c r="Z310" s="1">
        <v>1309</v>
      </c>
      <c r="AA310" s="1">
        <v>38</v>
      </c>
      <c r="AB310" s="1">
        <v>686</v>
      </c>
      <c r="AC310" s="1">
        <v>533</v>
      </c>
      <c r="AD310" s="1">
        <v>668</v>
      </c>
      <c r="AE310" s="1">
        <v>404</v>
      </c>
      <c r="AF310" s="1">
        <v>51</v>
      </c>
      <c r="AG310" s="1">
        <v>5680</v>
      </c>
      <c r="AH310" s="1">
        <v>1027</v>
      </c>
      <c r="AI310" s="1">
        <v>5984.4</v>
      </c>
      <c r="AJ310" s="1">
        <v>5.8000000000000003E-2</v>
      </c>
      <c r="AK310" s="1">
        <v>54</v>
      </c>
      <c r="AL310" s="1">
        <v>47.3</v>
      </c>
      <c r="AM310" s="1">
        <v>0</v>
      </c>
      <c r="AN310" s="1">
        <v>7</v>
      </c>
      <c r="AO310" s="1">
        <v>3.6</v>
      </c>
      <c r="AP310" s="1">
        <v>74</v>
      </c>
      <c r="AQ310" s="1">
        <v>1015.6</v>
      </c>
      <c r="AR310" s="1">
        <v>8.5</v>
      </c>
      <c r="AS310" s="1">
        <v>1.1500000000000001</v>
      </c>
      <c r="AT310" s="2">
        <v>0</v>
      </c>
      <c r="AU310" s="2">
        <v>0</v>
      </c>
      <c r="AV310" s="2">
        <v>0</v>
      </c>
      <c r="AW310" s="2">
        <v>1</v>
      </c>
      <c r="AX310" s="2">
        <v>0</v>
      </c>
      <c r="AY310" s="2">
        <v>0</v>
      </c>
      <c r="AZ310" s="2">
        <v>0</v>
      </c>
      <c r="BA310" s="2" t="s">
        <v>10</v>
      </c>
      <c r="BB310" s="2" t="s">
        <v>45</v>
      </c>
      <c r="BC310" s="2" t="s">
        <v>46</v>
      </c>
      <c r="BD310" t="str">
        <f t="shared" si="4"/>
        <v>なし</v>
      </c>
      <c r="BE310">
        <v>6084</v>
      </c>
      <c r="BF310">
        <v>1078</v>
      </c>
      <c r="BG310">
        <v>-20</v>
      </c>
      <c r="BH310">
        <v>-5</v>
      </c>
      <c r="BI310">
        <v>-9</v>
      </c>
      <c r="BJ310">
        <v>-27</v>
      </c>
      <c r="BK310">
        <v>-18</v>
      </c>
      <c r="BL310">
        <v>9</v>
      </c>
    </row>
    <row r="311" spans="1:64" x14ac:dyDescent="0.55000000000000004">
      <c r="A311" s="3">
        <v>44155</v>
      </c>
      <c r="B311" s="2">
        <v>522</v>
      </c>
      <c r="C311" s="2">
        <v>531</v>
      </c>
      <c r="D311" s="2">
        <v>36765</v>
      </c>
      <c r="E311" s="2">
        <v>1</v>
      </c>
      <c r="F311" s="2">
        <v>477</v>
      </c>
      <c r="G311" s="2">
        <v>21.9</v>
      </c>
      <c r="H311" s="2">
        <v>0</v>
      </c>
      <c r="I311" s="2">
        <v>0</v>
      </c>
      <c r="J311" s="2">
        <v>0</v>
      </c>
      <c r="K311" s="2">
        <v>0</v>
      </c>
      <c r="L311" s="2">
        <v>1</v>
      </c>
      <c r="M311" s="2">
        <v>0</v>
      </c>
      <c r="N311" s="2">
        <v>0</v>
      </c>
      <c r="O311" s="2">
        <v>13915393</v>
      </c>
      <c r="P311" s="2">
        <v>2812</v>
      </c>
      <c r="Q311" s="2">
        <v>32954</v>
      </c>
      <c r="R311" s="2">
        <v>477</v>
      </c>
      <c r="S311" s="2">
        <v>0</v>
      </c>
      <c r="T311" s="2">
        <v>522</v>
      </c>
      <c r="U311" s="2">
        <v>13963751</v>
      </c>
      <c r="V311" s="2">
        <v>270</v>
      </c>
      <c r="W311" s="2">
        <v>1</v>
      </c>
      <c r="X311" s="2">
        <v>39130085116</v>
      </c>
      <c r="Y311" s="1">
        <v>1350</v>
      </c>
      <c r="Z311" s="1">
        <v>1313</v>
      </c>
      <c r="AA311" s="1">
        <v>37</v>
      </c>
      <c r="AB311" s="1">
        <v>747</v>
      </c>
      <c r="AC311" s="1">
        <v>578</v>
      </c>
      <c r="AD311" s="1">
        <v>672</v>
      </c>
      <c r="AE311" s="1">
        <v>486</v>
      </c>
      <c r="AF311" s="1">
        <v>79</v>
      </c>
      <c r="AG311" s="1">
        <v>6418</v>
      </c>
      <c r="AH311" s="1">
        <v>1080</v>
      </c>
      <c r="AI311" s="1">
        <v>6136.1</v>
      </c>
      <c r="AJ311" s="1">
        <v>6.2E-2</v>
      </c>
      <c r="AK311" s="1">
        <v>49</v>
      </c>
      <c r="AL311" s="1">
        <v>48.1</v>
      </c>
      <c r="AM311" s="1">
        <v>0</v>
      </c>
      <c r="AN311" s="1">
        <v>0.4</v>
      </c>
      <c r="AO311" s="1">
        <v>5.5</v>
      </c>
      <c r="AP311" s="1">
        <v>73</v>
      </c>
      <c r="AQ311" s="1">
        <v>1004.9</v>
      </c>
      <c r="AR311" s="1">
        <v>10</v>
      </c>
      <c r="AS311" s="1">
        <v>2.6916666666666664</v>
      </c>
      <c r="AT311" s="2">
        <v>0</v>
      </c>
      <c r="AU311" s="2">
        <v>0</v>
      </c>
      <c r="AV311" s="2">
        <v>0</v>
      </c>
      <c r="AW311" s="2">
        <v>0</v>
      </c>
      <c r="AX311" s="2">
        <v>1</v>
      </c>
      <c r="AY311" s="2">
        <v>0</v>
      </c>
      <c r="AZ311" s="2">
        <v>0</v>
      </c>
      <c r="BA311" s="2" t="s">
        <v>11</v>
      </c>
      <c r="BB311" s="2" t="s">
        <v>45</v>
      </c>
      <c r="BC311" s="2" t="s">
        <v>46</v>
      </c>
      <c r="BD311" t="str">
        <f t="shared" si="4"/>
        <v>なし</v>
      </c>
      <c r="BE311">
        <v>6904</v>
      </c>
      <c r="BF311">
        <v>1159</v>
      </c>
      <c r="BG311">
        <v>-23</v>
      </c>
      <c r="BH311">
        <v>-4</v>
      </c>
      <c r="BI311">
        <v>-18</v>
      </c>
      <c r="BJ311">
        <v>-28</v>
      </c>
      <c r="BK311">
        <v>-19</v>
      </c>
      <c r="BL311">
        <v>10</v>
      </c>
    </row>
    <row r="312" spans="1:64" x14ac:dyDescent="0.55000000000000004">
      <c r="A312" s="3">
        <v>44156</v>
      </c>
      <c r="B312" s="2">
        <v>539</v>
      </c>
      <c r="C312" s="2">
        <v>522</v>
      </c>
      <c r="D312" s="2">
        <v>37304</v>
      </c>
      <c r="E312" s="2">
        <v>1</v>
      </c>
      <c r="F312" s="2">
        <v>478</v>
      </c>
      <c r="G312" s="2">
        <v>16.600000000000001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1</v>
      </c>
      <c r="N312" s="2">
        <v>0</v>
      </c>
      <c r="O312" s="2">
        <v>13914871</v>
      </c>
      <c r="P312" s="2">
        <v>3063</v>
      </c>
      <c r="Q312" s="2">
        <v>33224</v>
      </c>
      <c r="R312" s="2">
        <v>478</v>
      </c>
      <c r="S312" s="2">
        <v>0</v>
      </c>
      <c r="T312" s="2">
        <v>539</v>
      </c>
      <c r="U312" s="2">
        <v>13963751</v>
      </c>
      <c r="V312" s="2">
        <v>159</v>
      </c>
      <c r="W312" s="2">
        <v>1</v>
      </c>
      <c r="X312" s="2">
        <v>42621249873</v>
      </c>
      <c r="Y312" s="1">
        <v>1375</v>
      </c>
      <c r="Z312" s="1">
        <v>1335</v>
      </c>
      <c r="AA312" s="1">
        <v>40</v>
      </c>
      <c r="AB312" s="1">
        <v>782</v>
      </c>
      <c r="AC312" s="1">
        <v>646</v>
      </c>
      <c r="AD312" s="1">
        <v>812</v>
      </c>
      <c r="AE312" s="1">
        <v>357</v>
      </c>
      <c r="AF312" s="1">
        <v>38</v>
      </c>
      <c r="AG312" s="1">
        <v>4312</v>
      </c>
      <c r="AH312" s="1">
        <v>803</v>
      </c>
      <c r="AI312" s="1">
        <v>6276.4</v>
      </c>
      <c r="AJ312" s="1">
        <v>6.4000000000000001E-2</v>
      </c>
      <c r="AK312" s="1">
        <v>47</v>
      </c>
      <c r="AL312" s="1">
        <v>47.3</v>
      </c>
      <c r="AM312" s="1">
        <v>0</v>
      </c>
      <c r="AN312" s="1">
        <v>9.1</v>
      </c>
      <c r="AO312" s="1">
        <v>3.6</v>
      </c>
      <c r="AP312" s="1">
        <v>46</v>
      </c>
      <c r="AQ312" s="1">
        <v>1012.3</v>
      </c>
      <c r="AR312" s="1">
        <v>2.5</v>
      </c>
      <c r="AS312" s="1">
        <v>-26.933333333333337</v>
      </c>
      <c r="AT312" s="2">
        <v>0</v>
      </c>
      <c r="AU312" s="2">
        <v>0</v>
      </c>
      <c r="AV312" s="2">
        <v>0</v>
      </c>
      <c r="AW312" s="2">
        <v>0</v>
      </c>
      <c r="AX312" s="2">
        <v>0</v>
      </c>
      <c r="AY312" s="2">
        <v>1</v>
      </c>
      <c r="AZ312" s="2">
        <v>0</v>
      </c>
      <c r="BA312" s="2" t="s">
        <v>12</v>
      </c>
      <c r="BB312" s="2" t="s">
        <v>47</v>
      </c>
      <c r="BC312" s="2" t="s">
        <v>46</v>
      </c>
      <c r="BD312" t="str">
        <f t="shared" si="4"/>
        <v>なし</v>
      </c>
      <c r="BE312">
        <v>4669</v>
      </c>
      <c r="BF312">
        <v>841</v>
      </c>
      <c r="BG312">
        <v>-19</v>
      </c>
      <c r="BH312">
        <v>-3</v>
      </c>
      <c r="BI312">
        <v>-9</v>
      </c>
      <c r="BJ312">
        <v>-23</v>
      </c>
      <c r="BK312">
        <v>-10</v>
      </c>
      <c r="BL312">
        <v>4</v>
      </c>
    </row>
    <row r="313" spans="1:64" x14ac:dyDescent="0.55000000000000004">
      <c r="A313" s="3">
        <v>44157</v>
      </c>
      <c r="B313" s="2">
        <v>390</v>
      </c>
      <c r="C313" s="2">
        <v>539</v>
      </c>
      <c r="D313" s="2">
        <v>37694</v>
      </c>
      <c r="E313" s="2">
        <v>1</v>
      </c>
      <c r="F313" s="2">
        <v>479</v>
      </c>
      <c r="G313" s="2">
        <v>15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1</v>
      </c>
      <c r="O313" s="2">
        <v>13914332</v>
      </c>
      <c r="P313" s="2">
        <v>3442</v>
      </c>
      <c r="Q313" s="2">
        <v>33383</v>
      </c>
      <c r="R313" s="2">
        <v>479</v>
      </c>
      <c r="S313" s="2">
        <v>0</v>
      </c>
      <c r="T313" s="2">
        <v>390</v>
      </c>
      <c r="U313" s="2">
        <v>13963751</v>
      </c>
      <c r="V313" s="2">
        <v>212</v>
      </c>
      <c r="W313" s="2">
        <v>0</v>
      </c>
      <c r="X313" s="2">
        <v>47893130744</v>
      </c>
      <c r="Y313" s="1">
        <v>1462</v>
      </c>
      <c r="Z313" s="1">
        <v>1422</v>
      </c>
      <c r="AA313" s="1">
        <v>40</v>
      </c>
      <c r="AB313" s="1">
        <v>832</v>
      </c>
      <c r="AC313" s="1">
        <v>720</v>
      </c>
      <c r="AD313" s="1">
        <v>832</v>
      </c>
      <c r="AE313" s="1">
        <v>168</v>
      </c>
      <c r="AF313" s="1">
        <v>24</v>
      </c>
      <c r="AG313" s="1">
        <v>2152</v>
      </c>
      <c r="AH313" s="1">
        <v>442</v>
      </c>
      <c r="AI313" s="1">
        <v>6348.9</v>
      </c>
      <c r="AJ313" s="1">
        <v>6.5000000000000002E-2</v>
      </c>
      <c r="AK313" s="1">
        <v>74</v>
      </c>
      <c r="AL313" s="1">
        <v>49.9</v>
      </c>
      <c r="AM313" s="1">
        <v>0</v>
      </c>
      <c r="AN313" s="1">
        <v>8</v>
      </c>
      <c r="AO313" s="1">
        <v>2.8</v>
      </c>
      <c r="AP313" s="1">
        <v>66</v>
      </c>
      <c r="AQ313" s="1">
        <v>1015.7</v>
      </c>
      <c r="AR313" s="1">
        <v>1.3</v>
      </c>
      <c r="AS313" s="1">
        <v>-9.15</v>
      </c>
      <c r="AT313" s="2">
        <v>0</v>
      </c>
      <c r="AU313" s="2">
        <v>0</v>
      </c>
      <c r="AV313" s="2">
        <v>0</v>
      </c>
      <c r="AW313" s="2">
        <v>0</v>
      </c>
      <c r="AX313" s="2">
        <v>0</v>
      </c>
      <c r="AY313" s="2">
        <v>0</v>
      </c>
      <c r="AZ313" s="2">
        <v>1</v>
      </c>
      <c r="BA313" s="2" t="s">
        <v>13</v>
      </c>
      <c r="BB313" s="2" t="s">
        <v>47</v>
      </c>
      <c r="BC313" s="2" t="s">
        <v>46</v>
      </c>
      <c r="BD313" t="str">
        <f t="shared" si="4"/>
        <v>なし</v>
      </c>
      <c r="BE313">
        <v>2320</v>
      </c>
      <c r="BF313">
        <v>466</v>
      </c>
      <c r="BG313">
        <v>-14</v>
      </c>
      <c r="BH313">
        <v>-4</v>
      </c>
      <c r="BI313">
        <v>9</v>
      </c>
      <c r="BJ313">
        <v>-23</v>
      </c>
      <c r="BK313">
        <v>-9</v>
      </c>
      <c r="BL313">
        <v>2</v>
      </c>
    </row>
    <row r="314" spans="1:64" x14ac:dyDescent="0.55000000000000004">
      <c r="A314" s="3">
        <v>44158</v>
      </c>
      <c r="B314" s="2">
        <v>315</v>
      </c>
      <c r="C314" s="2">
        <v>390</v>
      </c>
      <c r="D314" s="2">
        <v>38009</v>
      </c>
      <c r="E314" s="2">
        <v>0</v>
      </c>
      <c r="F314" s="2">
        <v>479</v>
      </c>
      <c r="G314" s="2">
        <v>15.5</v>
      </c>
      <c r="H314" s="2">
        <v>1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13913942</v>
      </c>
      <c r="P314" s="2">
        <v>3620</v>
      </c>
      <c r="Q314" s="2">
        <v>33595</v>
      </c>
      <c r="R314" s="2">
        <v>479</v>
      </c>
      <c r="S314" s="2">
        <v>0</v>
      </c>
      <c r="T314" s="2">
        <v>315</v>
      </c>
      <c r="U314" s="2">
        <v>13963751</v>
      </c>
      <c r="V314" s="2">
        <v>369</v>
      </c>
      <c r="W314" s="2">
        <v>0</v>
      </c>
      <c r="X314" s="2">
        <v>50368470040</v>
      </c>
      <c r="Y314" s="1">
        <v>1483</v>
      </c>
      <c r="Z314" s="1">
        <v>1442</v>
      </c>
      <c r="AA314" s="1">
        <v>41</v>
      </c>
      <c r="AB314" s="1">
        <v>886</v>
      </c>
      <c r="AC314" s="1">
        <v>750</v>
      </c>
      <c r="AD314" s="1">
        <v>829</v>
      </c>
      <c r="AE314" s="1">
        <v>104</v>
      </c>
      <c r="AF314" s="1">
        <v>24</v>
      </c>
      <c r="AG314" s="1">
        <v>1842</v>
      </c>
      <c r="AH314" s="1">
        <v>529</v>
      </c>
      <c r="AI314" s="1">
        <v>5802.3</v>
      </c>
      <c r="AJ314" s="1">
        <v>6.6000000000000003E-2</v>
      </c>
      <c r="AK314" s="1">
        <v>52</v>
      </c>
      <c r="AL314" s="1">
        <v>50.7</v>
      </c>
      <c r="AM314" s="1">
        <v>0</v>
      </c>
      <c r="AN314" s="1">
        <v>5.6</v>
      </c>
      <c r="AO314" s="1">
        <v>2.6</v>
      </c>
      <c r="AP314" s="1">
        <v>54</v>
      </c>
      <c r="AQ314" s="1">
        <v>1011.2</v>
      </c>
      <c r="AR314" s="1">
        <v>7.5</v>
      </c>
      <c r="AS314" s="1">
        <v>13.075000000000001</v>
      </c>
      <c r="AT314" s="2">
        <v>1</v>
      </c>
      <c r="AU314" s="2">
        <v>0</v>
      </c>
      <c r="AV314" s="2">
        <v>0</v>
      </c>
      <c r="AW314" s="2">
        <v>0</v>
      </c>
      <c r="AX314" s="2">
        <v>0</v>
      </c>
      <c r="AY314" s="2">
        <v>0</v>
      </c>
      <c r="AZ314" s="2">
        <v>0</v>
      </c>
      <c r="BA314" s="2" t="s">
        <v>7</v>
      </c>
      <c r="BB314" s="2" t="s">
        <v>45</v>
      </c>
      <c r="BC314" s="2" t="s">
        <v>46</v>
      </c>
      <c r="BD314" t="str">
        <f t="shared" si="4"/>
        <v>なし</v>
      </c>
      <c r="BE314">
        <v>1946</v>
      </c>
      <c r="BF314">
        <v>553</v>
      </c>
      <c r="BG314">
        <v>-18</v>
      </c>
      <c r="BH314">
        <v>-8</v>
      </c>
      <c r="BI314">
        <v>15</v>
      </c>
      <c r="BJ314">
        <v>-52</v>
      </c>
      <c r="BK314">
        <v>-70</v>
      </c>
      <c r="BL314">
        <v>22</v>
      </c>
    </row>
    <row r="315" spans="1:64" x14ac:dyDescent="0.55000000000000004">
      <c r="A315" s="3">
        <v>44159</v>
      </c>
      <c r="B315" s="2">
        <v>188</v>
      </c>
      <c r="C315" s="2">
        <v>315</v>
      </c>
      <c r="D315" s="2">
        <v>38197</v>
      </c>
      <c r="E315" s="2">
        <v>0</v>
      </c>
      <c r="F315" s="2">
        <v>479</v>
      </c>
      <c r="G315" s="2">
        <v>11.8</v>
      </c>
      <c r="H315" s="2">
        <v>0</v>
      </c>
      <c r="I315" s="2">
        <v>1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13913627</v>
      </c>
      <c r="P315" s="2">
        <v>3566</v>
      </c>
      <c r="Q315" s="2">
        <v>33964</v>
      </c>
      <c r="R315" s="2">
        <v>479</v>
      </c>
      <c r="S315" s="2">
        <v>0</v>
      </c>
      <c r="T315" s="2">
        <v>188</v>
      </c>
      <c r="U315" s="2">
        <v>13963751</v>
      </c>
      <c r="V315" s="2">
        <v>441</v>
      </c>
      <c r="W315" s="2">
        <v>3</v>
      </c>
      <c r="X315" s="2">
        <v>49615993882</v>
      </c>
      <c r="Y315" s="1">
        <v>1583</v>
      </c>
      <c r="Z315" s="1">
        <v>1532</v>
      </c>
      <c r="AA315" s="1">
        <v>51</v>
      </c>
      <c r="AB315" s="1">
        <v>895</v>
      </c>
      <c r="AC315" s="1">
        <v>810</v>
      </c>
      <c r="AD315" s="1">
        <v>466</v>
      </c>
      <c r="AE315" s="1">
        <v>329</v>
      </c>
      <c r="AF315" s="1">
        <v>88</v>
      </c>
      <c r="AG315" s="1">
        <v>6194</v>
      </c>
      <c r="AH315" s="1">
        <v>1299</v>
      </c>
      <c r="AI315" s="1">
        <v>5886.9</v>
      </c>
      <c r="AJ315" s="1">
        <v>6.4000000000000001E-2</v>
      </c>
      <c r="AK315" s="1">
        <v>47</v>
      </c>
      <c r="AL315" s="1">
        <v>49.7</v>
      </c>
      <c r="AM315" s="1">
        <v>0</v>
      </c>
      <c r="AN315" s="1">
        <v>0</v>
      </c>
      <c r="AO315" s="1">
        <v>2.7</v>
      </c>
      <c r="AP315" s="1">
        <v>56</v>
      </c>
      <c r="AQ315" s="1">
        <v>1021.4</v>
      </c>
      <c r="AR315" s="1">
        <v>10</v>
      </c>
      <c r="AS315" s="1">
        <v>75.391666666666666</v>
      </c>
      <c r="AT315" s="2">
        <v>0</v>
      </c>
      <c r="AU315" s="2">
        <v>1</v>
      </c>
      <c r="AV315" s="2">
        <v>0</v>
      </c>
      <c r="AW315" s="2">
        <v>0</v>
      </c>
      <c r="AX315" s="2">
        <v>0</v>
      </c>
      <c r="AY315" s="2">
        <v>0</v>
      </c>
      <c r="AZ315" s="2">
        <v>0</v>
      </c>
      <c r="BA315" s="2" t="s">
        <v>8</v>
      </c>
      <c r="BB315" s="2" t="s">
        <v>45</v>
      </c>
      <c r="BC315" s="2" t="s">
        <v>46</v>
      </c>
      <c r="BD315" t="str">
        <f t="shared" si="4"/>
        <v>なし</v>
      </c>
      <c r="BE315">
        <v>6523</v>
      </c>
      <c r="BF315">
        <v>1387</v>
      </c>
      <c r="BG315">
        <v>-23</v>
      </c>
      <c r="BH315">
        <v>-5</v>
      </c>
      <c r="BI315">
        <v>-22</v>
      </c>
      <c r="BJ315">
        <v>-28</v>
      </c>
      <c r="BK315">
        <v>-17</v>
      </c>
      <c r="BL315">
        <v>9</v>
      </c>
    </row>
    <row r="316" spans="1:64" x14ac:dyDescent="0.55000000000000004">
      <c r="A316" s="3">
        <v>44160</v>
      </c>
      <c r="B316" s="2">
        <v>402</v>
      </c>
      <c r="C316" s="2">
        <v>188</v>
      </c>
      <c r="D316" s="2">
        <v>38599</v>
      </c>
      <c r="E316" s="2">
        <v>3</v>
      </c>
      <c r="F316" s="2">
        <v>482</v>
      </c>
      <c r="G316" s="2">
        <v>10.5</v>
      </c>
      <c r="H316" s="2">
        <v>0</v>
      </c>
      <c r="I316" s="2">
        <v>0</v>
      </c>
      <c r="J316" s="2">
        <v>1</v>
      </c>
      <c r="K316" s="2">
        <v>0</v>
      </c>
      <c r="L316" s="2">
        <v>0</v>
      </c>
      <c r="M316" s="2">
        <v>0</v>
      </c>
      <c r="N316" s="2">
        <v>0</v>
      </c>
      <c r="O316" s="2">
        <v>13913439</v>
      </c>
      <c r="P316" s="2">
        <v>3310</v>
      </c>
      <c r="Q316" s="2">
        <v>34405</v>
      </c>
      <c r="R316" s="2">
        <v>482</v>
      </c>
      <c r="S316" s="2">
        <v>0</v>
      </c>
      <c r="T316" s="2">
        <v>402</v>
      </c>
      <c r="U316" s="2">
        <v>13963751</v>
      </c>
      <c r="V316" s="2">
        <v>408</v>
      </c>
      <c r="W316" s="2">
        <v>3</v>
      </c>
      <c r="X316" s="2">
        <v>46053483090</v>
      </c>
      <c r="Y316" s="1">
        <v>1561</v>
      </c>
      <c r="Z316" s="1">
        <v>1507</v>
      </c>
      <c r="AA316" s="1">
        <v>54</v>
      </c>
      <c r="AB316" s="1">
        <v>816</v>
      </c>
      <c r="AC316" s="1">
        <v>758</v>
      </c>
      <c r="AD316" s="1">
        <v>576</v>
      </c>
      <c r="AE316" s="1">
        <v>463</v>
      </c>
      <c r="AF316" s="1">
        <v>62</v>
      </c>
      <c r="AG316" s="1">
        <v>6703</v>
      </c>
      <c r="AH316" s="1">
        <v>1006</v>
      </c>
      <c r="AI316" s="1">
        <v>6023.4</v>
      </c>
      <c r="AJ316" s="1">
        <v>6.3E-2</v>
      </c>
      <c r="AK316" s="1">
        <v>48</v>
      </c>
      <c r="AL316" s="1">
        <v>53</v>
      </c>
      <c r="AM316" s="1">
        <v>5</v>
      </c>
      <c r="AN316" s="1">
        <v>0</v>
      </c>
      <c r="AO316" s="1">
        <v>2.2999999999999998</v>
      </c>
      <c r="AP316" s="1">
        <v>94</v>
      </c>
      <c r="AQ316" s="1">
        <v>1019.6</v>
      </c>
      <c r="AR316" s="1">
        <v>10</v>
      </c>
      <c r="AS316" s="1">
        <v>-2.4499999999999997</v>
      </c>
      <c r="AT316" s="2">
        <v>0</v>
      </c>
      <c r="AU316" s="2">
        <v>0</v>
      </c>
      <c r="AV316" s="2">
        <v>1</v>
      </c>
      <c r="AW316" s="2">
        <v>0</v>
      </c>
      <c r="AX316" s="2">
        <v>0</v>
      </c>
      <c r="AY316" s="2">
        <v>0</v>
      </c>
      <c r="AZ316" s="2">
        <v>0</v>
      </c>
      <c r="BA316" s="2" t="s">
        <v>9</v>
      </c>
      <c r="BB316" s="2" t="s">
        <v>45</v>
      </c>
      <c r="BC316" s="2" t="s">
        <v>46</v>
      </c>
      <c r="BD316" t="str">
        <f t="shared" si="4"/>
        <v>なし</v>
      </c>
      <c r="BE316">
        <v>7166</v>
      </c>
      <c r="BF316">
        <v>1068</v>
      </c>
      <c r="BG316">
        <v>-24</v>
      </c>
      <c r="BH316">
        <v>-6</v>
      </c>
      <c r="BI316">
        <v>-33</v>
      </c>
      <c r="BJ316">
        <v>-27</v>
      </c>
      <c r="BK316">
        <v>-17</v>
      </c>
      <c r="BL316">
        <v>9</v>
      </c>
    </row>
    <row r="317" spans="1:64" x14ac:dyDescent="0.55000000000000004">
      <c r="A317" s="3">
        <v>44161</v>
      </c>
      <c r="B317" s="2">
        <v>482</v>
      </c>
      <c r="C317" s="2">
        <v>402</v>
      </c>
      <c r="D317" s="2">
        <v>39081</v>
      </c>
      <c r="E317" s="2">
        <v>3</v>
      </c>
      <c r="F317" s="2">
        <v>485</v>
      </c>
      <c r="G317" s="2">
        <v>12.8</v>
      </c>
      <c r="H317" s="2">
        <v>0</v>
      </c>
      <c r="I317" s="2">
        <v>0</v>
      </c>
      <c r="J317" s="2">
        <v>0</v>
      </c>
      <c r="K317" s="2">
        <v>1</v>
      </c>
      <c r="L317" s="2">
        <v>0</v>
      </c>
      <c r="M317" s="2">
        <v>0</v>
      </c>
      <c r="N317" s="2">
        <v>0</v>
      </c>
      <c r="O317" s="2">
        <v>13913037</v>
      </c>
      <c r="P317" s="2">
        <v>3301</v>
      </c>
      <c r="Q317" s="2">
        <v>34813</v>
      </c>
      <c r="R317" s="2">
        <v>485</v>
      </c>
      <c r="S317" s="2">
        <v>0</v>
      </c>
      <c r="T317" s="2">
        <v>482</v>
      </c>
      <c r="U317" s="2">
        <v>13963751</v>
      </c>
      <c r="V317" s="2">
        <v>605</v>
      </c>
      <c r="W317" s="2">
        <v>3</v>
      </c>
      <c r="X317" s="2">
        <v>45926935137</v>
      </c>
      <c r="Y317" s="1">
        <v>1626</v>
      </c>
      <c r="Z317" s="1">
        <v>1566</v>
      </c>
      <c r="AA317" s="1">
        <v>60</v>
      </c>
      <c r="AB317" s="1">
        <v>740</v>
      </c>
      <c r="AC317" s="1">
        <v>738</v>
      </c>
      <c r="AD317" s="1">
        <v>677</v>
      </c>
      <c r="AE317" s="1">
        <v>452</v>
      </c>
      <c r="AF317" s="1">
        <v>48</v>
      </c>
      <c r="AG317" s="1">
        <v>6189</v>
      </c>
      <c r="AH317" s="1">
        <v>1068</v>
      </c>
      <c r="AI317" s="1">
        <v>6108.4</v>
      </c>
      <c r="AJ317" s="1">
        <v>6.4000000000000001E-2</v>
      </c>
      <c r="AK317" s="1">
        <v>45</v>
      </c>
      <c r="AL317" s="1">
        <v>51.7</v>
      </c>
      <c r="AM317" s="1">
        <v>0</v>
      </c>
      <c r="AN317" s="1">
        <v>8</v>
      </c>
      <c r="AO317" s="1">
        <v>1.5</v>
      </c>
      <c r="AP317" s="1">
        <v>81</v>
      </c>
      <c r="AQ317" s="1">
        <v>1017.9</v>
      </c>
      <c r="AR317" s="1">
        <v>4.8</v>
      </c>
      <c r="AS317" s="1">
        <v>0.50833333333333364</v>
      </c>
      <c r="AT317" s="2">
        <v>0</v>
      </c>
      <c r="AU317" s="2">
        <v>0</v>
      </c>
      <c r="AV317" s="2">
        <v>0</v>
      </c>
      <c r="AW317" s="2">
        <v>1</v>
      </c>
      <c r="AX317" s="2">
        <v>0</v>
      </c>
      <c r="AY317" s="2">
        <v>0</v>
      </c>
      <c r="AZ317" s="2">
        <v>0</v>
      </c>
      <c r="BA317" s="2" t="s">
        <v>10</v>
      </c>
      <c r="BB317" s="2" t="s">
        <v>45</v>
      </c>
      <c r="BC317" s="2" t="s">
        <v>46</v>
      </c>
      <c r="BD317" t="str">
        <f t="shared" si="4"/>
        <v>なし</v>
      </c>
      <c r="BE317">
        <v>6641</v>
      </c>
      <c r="BF317">
        <v>1116</v>
      </c>
      <c r="BG317">
        <v>-19</v>
      </c>
      <c r="BH317">
        <v>-2</v>
      </c>
      <c r="BI317">
        <v>-11</v>
      </c>
      <c r="BJ317">
        <v>-27</v>
      </c>
      <c r="BK317">
        <v>-18</v>
      </c>
      <c r="BL317">
        <v>9</v>
      </c>
    </row>
    <row r="318" spans="1:64" x14ac:dyDescent="0.55000000000000004">
      <c r="A318" s="3">
        <v>44162</v>
      </c>
      <c r="B318" s="2">
        <v>570</v>
      </c>
      <c r="C318" s="2">
        <v>482</v>
      </c>
      <c r="D318" s="2">
        <v>39651</v>
      </c>
      <c r="E318" s="2">
        <v>3</v>
      </c>
      <c r="F318" s="2">
        <v>488</v>
      </c>
      <c r="G318" s="2">
        <v>11.6</v>
      </c>
      <c r="H318" s="2">
        <v>0</v>
      </c>
      <c r="I318" s="2">
        <v>0</v>
      </c>
      <c r="J318" s="2">
        <v>0</v>
      </c>
      <c r="K318" s="2">
        <v>0</v>
      </c>
      <c r="L318" s="2">
        <v>1</v>
      </c>
      <c r="M318" s="2">
        <v>0</v>
      </c>
      <c r="N318" s="2">
        <v>0</v>
      </c>
      <c r="O318" s="2">
        <v>13912555</v>
      </c>
      <c r="P318" s="2">
        <v>3175</v>
      </c>
      <c r="Q318" s="2">
        <v>35418</v>
      </c>
      <c r="R318" s="2">
        <v>488</v>
      </c>
      <c r="S318" s="2">
        <v>0</v>
      </c>
      <c r="T318" s="2">
        <v>570</v>
      </c>
      <c r="U318" s="2">
        <v>13963751</v>
      </c>
      <c r="V318" s="2">
        <v>315</v>
      </c>
      <c r="W318" s="2">
        <v>0</v>
      </c>
      <c r="X318" s="2">
        <v>44172362125</v>
      </c>
      <c r="Y318" s="1">
        <v>1504</v>
      </c>
      <c r="Z318" s="1">
        <v>1443</v>
      </c>
      <c r="AA318" s="1">
        <v>61</v>
      </c>
      <c r="AB318" s="1">
        <v>719</v>
      </c>
      <c r="AC318" s="1">
        <v>768</v>
      </c>
      <c r="AD318" s="1">
        <v>752</v>
      </c>
      <c r="AE318" s="1">
        <v>459</v>
      </c>
      <c r="AF318" s="1">
        <v>55</v>
      </c>
      <c r="AG318" s="1">
        <v>6678</v>
      </c>
      <c r="AH318" s="1">
        <v>1131</v>
      </c>
      <c r="AI318" s="1">
        <v>6145.6</v>
      </c>
      <c r="AJ318" s="1">
        <v>6.2E-2</v>
      </c>
      <c r="AK318" s="1">
        <v>30</v>
      </c>
      <c r="AL318" s="1">
        <v>49</v>
      </c>
      <c r="AM318" s="1">
        <v>0</v>
      </c>
      <c r="AN318" s="1">
        <v>1.2</v>
      </c>
      <c r="AO318" s="1">
        <v>2.5</v>
      </c>
      <c r="AP318" s="1">
        <v>78</v>
      </c>
      <c r="AQ318" s="1">
        <v>1016.5</v>
      </c>
      <c r="AR318" s="1">
        <v>9.5</v>
      </c>
      <c r="AS318" s="1">
        <v>1.7916666666666663</v>
      </c>
      <c r="AT318" s="2">
        <v>0</v>
      </c>
      <c r="AU318" s="2">
        <v>0</v>
      </c>
      <c r="AV318" s="2">
        <v>0</v>
      </c>
      <c r="AW318" s="2">
        <v>0</v>
      </c>
      <c r="AX318" s="2">
        <v>1</v>
      </c>
      <c r="AY318" s="2">
        <v>0</v>
      </c>
      <c r="AZ318" s="2">
        <v>0</v>
      </c>
      <c r="BA318" s="2" t="s">
        <v>11</v>
      </c>
      <c r="BB318" s="2" t="s">
        <v>45</v>
      </c>
      <c r="BC318" s="2" t="s">
        <v>46</v>
      </c>
      <c r="BD318" t="str">
        <f t="shared" si="4"/>
        <v>なし</v>
      </c>
      <c r="BE318">
        <v>7137</v>
      </c>
      <c r="BF318">
        <v>1186</v>
      </c>
      <c r="BG318">
        <v>-23</v>
      </c>
      <c r="BH318">
        <v>-5</v>
      </c>
      <c r="BI318">
        <v>-23</v>
      </c>
      <c r="BJ318">
        <v>-29</v>
      </c>
      <c r="BK318">
        <v>-18</v>
      </c>
      <c r="BL318">
        <v>10</v>
      </c>
    </row>
    <row r="319" spans="1:64" x14ac:dyDescent="0.55000000000000004">
      <c r="A319" s="3">
        <v>44163</v>
      </c>
      <c r="B319" s="2">
        <v>561</v>
      </c>
      <c r="C319" s="2">
        <v>570</v>
      </c>
      <c r="D319" s="2">
        <v>40212</v>
      </c>
      <c r="E319" s="2">
        <v>0</v>
      </c>
      <c r="F319" s="2">
        <v>488</v>
      </c>
      <c r="G319" s="2">
        <v>11.8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1</v>
      </c>
      <c r="N319" s="2">
        <v>0</v>
      </c>
      <c r="O319" s="2">
        <v>13911985</v>
      </c>
      <c r="P319" s="2">
        <v>3430</v>
      </c>
      <c r="Q319" s="2">
        <v>35733</v>
      </c>
      <c r="R319" s="2">
        <v>488</v>
      </c>
      <c r="S319" s="2">
        <v>0</v>
      </c>
      <c r="T319" s="2">
        <v>561</v>
      </c>
      <c r="U319" s="2">
        <v>13963751</v>
      </c>
      <c r="V319" s="2">
        <v>308</v>
      </c>
      <c r="W319" s="2">
        <v>0</v>
      </c>
      <c r="X319" s="2">
        <v>47718108550</v>
      </c>
      <c r="Y319" s="1">
        <v>1510</v>
      </c>
      <c r="Z319" s="1">
        <v>1443</v>
      </c>
      <c r="AA319" s="1">
        <v>67</v>
      </c>
      <c r="AB319" s="1">
        <v>729</v>
      </c>
      <c r="AC319" s="1">
        <v>826</v>
      </c>
      <c r="AD319" s="1">
        <v>924</v>
      </c>
      <c r="AE319" s="1">
        <v>317</v>
      </c>
      <c r="AF319" s="1">
        <v>45</v>
      </c>
      <c r="AG319" s="1">
        <v>4239</v>
      </c>
      <c r="AH319" s="1">
        <v>648</v>
      </c>
      <c r="AI319" s="1">
        <v>6108.3</v>
      </c>
      <c r="AJ319" s="1">
        <v>6.2E-2</v>
      </c>
      <c r="AK319" s="1">
        <v>36</v>
      </c>
      <c r="AL319" s="1">
        <v>47.4</v>
      </c>
      <c r="AM319" s="1">
        <v>0</v>
      </c>
      <c r="AN319" s="1">
        <v>8.8000000000000007</v>
      </c>
      <c r="AO319" s="1">
        <v>3.5</v>
      </c>
      <c r="AP319" s="1">
        <v>56</v>
      </c>
      <c r="AQ319" s="1">
        <v>1010.5</v>
      </c>
      <c r="AR319" s="1">
        <v>5</v>
      </c>
      <c r="AS319" s="1">
        <v>-29.625</v>
      </c>
      <c r="AT319" s="2">
        <v>0</v>
      </c>
      <c r="AU319" s="2">
        <v>0</v>
      </c>
      <c r="AV319" s="2">
        <v>0</v>
      </c>
      <c r="AW319" s="2">
        <v>0</v>
      </c>
      <c r="AX319" s="2">
        <v>0</v>
      </c>
      <c r="AY319" s="2">
        <v>1</v>
      </c>
      <c r="AZ319" s="2">
        <v>0</v>
      </c>
      <c r="BA319" s="2" t="s">
        <v>12</v>
      </c>
      <c r="BB319" s="2" t="s">
        <v>47</v>
      </c>
      <c r="BC319" s="2" t="s">
        <v>46</v>
      </c>
      <c r="BD319" t="str">
        <f t="shared" si="4"/>
        <v>なし</v>
      </c>
      <c r="BE319">
        <v>4556</v>
      </c>
      <c r="BF319">
        <v>693</v>
      </c>
      <c r="BG319">
        <v>-18</v>
      </c>
      <c r="BH319">
        <v>-2</v>
      </c>
      <c r="BI319">
        <v>-15</v>
      </c>
      <c r="BJ319">
        <v>-25</v>
      </c>
      <c r="BK319">
        <v>-8</v>
      </c>
      <c r="BL319">
        <v>5</v>
      </c>
    </row>
    <row r="320" spans="1:64" x14ac:dyDescent="0.55000000000000004">
      <c r="A320" s="3">
        <v>44164</v>
      </c>
      <c r="B320" s="2">
        <v>419</v>
      </c>
      <c r="C320" s="2">
        <v>561</v>
      </c>
      <c r="D320" s="2">
        <v>40631</v>
      </c>
      <c r="E320" s="2">
        <v>0</v>
      </c>
      <c r="F320" s="2">
        <v>488</v>
      </c>
      <c r="G320" s="2">
        <v>10.1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1</v>
      </c>
      <c r="O320" s="2">
        <v>13911424</v>
      </c>
      <c r="P320" s="2">
        <v>3683</v>
      </c>
      <c r="Q320" s="2">
        <v>36041</v>
      </c>
      <c r="R320" s="2">
        <v>488</v>
      </c>
      <c r="S320" s="2">
        <v>0</v>
      </c>
      <c r="T320" s="2">
        <v>419</v>
      </c>
      <c r="U320" s="2">
        <v>13963751</v>
      </c>
      <c r="V320" s="2">
        <v>372</v>
      </c>
      <c r="W320" s="2">
        <v>1</v>
      </c>
      <c r="X320" s="2">
        <v>51235774592</v>
      </c>
      <c r="Y320" s="1">
        <v>1580</v>
      </c>
      <c r="Z320" s="1">
        <v>1513</v>
      </c>
      <c r="AA320" s="1">
        <v>67</v>
      </c>
      <c r="AB320" s="1">
        <v>734</v>
      </c>
      <c r="AC320" s="1">
        <v>834</v>
      </c>
      <c r="AD320" s="1">
        <v>951</v>
      </c>
      <c r="AE320" s="1">
        <v>172</v>
      </c>
      <c r="AF320" s="1">
        <v>24</v>
      </c>
      <c r="AG320" s="1">
        <v>1793</v>
      </c>
      <c r="AH320" s="1">
        <v>394</v>
      </c>
      <c r="AI320" s="1">
        <v>6050.7</v>
      </c>
      <c r="AJ320" s="1">
        <v>6.2E-2</v>
      </c>
      <c r="AK320" s="1">
        <v>38</v>
      </c>
      <c r="AL320" s="1">
        <v>42.3</v>
      </c>
      <c r="AM320" s="1">
        <v>0</v>
      </c>
      <c r="AN320" s="1">
        <v>1.2</v>
      </c>
      <c r="AO320" s="1">
        <v>2</v>
      </c>
      <c r="AP320" s="1">
        <v>56</v>
      </c>
      <c r="AQ320" s="1">
        <v>1018.9</v>
      </c>
      <c r="AR320" s="1">
        <v>8</v>
      </c>
      <c r="AS320" s="1">
        <v>-6.458333333333333</v>
      </c>
      <c r="AT320" s="2">
        <v>0</v>
      </c>
      <c r="AU320" s="2">
        <v>0</v>
      </c>
      <c r="AV320" s="2">
        <v>0</v>
      </c>
      <c r="AW320" s="2">
        <v>0</v>
      </c>
      <c r="AX320" s="2">
        <v>0</v>
      </c>
      <c r="AY320" s="2">
        <v>0</v>
      </c>
      <c r="AZ320" s="2">
        <v>1</v>
      </c>
      <c r="BA320" s="2" t="s">
        <v>13</v>
      </c>
      <c r="BB320" s="2" t="s">
        <v>47</v>
      </c>
      <c r="BC320" s="2" t="s">
        <v>46</v>
      </c>
      <c r="BD320" t="str">
        <f t="shared" si="4"/>
        <v>なし</v>
      </c>
      <c r="BE320">
        <v>1965</v>
      </c>
      <c r="BF320">
        <v>418</v>
      </c>
      <c r="BG320">
        <v>-18</v>
      </c>
      <c r="BH320">
        <v>-3</v>
      </c>
      <c r="BI320">
        <v>-11</v>
      </c>
      <c r="BJ320">
        <v>-29</v>
      </c>
      <c r="BK320">
        <v>-9</v>
      </c>
      <c r="BL320">
        <v>5</v>
      </c>
    </row>
    <row r="321" spans="1:64" x14ac:dyDescent="0.55000000000000004">
      <c r="A321" s="3">
        <v>44165</v>
      </c>
      <c r="B321" s="2">
        <v>312</v>
      </c>
      <c r="C321" s="2">
        <v>419</v>
      </c>
      <c r="D321" s="2">
        <v>40943</v>
      </c>
      <c r="E321" s="2">
        <v>1</v>
      </c>
      <c r="F321" s="2">
        <v>489</v>
      </c>
      <c r="G321" s="2">
        <v>9.9</v>
      </c>
      <c r="H321" s="2">
        <v>1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13911005</v>
      </c>
      <c r="P321" s="2">
        <v>3729</v>
      </c>
      <c r="Q321" s="2">
        <v>36413</v>
      </c>
      <c r="R321" s="2">
        <v>489</v>
      </c>
      <c r="S321" s="2">
        <v>0</v>
      </c>
      <c r="T321" s="2">
        <v>312</v>
      </c>
      <c r="U321" s="2">
        <v>13963751</v>
      </c>
      <c r="V321" s="2">
        <v>467</v>
      </c>
      <c r="W321" s="2">
        <v>5</v>
      </c>
      <c r="X321" s="2">
        <v>51874137645</v>
      </c>
      <c r="Y321" s="1">
        <v>1661</v>
      </c>
      <c r="Z321" s="1">
        <v>1591</v>
      </c>
      <c r="AA321" s="1">
        <v>70</v>
      </c>
      <c r="AB321" s="1">
        <v>738</v>
      </c>
      <c r="AC321" s="1">
        <v>1015</v>
      </c>
      <c r="AD321" s="1">
        <v>623</v>
      </c>
      <c r="AE321" s="1">
        <v>312</v>
      </c>
      <c r="AF321" s="1">
        <v>74</v>
      </c>
      <c r="AG321" s="1">
        <v>5248</v>
      </c>
      <c r="AH321" s="1">
        <v>1078</v>
      </c>
      <c r="AI321" s="1">
        <v>6652.6</v>
      </c>
      <c r="AJ321" s="1">
        <v>6.2E-2</v>
      </c>
      <c r="AK321" s="1">
        <v>48</v>
      </c>
      <c r="AL321" s="1">
        <v>41.7</v>
      </c>
      <c r="AM321" s="1">
        <v>0</v>
      </c>
      <c r="AN321" s="1">
        <v>6.8</v>
      </c>
      <c r="AO321" s="1">
        <v>1.8</v>
      </c>
      <c r="AP321" s="1">
        <v>69</v>
      </c>
      <c r="AQ321" s="1">
        <v>1020.6</v>
      </c>
      <c r="AR321" s="1">
        <v>6.3</v>
      </c>
      <c r="AS321" s="1">
        <v>97.75833333333334</v>
      </c>
      <c r="AT321" s="2">
        <v>1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 t="s">
        <v>7</v>
      </c>
      <c r="BB321" s="2" t="s">
        <v>45</v>
      </c>
      <c r="BC321" s="2" t="s">
        <v>46</v>
      </c>
      <c r="BD321" t="str">
        <f t="shared" si="4"/>
        <v>なし</v>
      </c>
      <c r="BE321">
        <v>5560</v>
      </c>
      <c r="BF321">
        <v>1152</v>
      </c>
      <c r="BG321">
        <v>-21</v>
      </c>
      <c r="BH321">
        <v>-3</v>
      </c>
      <c r="BI321">
        <v>-17</v>
      </c>
      <c r="BJ321">
        <v>-27</v>
      </c>
      <c r="BK321">
        <v>-15</v>
      </c>
      <c r="BL321">
        <v>8</v>
      </c>
    </row>
    <row r="322" spans="1:64" x14ac:dyDescent="0.55000000000000004">
      <c r="A322" s="3">
        <v>44166</v>
      </c>
      <c r="B322" s="2">
        <v>370</v>
      </c>
      <c r="C322" s="2">
        <v>312</v>
      </c>
      <c r="D322" s="2">
        <v>41313</v>
      </c>
      <c r="E322" s="2">
        <v>5</v>
      </c>
      <c r="F322" s="2">
        <v>494</v>
      </c>
      <c r="G322" s="2">
        <v>10.199999999999999</v>
      </c>
      <c r="H322" s="2">
        <v>0</v>
      </c>
      <c r="I322" s="2">
        <v>1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13910693</v>
      </c>
      <c r="P322" s="2">
        <v>3569</v>
      </c>
      <c r="Q322" s="2">
        <v>36880</v>
      </c>
      <c r="R322" s="2">
        <v>494</v>
      </c>
      <c r="S322" s="2">
        <v>0</v>
      </c>
      <c r="T322" s="2">
        <v>370</v>
      </c>
      <c r="U322" s="2">
        <v>13962725</v>
      </c>
      <c r="V322" s="2">
        <v>468</v>
      </c>
      <c r="W322" s="2">
        <v>5</v>
      </c>
      <c r="X322" s="2">
        <v>49647263317</v>
      </c>
      <c r="Y322" s="1">
        <v>1650</v>
      </c>
      <c r="Z322" s="1">
        <v>1588</v>
      </c>
      <c r="AA322" s="1">
        <v>62</v>
      </c>
      <c r="AB322" s="1">
        <v>712</v>
      </c>
      <c r="AC322" s="1">
        <v>998</v>
      </c>
      <c r="AD322" s="1">
        <v>577</v>
      </c>
      <c r="AE322" s="1">
        <v>459</v>
      </c>
      <c r="AF322" s="1">
        <v>64</v>
      </c>
      <c r="AG322" s="1">
        <v>6722</v>
      </c>
      <c r="AH322" s="1">
        <v>1097</v>
      </c>
      <c r="AI322" s="1">
        <v>6714.3</v>
      </c>
      <c r="AJ322" s="1">
        <v>6.4000000000000001E-2</v>
      </c>
      <c r="AK322" s="1">
        <v>34</v>
      </c>
      <c r="AL322" s="1">
        <v>39.9</v>
      </c>
      <c r="AM322" s="1">
        <v>0</v>
      </c>
      <c r="AN322" s="1">
        <v>8.8000000000000007</v>
      </c>
      <c r="AO322" s="1">
        <v>2</v>
      </c>
      <c r="AP322" s="1">
        <v>66</v>
      </c>
      <c r="AQ322" s="1">
        <v>1024.4000000000001</v>
      </c>
      <c r="AR322" s="1">
        <v>0.8</v>
      </c>
      <c r="AS322" s="1">
        <v>-3.3333333333333388E-2</v>
      </c>
      <c r="AT322" s="2">
        <v>0</v>
      </c>
      <c r="AU322" s="2">
        <v>1</v>
      </c>
      <c r="AV322" s="2">
        <v>0</v>
      </c>
      <c r="AW322" s="2">
        <v>0</v>
      </c>
      <c r="AX322" s="2">
        <v>0</v>
      </c>
      <c r="AY322" s="2">
        <v>0</v>
      </c>
      <c r="AZ322" s="2">
        <v>0</v>
      </c>
      <c r="BA322" s="2" t="s">
        <v>8</v>
      </c>
      <c r="BB322" s="2" t="s">
        <v>45</v>
      </c>
      <c r="BC322" s="2" t="s">
        <v>46</v>
      </c>
      <c r="BD322" t="str">
        <f t="shared" si="4"/>
        <v>なし</v>
      </c>
      <c r="BE322">
        <v>7181</v>
      </c>
      <c r="BF322">
        <v>1161</v>
      </c>
      <c r="BG322">
        <v>-19</v>
      </c>
      <c r="BH322">
        <v>-2</v>
      </c>
      <c r="BI322">
        <v>-13</v>
      </c>
      <c r="BJ322">
        <v>-28</v>
      </c>
      <c r="BK322">
        <v>-17</v>
      </c>
      <c r="BL322">
        <v>9</v>
      </c>
    </row>
    <row r="323" spans="1:64" x14ac:dyDescent="0.55000000000000004">
      <c r="A323" s="3">
        <v>44167</v>
      </c>
      <c r="B323" s="2">
        <v>501</v>
      </c>
      <c r="C323" s="2">
        <v>370</v>
      </c>
      <c r="D323" s="2">
        <v>41814</v>
      </c>
      <c r="E323" s="2">
        <v>5</v>
      </c>
      <c r="F323" s="2">
        <v>499</v>
      </c>
      <c r="G323" s="2">
        <v>8.1999999999999993</v>
      </c>
      <c r="H323" s="2">
        <v>0</v>
      </c>
      <c r="I323" s="2">
        <v>0</v>
      </c>
      <c r="J323" s="2">
        <v>1</v>
      </c>
      <c r="K323" s="2">
        <v>0</v>
      </c>
      <c r="L323" s="2">
        <v>0</v>
      </c>
      <c r="M323" s="2">
        <v>0</v>
      </c>
      <c r="N323" s="2">
        <v>0</v>
      </c>
      <c r="O323" s="2">
        <v>13910323</v>
      </c>
      <c r="P323" s="2">
        <v>3466</v>
      </c>
      <c r="Q323" s="2">
        <v>37348</v>
      </c>
      <c r="R323" s="2">
        <v>499</v>
      </c>
      <c r="S323" s="2">
        <v>0</v>
      </c>
      <c r="T323" s="2">
        <v>501</v>
      </c>
      <c r="U323" s="2">
        <v>13962725</v>
      </c>
      <c r="V323" s="2">
        <v>321</v>
      </c>
      <c r="W323" s="2">
        <v>2</v>
      </c>
      <c r="X323" s="2">
        <v>48213179518</v>
      </c>
      <c r="Y323" s="1">
        <v>1629</v>
      </c>
      <c r="Z323" s="1">
        <v>1570</v>
      </c>
      <c r="AA323" s="1">
        <v>59</v>
      </c>
      <c r="AB323" s="1">
        <v>716</v>
      </c>
      <c r="AC323" s="1">
        <v>966</v>
      </c>
      <c r="AD323" s="1">
        <v>653</v>
      </c>
      <c r="AE323" s="1">
        <v>445</v>
      </c>
      <c r="AF323" s="1">
        <v>58</v>
      </c>
      <c r="AG323" s="1">
        <v>6646</v>
      </c>
      <c r="AH323" s="1">
        <v>968</v>
      </c>
      <c r="AI323" s="1">
        <v>6697.6</v>
      </c>
      <c r="AJ323" s="1">
        <v>6.4000000000000001E-2</v>
      </c>
      <c r="AK323" s="1">
        <v>43</v>
      </c>
      <c r="AL323" s="1">
        <v>39.1</v>
      </c>
      <c r="AM323" s="1">
        <v>8</v>
      </c>
      <c r="AN323" s="1">
        <v>0</v>
      </c>
      <c r="AO323" s="1">
        <v>2.2999999999999998</v>
      </c>
      <c r="AP323" s="1">
        <v>81</v>
      </c>
      <c r="AQ323" s="1">
        <v>1022.8</v>
      </c>
      <c r="AR323" s="1">
        <v>9.8000000000000007</v>
      </c>
      <c r="AS323" s="1">
        <v>-0.97499999999999998</v>
      </c>
      <c r="AT323" s="2">
        <v>0</v>
      </c>
      <c r="AU323" s="2">
        <v>0</v>
      </c>
      <c r="AV323" s="2">
        <v>1</v>
      </c>
      <c r="AW323" s="2">
        <v>0</v>
      </c>
      <c r="AX323" s="2">
        <v>0</v>
      </c>
      <c r="AY323" s="2">
        <v>0</v>
      </c>
      <c r="AZ323" s="2">
        <v>0</v>
      </c>
      <c r="BA323" s="2" t="s">
        <v>9</v>
      </c>
      <c r="BB323" s="2" t="s">
        <v>45</v>
      </c>
      <c r="BC323" s="2" t="s">
        <v>46</v>
      </c>
      <c r="BD323" t="str">
        <f t="shared" ref="BD323:BD386" si="5">IF(BC323="no", "なし", "あり")</f>
        <v>なし</v>
      </c>
      <c r="BE323">
        <v>7091</v>
      </c>
      <c r="BF323">
        <v>1026</v>
      </c>
      <c r="BG323">
        <v>-26</v>
      </c>
      <c r="BH323">
        <v>-11</v>
      </c>
      <c r="BI323">
        <v>-32</v>
      </c>
      <c r="BJ323">
        <v>-31</v>
      </c>
      <c r="BK323">
        <v>-18</v>
      </c>
      <c r="BL323">
        <v>10</v>
      </c>
    </row>
    <row r="324" spans="1:64" x14ac:dyDescent="0.55000000000000004">
      <c r="A324" s="3">
        <v>44168</v>
      </c>
      <c r="B324" s="2">
        <v>532</v>
      </c>
      <c r="C324" s="2">
        <v>501</v>
      </c>
      <c r="D324" s="2">
        <v>42346</v>
      </c>
      <c r="E324" s="2">
        <v>2</v>
      </c>
      <c r="F324" s="2">
        <v>501</v>
      </c>
      <c r="G324" s="2">
        <v>8.1</v>
      </c>
      <c r="H324" s="2">
        <v>0</v>
      </c>
      <c r="I324" s="2">
        <v>0</v>
      </c>
      <c r="J324" s="2">
        <v>0</v>
      </c>
      <c r="K324" s="2">
        <v>1</v>
      </c>
      <c r="L324" s="2">
        <v>0</v>
      </c>
      <c r="M324" s="2">
        <v>0</v>
      </c>
      <c r="N324" s="2">
        <v>0</v>
      </c>
      <c r="O324" s="2">
        <v>13909822</v>
      </c>
      <c r="P324" s="2">
        <v>3644</v>
      </c>
      <c r="Q324" s="2">
        <v>37669</v>
      </c>
      <c r="R324" s="2">
        <v>501</v>
      </c>
      <c r="S324" s="2">
        <v>0</v>
      </c>
      <c r="T324" s="2">
        <v>532</v>
      </c>
      <c r="U324" s="2">
        <v>13962725</v>
      </c>
      <c r="V324" s="2">
        <v>375</v>
      </c>
      <c r="W324" s="2">
        <v>8</v>
      </c>
      <c r="X324" s="2">
        <v>50687391368</v>
      </c>
      <c r="Y324" s="1">
        <v>1685</v>
      </c>
      <c r="Z324" s="1">
        <v>1631</v>
      </c>
      <c r="AA324" s="1">
        <v>54</v>
      </c>
      <c r="AB324" s="1">
        <v>725</v>
      </c>
      <c r="AC324" s="1">
        <v>1050</v>
      </c>
      <c r="AD324" s="1">
        <v>714</v>
      </c>
      <c r="AE324" s="1">
        <v>409</v>
      </c>
      <c r="AF324" s="1">
        <v>64</v>
      </c>
      <c r="AG324" s="1">
        <v>6428</v>
      </c>
      <c r="AH324" s="1">
        <v>1068</v>
      </c>
      <c r="AI324" s="1">
        <v>6727.9</v>
      </c>
      <c r="AJ324" s="1">
        <v>6.3E-2</v>
      </c>
      <c r="AK324" s="1">
        <v>47</v>
      </c>
      <c r="AL324" s="1">
        <v>39.4</v>
      </c>
      <c r="AM324" s="1">
        <v>0</v>
      </c>
      <c r="AN324" s="1">
        <v>0</v>
      </c>
      <c r="AO324" s="1">
        <v>2.1</v>
      </c>
      <c r="AP324" s="1">
        <v>91</v>
      </c>
      <c r="AQ324" s="1">
        <v>1014.5</v>
      </c>
      <c r="AR324" s="1">
        <v>8</v>
      </c>
      <c r="AS324" s="1">
        <v>0.51666666666666672</v>
      </c>
      <c r="AT324" s="2">
        <v>0</v>
      </c>
      <c r="AU324" s="2">
        <v>0</v>
      </c>
      <c r="AV324" s="2">
        <v>0</v>
      </c>
      <c r="AW324" s="2">
        <v>1</v>
      </c>
      <c r="AX324" s="2">
        <v>0</v>
      </c>
      <c r="AY324" s="2">
        <v>0</v>
      </c>
      <c r="AZ324" s="2">
        <v>0</v>
      </c>
      <c r="BA324" s="2" t="s">
        <v>10</v>
      </c>
      <c r="BB324" s="2" t="s">
        <v>45</v>
      </c>
      <c r="BC324" s="2" t="s">
        <v>46</v>
      </c>
      <c r="BD324" t="str">
        <f t="shared" si="5"/>
        <v>なし</v>
      </c>
      <c r="BE324">
        <v>6837</v>
      </c>
      <c r="BF324">
        <v>1132</v>
      </c>
      <c r="BG324">
        <v>-22</v>
      </c>
      <c r="BH324">
        <v>-3</v>
      </c>
      <c r="BI324">
        <v>-24</v>
      </c>
      <c r="BJ324">
        <v>-30</v>
      </c>
      <c r="BK324">
        <v>-18</v>
      </c>
      <c r="BL324">
        <v>10</v>
      </c>
    </row>
    <row r="325" spans="1:64" x14ac:dyDescent="0.55000000000000004">
      <c r="A325" s="3">
        <v>44169</v>
      </c>
      <c r="B325" s="2">
        <v>459</v>
      </c>
      <c r="C325" s="2">
        <v>532</v>
      </c>
      <c r="D325" s="2">
        <v>42805</v>
      </c>
      <c r="E325" s="2">
        <v>8</v>
      </c>
      <c r="F325" s="2">
        <v>509</v>
      </c>
      <c r="G325" s="2">
        <v>9.1999999999999993</v>
      </c>
      <c r="H325" s="2">
        <v>0</v>
      </c>
      <c r="I325" s="2">
        <v>0</v>
      </c>
      <c r="J325" s="2">
        <v>0</v>
      </c>
      <c r="K325" s="2">
        <v>0</v>
      </c>
      <c r="L325" s="2">
        <v>1</v>
      </c>
      <c r="M325" s="2">
        <v>0</v>
      </c>
      <c r="N325" s="2">
        <v>0</v>
      </c>
      <c r="O325" s="2">
        <v>13909290</v>
      </c>
      <c r="P325" s="2">
        <v>3793</v>
      </c>
      <c r="Q325" s="2">
        <v>38044</v>
      </c>
      <c r="R325" s="2">
        <v>509</v>
      </c>
      <c r="S325" s="2">
        <v>0</v>
      </c>
      <c r="T325" s="2">
        <v>459</v>
      </c>
      <c r="U325" s="2">
        <v>13962725</v>
      </c>
      <c r="V325" s="2">
        <v>339</v>
      </c>
      <c r="W325" s="2">
        <v>2</v>
      </c>
      <c r="X325" s="2">
        <v>52757936970</v>
      </c>
      <c r="Y325" s="1">
        <v>1721</v>
      </c>
      <c r="Z325" s="1">
        <v>1668</v>
      </c>
      <c r="AA325" s="1">
        <v>53</v>
      </c>
      <c r="AB325" s="1">
        <v>727</v>
      </c>
      <c r="AC325" s="1">
        <v>1159</v>
      </c>
      <c r="AD325" s="1">
        <v>633</v>
      </c>
      <c r="AE325" s="1">
        <v>462</v>
      </c>
      <c r="AF325" s="1">
        <v>60</v>
      </c>
      <c r="AG325" s="1">
        <v>7365</v>
      </c>
      <c r="AH325" s="1">
        <v>1056</v>
      </c>
      <c r="AI325" s="1">
        <v>6816.4</v>
      </c>
      <c r="AJ325" s="1">
        <v>6.2E-2</v>
      </c>
      <c r="AK325" s="1">
        <v>42</v>
      </c>
      <c r="AL325" s="1">
        <v>41.1</v>
      </c>
      <c r="AM325" s="1">
        <v>0</v>
      </c>
      <c r="AN325" s="1">
        <v>7.1</v>
      </c>
      <c r="AO325" s="1">
        <v>2.1</v>
      </c>
      <c r="AP325" s="1">
        <v>61</v>
      </c>
      <c r="AQ325" s="1">
        <v>1019.4</v>
      </c>
      <c r="AR325" s="1">
        <v>5.3</v>
      </c>
      <c r="AS325" s="1">
        <v>4.2333333333333334</v>
      </c>
      <c r="AT325" s="2">
        <v>0</v>
      </c>
      <c r="AU325" s="2">
        <v>0</v>
      </c>
      <c r="AV325" s="2">
        <v>0</v>
      </c>
      <c r="AW325" s="2">
        <v>0</v>
      </c>
      <c r="AX325" s="2">
        <v>1</v>
      </c>
      <c r="AY325" s="2">
        <v>0</v>
      </c>
      <c r="AZ325" s="2">
        <v>0</v>
      </c>
      <c r="BA325" s="2" t="s">
        <v>11</v>
      </c>
      <c r="BB325" s="2" t="s">
        <v>45</v>
      </c>
      <c r="BC325" s="2" t="s">
        <v>46</v>
      </c>
      <c r="BD325" t="str">
        <f t="shared" si="5"/>
        <v>なし</v>
      </c>
      <c r="BE325">
        <v>7827</v>
      </c>
      <c r="BF325">
        <v>1116</v>
      </c>
      <c r="BG325">
        <v>-21</v>
      </c>
      <c r="BH325">
        <v>-2</v>
      </c>
      <c r="BI325">
        <v>-19</v>
      </c>
      <c r="BJ325">
        <v>-30</v>
      </c>
      <c r="BK325">
        <v>-18</v>
      </c>
      <c r="BL325">
        <v>11</v>
      </c>
    </row>
    <row r="326" spans="1:64" x14ac:dyDescent="0.55000000000000004">
      <c r="A326" s="3">
        <v>44170</v>
      </c>
      <c r="B326" s="2">
        <v>584</v>
      </c>
      <c r="C326" s="2">
        <v>459</v>
      </c>
      <c r="D326" s="2">
        <v>43389</v>
      </c>
      <c r="E326" s="2">
        <v>2</v>
      </c>
      <c r="F326" s="2">
        <v>511</v>
      </c>
      <c r="G326" s="2">
        <v>6.6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1</v>
      </c>
      <c r="N326" s="2">
        <v>0</v>
      </c>
      <c r="O326" s="2">
        <v>13908831</v>
      </c>
      <c r="P326" s="2">
        <v>3911</v>
      </c>
      <c r="Q326" s="2">
        <v>38383</v>
      </c>
      <c r="R326" s="2">
        <v>511</v>
      </c>
      <c r="S326" s="2">
        <v>0</v>
      </c>
      <c r="T326" s="2">
        <v>584</v>
      </c>
      <c r="U326" s="2">
        <v>13962725</v>
      </c>
      <c r="V326" s="2">
        <v>222</v>
      </c>
      <c r="W326" s="2">
        <v>0</v>
      </c>
      <c r="X326" s="2">
        <v>54397438041</v>
      </c>
      <c r="Y326" s="1">
        <v>1744</v>
      </c>
      <c r="Z326" s="1">
        <v>1689</v>
      </c>
      <c r="AA326" s="1">
        <v>55</v>
      </c>
      <c r="AB326" s="1">
        <v>746</v>
      </c>
      <c r="AC326" s="1">
        <v>1107</v>
      </c>
      <c r="AD326" s="1">
        <v>886</v>
      </c>
      <c r="AE326" s="1">
        <v>293</v>
      </c>
      <c r="AF326" s="1">
        <v>39</v>
      </c>
      <c r="AG326" s="1">
        <v>4480</v>
      </c>
      <c r="AH326" s="1">
        <v>752</v>
      </c>
      <c r="AI326" s="1">
        <v>6861.4</v>
      </c>
      <c r="AJ326" s="1">
        <v>6.0999999999999999E-2</v>
      </c>
      <c r="AK326" s="1">
        <v>42</v>
      </c>
      <c r="AL326" s="1">
        <v>42</v>
      </c>
      <c r="AM326" s="1">
        <v>3.5</v>
      </c>
      <c r="AN326" s="1">
        <v>0</v>
      </c>
      <c r="AO326" s="1">
        <v>2.1</v>
      </c>
      <c r="AP326" s="1">
        <v>86</v>
      </c>
      <c r="AQ326" s="1">
        <v>1021.7</v>
      </c>
      <c r="AR326" s="1">
        <v>10</v>
      </c>
      <c r="AS326" s="1">
        <v>-31.491666666666671</v>
      </c>
      <c r="AT326" s="2">
        <v>0</v>
      </c>
      <c r="AU326" s="2">
        <v>0</v>
      </c>
      <c r="AV326" s="2">
        <v>0</v>
      </c>
      <c r="AW326" s="2">
        <v>0</v>
      </c>
      <c r="AX326" s="2">
        <v>0</v>
      </c>
      <c r="AY326" s="2">
        <v>1</v>
      </c>
      <c r="AZ326" s="2">
        <v>0</v>
      </c>
      <c r="BA326" s="2" t="s">
        <v>12</v>
      </c>
      <c r="BB326" s="2" t="s">
        <v>47</v>
      </c>
      <c r="BC326" s="2" t="s">
        <v>46</v>
      </c>
      <c r="BD326" t="str">
        <f t="shared" si="5"/>
        <v>なし</v>
      </c>
      <c r="BE326">
        <v>4773</v>
      </c>
      <c r="BF326">
        <v>791</v>
      </c>
      <c r="BG326">
        <v>-23</v>
      </c>
      <c r="BH326">
        <v>-8</v>
      </c>
      <c r="BI326">
        <v>-48</v>
      </c>
      <c r="BJ326">
        <v>-29</v>
      </c>
      <c r="BK326">
        <v>-10</v>
      </c>
      <c r="BL326">
        <v>7</v>
      </c>
    </row>
    <row r="327" spans="1:64" x14ac:dyDescent="0.55000000000000004">
      <c r="A327" s="3">
        <v>44171</v>
      </c>
      <c r="B327" s="2">
        <v>328</v>
      </c>
      <c r="C327" s="2">
        <v>584</v>
      </c>
      <c r="D327" s="2">
        <v>43717</v>
      </c>
      <c r="E327" s="2">
        <v>0</v>
      </c>
      <c r="F327" s="2">
        <v>511</v>
      </c>
      <c r="G327" s="2">
        <v>8.1999999999999993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1</v>
      </c>
      <c r="O327" s="2">
        <v>13908247</v>
      </c>
      <c r="P327" s="2">
        <v>4273</v>
      </c>
      <c r="Q327" s="2">
        <v>38605</v>
      </c>
      <c r="R327" s="2">
        <v>511</v>
      </c>
      <c r="S327" s="2">
        <v>0</v>
      </c>
      <c r="T327" s="2">
        <v>328</v>
      </c>
      <c r="U327" s="2">
        <v>13962725</v>
      </c>
      <c r="V327" s="2">
        <v>519</v>
      </c>
      <c r="W327" s="2">
        <v>6</v>
      </c>
      <c r="X327" s="2">
        <v>59429939431</v>
      </c>
      <c r="Y327" s="1">
        <v>1856</v>
      </c>
      <c r="Z327" s="1">
        <v>1802</v>
      </c>
      <c r="AA327" s="1">
        <v>54</v>
      </c>
      <c r="AB327" s="1">
        <v>782</v>
      </c>
      <c r="AC327" s="1">
        <v>1159</v>
      </c>
      <c r="AD327" s="1">
        <v>791</v>
      </c>
      <c r="AE327" s="1">
        <v>141</v>
      </c>
      <c r="AF327" s="1">
        <v>22</v>
      </c>
      <c r="AG327" s="1">
        <v>1743</v>
      </c>
      <c r="AH327" s="1">
        <v>421</v>
      </c>
      <c r="AI327" s="1">
        <v>6853.4</v>
      </c>
      <c r="AJ327" s="1">
        <v>0.06</v>
      </c>
      <c r="AK327" s="1">
        <v>43</v>
      </c>
      <c r="AL327" s="1">
        <v>42.7</v>
      </c>
      <c r="AM327" s="1">
        <v>0</v>
      </c>
      <c r="AN327" s="1">
        <v>5.8</v>
      </c>
      <c r="AO327" s="1">
        <v>1.6</v>
      </c>
      <c r="AP327" s="1">
        <v>80</v>
      </c>
      <c r="AQ327" s="1">
        <v>1021.1</v>
      </c>
      <c r="AR327" s="1">
        <v>4.8</v>
      </c>
      <c r="AS327" s="1">
        <v>-2.8333333333333339</v>
      </c>
      <c r="AT327" s="2">
        <v>0</v>
      </c>
      <c r="AU327" s="2">
        <v>0</v>
      </c>
      <c r="AV327" s="2">
        <v>0</v>
      </c>
      <c r="AW327" s="2">
        <v>0</v>
      </c>
      <c r="AX327" s="2">
        <v>0</v>
      </c>
      <c r="AY327" s="2">
        <v>0</v>
      </c>
      <c r="AZ327" s="2">
        <v>1</v>
      </c>
      <c r="BA327" s="2" t="s">
        <v>13</v>
      </c>
      <c r="BB327" s="2" t="s">
        <v>47</v>
      </c>
      <c r="BC327" s="2" t="s">
        <v>46</v>
      </c>
      <c r="BD327" t="str">
        <f t="shared" si="5"/>
        <v>なし</v>
      </c>
      <c r="BE327">
        <v>1884</v>
      </c>
      <c r="BF327">
        <v>443</v>
      </c>
      <c r="BG327">
        <v>-14</v>
      </c>
      <c r="BH327">
        <v>1</v>
      </c>
      <c r="BI327">
        <v>-4</v>
      </c>
      <c r="BJ327">
        <v>-27</v>
      </c>
      <c r="BK327">
        <v>-8</v>
      </c>
      <c r="BL327">
        <v>4</v>
      </c>
    </row>
    <row r="328" spans="1:64" x14ac:dyDescent="0.55000000000000004">
      <c r="A328" s="3">
        <v>44172</v>
      </c>
      <c r="B328" s="2">
        <v>301</v>
      </c>
      <c r="C328" s="2">
        <v>328</v>
      </c>
      <c r="D328" s="2">
        <v>44018</v>
      </c>
      <c r="E328" s="2">
        <v>6</v>
      </c>
      <c r="F328" s="2">
        <v>517</v>
      </c>
      <c r="G328" s="2">
        <v>9.6999999999999993</v>
      </c>
      <c r="H328" s="2">
        <v>1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13907919</v>
      </c>
      <c r="P328" s="2">
        <v>4076</v>
      </c>
      <c r="Q328" s="2">
        <v>39124</v>
      </c>
      <c r="R328" s="2">
        <v>517</v>
      </c>
      <c r="S328" s="2">
        <v>0</v>
      </c>
      <c r="T328" s="2">
        <v>301</v>
      </c>
      <c r="U328" s="2">
        <v>13962725</v>
      </c>
      <c r="V328" s="2">
        <v>434</v>
      </c>
      <c r="W328" s="2">
        <v>6</v>
      </c>
      <c r="X328" s="2">
        <v>56688677844</v>
      </c>
      <c r="Y328" s="1">
        <v>1847</v>
      </c>
      <c r="Z328" s="1">
        <v>1792</v>
      </c>
      <c r="AA328" s="1">
        <v>55</v>
      </c>
      <c r="AB328" s="1">
        <v>806</v>
      </c>
      <c r="AC328" s="1">
        <v>1141</v>
      </c>
      <c r="AD328" s="1">
        <v>568</v>
      </c>
      <c r="AE328" s="1">
        <v>347</v>
      </c>
      <c r="AF328" s="1">
        <v>77</v>
      </c>
      <c r="AG328" s="1">
        <v>5541</v>
      </c>
      <c r="AH328" s="1">
        <v>1380</v>
      </c>
      <c r="AI328" s="1">
        <v>6943.9</v>
      </c>
      <c r="AJ328" s="1">
        <v>0.06</v>
      </c>
      <c r="AK328" s="1">
        <v>41</v>
      </c>
      <c r="AL328" s="1">
        <v>41.7</v>
      </c>
      <c r="AM328" s="1">
        <v>0</v>
      </c>
      <c r="AN328" s="1">
        <v>8.8000000000000007</v>
      </c>
      <c r="AO328" s="1">
        <v>1.5</v>
      </c>
      <c r="AP328" s="1">
        <v>71</v>
      </c>
      <c r="AQ328" s="1">
        <v>1016.8</v>
      </c>
      <c r="AR328" s="1">
        <v>0.8</v>
      </c>
      <c r="AS328" s="1">
        <v>98.2</v>
      </c>
      <c r="AT328" s="2">
        <v>1</v>
      </c>
      <c r="AU328" s="2">
        <v>0</v>
      </c>
      <c r="AV328" s="2">
        <v>0</v>
      </c>
      <c r="AW328" s="2">
        <v>0</v>
      </c>
      <c r="AX328" s="2">
        <v>0</v>
      </c>
      <c r="AY328" s="2">
        <v>0</v>
      </c>
      <c r="AZ328" s="2">
        <v>0</v>
      </c>
      <c r="BA328" s="2" t="s">
        <v>7</v>
      </c>
      <c r="BB328" s="2" t="s">
        <v>45</v>
      </c>
      <c r="BC328" s="2" t="s">
        <v>46</v>
      </c>
      <c r="BD328" t="str">
        <f t="shared" si="5"/>
        <v>なし</v>
      </c>
      <c r="BE328">
        <v>5888</v>
      </c>
      <c r="BF328">
        <v>1457</v>
      </c>
      <c r="BG328">
        <v>-21</v>
      </c>
      <c r="BH328">
        <v>-5</v>
      </c>
      <c r="BI328">
        <v>-16</v>
      </c>
      <c r="BJ328">
        <v>-28</v>
      </c>
      <c r="BK328">
        <v>-17</v>
      </c>
      <c r="BL328">
        <v>9</v>
      </c>
    </row>
    <row r="329" spans="1:64" x14ac:dyDescent="0.55000000000000004">
      <c r="A329" s="3">
        <v>44173</v>
      </c>
      <c r="B329" s="2">
        <v>354</v>
      </c>
      <c r="C329" s="2">
        <v>301</v>
      </c>
      <c r="D329" s="2">
        <v>44372</v>
      </c>
      <c r="E329" s="2">
        <v>6</v>
      </c>
      <c r="F329" s="2">
        <v>523</v>
      </c>
      <c r="G329" s="2">
        <v>11.4</v>
      </c>
      <c r="H329" s="2">
        <v>0</v>
      </c>
      <c r="I329" s="2">
        <v>1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13907618</v>
      </c>
      <c r="P329" s="2">
        <v>3937</v>
      </c>
      <c r="Q329" s="2">
        <v>39558</v>
      </c>
      <c r="R329" s="2">
        <v>523</v>
      </c>
      <c r="S329" s="2">
        <v>0</v>
      </c>
      <c r="T329" s="2">
        <v>354</v>
      </c>
      <c r="U329" s="2">
        <v>13962725</v>
      </c>
      <c r="V329" s="2">
        <v>412</v>
      </c>
      <c r="W329" s="2">
        <v>5</v>
      </c>
      <c r="X329" s="2">
        <v>54754292066</v>
      </c>
      <c r="Y329" s="1">
        <v>1850</v>
      </c>
      <c r="Z329" s="1">
        <v>1790</v>
      </c>
      <c r="AA329" s="1">
        <v>60</v>
      </c>
      <c r="AB329" s="1">
        <v>785</v>
      </c>
      <c r="AC329" s="1">
        <v>1078</v>
      </c>
      <c r="AD329" s="1">
        <v>561</v>
      </c>
      <c r="AE329" s="1">
        <v>496</v>
      </c>
      <c r="AF329" s="1">
        <v>78</v>
      </c>
      <c r="AG329" s="1">
        <v>7048</v>
      </c>
      <c r="AH329" s="1">
        <v>1262</v>
      </c>
      <c r="AI329" s="1">
        <v>7021.3</v>
      </c>
      <c r="AJ329" s="1">
        <v>6.0999999999999999E-2</v>
      </c>
      <c r="AK329" s="1">
        <v>43</v>
      </c>
      <c r="AL329" s="1">
        <v>43</v>
      </c>
      <c r="AM329" s="1">
        <v>0</v>
      </c>
      <c r="AN329" s="1">
        <v>6.7</v>
      </c>
      <c r="AO329" s="1">
        <v>2</v>
      </c>
      <c r="AP329" s="1">
        <v>66</v>
      </c>
      <c r="AQ329" s="1">
        <v>1014.4</v>
      </c>
      <c r="AR329" s="1">
        <v>5</v>
      </c>
      <c r="AS329" s="1">
        <v>-1.3416666666666668</v>
      </c>
      <c r="AT329" s="2">
        <v>0</v>
      </c>
      <c r="AU329" s="2">
        <v>1</v>
      </c>
      <c r="AV329" s="2">
        <v>0</v>
      </c>
      <c r="AW329" s="2">
        <v>0</v>
      </c>
      <c r="AX329" s="2">
        <v>0</v>
      </c>
      <c r="AY329" s="2">
        <v>0</v>
      </c>
      <c r="AZ329" s="2">
        <v>0</v>
      </c>
      <c r="BA329" s="2" t="s">
        <v>8</v>
      </c>
      <c r="BB329" s="2" t="s">
        <v>45</v>
      </c>
      <c r="BC329" s="2" t="s">
        <v>46</v>
      </c>
      <c r="BD329" t="str">
        <f t="shared" si="5"/>
        <v>なし</v>
      </c>
      <c r="BE329">
        <v>7544</v>
      </c>
      <c r="BF329">
        <v>1340</v>
      </c>
      <c r="BG329">
        <v>-19</v>
      </c>
      <c r="BH329">
        <v>-3</v>
      </c>
      <c r="BI329">
        <v>-12</v>
      </c>
      <c r="BJ329">
        <v>-30</v>
      </c>
      <c r="BK329">
        <v>-17</v>
      </c>
      <c r="BL329">
        <v>9</v>
      </c>
    </row>
    <row r="330" spans="1:64" x14ac:dyDescent="0.55000000000000004">
      <c r="A330" s="3">
        <v>44174</v>
      </c>
      <c r="B330" s="2">
        <v>574</v>
      </c>
      <c r="C330" s="2">
        <v>354</v>
      </c>
      <c r="D330" s="2">
        <v>44946</v>
      </c>
      <c r="E330" s="2">
        <v>5</v>
      </c>
      <c r="F330" s="2">
        <v>528</v>
      </c>
      <c r="G330" s="2">
        <v>9.8000000000000007</v>
      </c>
      <c r="H330" s="2">
        <v>0</v>
      </c>
      <c r="I330" s="2">
        <v>0</v>
      </c>
      <c r="J330" s="2">
        <v>1</v>
      </c>
      <c r="K330" s="2">
        <v>0</v>
      </c>
      <c r="L330" s="2">
        <v>0</v>
      </c>
      <c r="M330" s="2">
        <v>0</v>
      </c>
      <c r="N330" s="2">
        <v>0</v>
      </c>
      <c r="O330" s="2">
        <v>13907264</v>
      </c>
      <c r="P330" s="2">
        <v>3874</v>
      </c>
      <c r="Q330" s="2">
        <v>39970</v>
      </c>
      <c r="R330" s="2">
        <v>528</v>
      </c>
      <c r="S330" s="2">
        <v>0</v>
      </c>
      <c r="T330" s="2">
        <v>574</v>
      </c>
      <c r="U330" s="2">
        <v>13962725</v>
      </c>
      <c r="V330" s="2">
        <v>405</v>
      </c>
      <c r="W330" s="2">
        <v>2</v>
      </c>
      <c r="X330" s="2">
        <v>53876740736</v>
      </c>
      <c r="Y330" s="1">
        <v>1820</v>
      </c>
      <c r="Z330" s="1">
        <v>1761</v>
      </c>
      <c r="AA330" s="1">
        <v>59</v>
      </c>
      <c r="AB330" s="1">
        <v>804</v>
      </c>
      <c r="AC330" s="1">
        <v>1073</v>
      </c>
      <c r="AD330" s="1">
        <v>732</v>
      </c>
      <c r="AE330" s="1">
        <v>463</v>
      </c>
      <c r="AF330" s="1">
        <v>75</v>
      </c>
      <c r="AG330" s="1">
        <v>6820</v>
      </c>
      <c r="AH330" s="1">
        <v>1142</v>
      </c>
      <c r="AI330" s="1">
        <v>7076</v>
      </c>
      <c r="AJ330" s="1">
        <v>6.0999999999999999E-2</v>
      </c>
      <c r="AK330" s="1">
        <v>47</v>
      </c>
      <c r="AL330" s="1">
        <v>43.6</v>
      </c>
      <c r="AM330" s="1">
        <v>0</v>
      </c>
      <c r="AN330" s="1">
        <v>0.7</v>
      </c>
      <c r="AO330" s="1">
        <v>2.1</v>
      </c>
      <c r="AP330" s="1">
        <v>61</v>
      </c>
      <c r="AQ330" s="1">
        <v>1020.2</v>
      </c>
      <c r="AR330" s="1">
        <v>10</v>
      </c>
      <c r="AS330" s="1">
        <v>2.541666666666667</v>
      </c>
      <c r="AT330" s="2">
        <v>0</v>
      </c>
      <c r="AU330" s="2">
        <v>0</v>
      </c>
      <c r="AV330" s="2">
        <v>1</v>
      </c>
      <c r="AW330" s="2">
        <v>0</v>
      </c>
      <c r="AX330" s="2">
        <v>0</v>
      </c>
      <c r="AY330" s="2">
        <v>0</v>
      </c>
      <c r="AZ330" s="2">
        <v>0</v>
      </c>
      <c r="BA330" s="2" t="s">
        <v>9</v>
      </c>
      <c r="BB330" s="2" t="s">
        <v>45</v>
      </c>
      <c r="BC330" s="2" t="s">
        <v>46</v>
      </c>
      <c r="BD330" t="str">
        <f t="shared" si="5"/>
        <v>なし</v>
      </c>
      <c r="BE330">
        <v>7283</v>
      </c>
      <c r="BF330">
        <v>1217</v>
      </c>
      <c r="BG330">
        <v>-22</v>
      </c>
      <c r="BH330">
        <v>-5</v>
      </c>
      <c r="BI330">
        <v>-17</v>
      </c>
      <c r="BJ330">
        <v>-31</v>
      </c>
      <c r="BK330">
        <v>-17</v>
      </c>
      <c r="BL330">
        <v>10</v>
      </c>
    </row>
    <row r="331" spans="1:64" x14ac:dyDescent="0.55000000000000004">
      <c r="A331" s="3">
        <v>44175</v>
      </c>
      <c r="B331" s="2">
        <v>601</v>
      </c>
      <c r="C331" s="2">
        <v>574</v>
      </c>
      <c r="D331" s="2">
        <v>45547</v>
      </c>
      <c r="E331" s="2">
        <v>2</v>
      </c>
      <c r="F331" s="2">
        <v>530</v>
      </c>
      <c r="G331" s="2">
        <v>9.3000000000000007</v>
      </c>
      <c r="H331" s="2">
        <v>0</v>
      </c>
      <c r="I331" s="2">
        <v>0</v>
      </c>
      <c r="J331" s="2">
        <v>0</v>
      </c>
      <c r="K331" s="2">
        <v>1</v>
      </c>
      <c r="L331" s="2">
        <v>0</v>
      </c>
      <c r="M331" s="2">
        <v>0</v>
      </c>
      <c r="N331" s="2">
        <v>0</v>
      </c>
      <c r="O331" s="2">
        <v>13906690</v>
      </c>
      <c r="P331" s="2">
        <v>4041</v>
      </c>
      <c r="Q331" s="2">
        <v>40375</v>
      </c>
      <c r="R331" s="2">
        <v>530</v>
      </c>
      <c r="S331" s="2">
        <v>0</v>
      </c>
      <c r="T331" s="2">
        <v>601</v>
      </c>
      <c r="U331" s="2">
        <v>13962725</v>
      </c>
      <c r="V331" s="2">
        <v>595</v>
      </c>
      <c r="W331" s="2">
        <v>5</v>
      </c>
      <c r="X331" s="2">
        <v>56196934290</v>
      </c>
      <c r="Y331" s="1">
        <v>1885</v>
      </c>
      <c r="Z331" s="1">
        <v>1826</v>
      </c>
      <c r="AA331" s="1">
        <v>59</v>
      </c>
      <c r="AB331" s="1">
        <v>834</v>
      </c>
      <c r="AC331" s="1">
        <v>1104</v>
      </c>
      <c r="AD331" s="1">
        <v>801</v>
      </c>
      <c r="AE331" s="1">
        <v>492</v>
      </c>
      <c r="AF331" s="1">
        <v>69</v>
      </c>
      <c r="AG331" s="1">
        <v>6659</v>
      </c>
      <c r="AH331" s="1">
        <v>1179</v>
      </c>
      <c r="AI331" s="1">
        <v>7137.4</v>
      </c>
      <c r="AJ331" s="1">
        <v>6.2E-2</v>
      </c>
      <c r="AK331" s="1">
        <v>47</v>
      </c>
      <c r="AL331" s="1">
        <v>43.6</v>
      </c>
      <c r="AM331" s="1">
        <v>0</v>
      </c>
      <c r="AN331" s="1">
        <v>0.4</v>
      </c>
      <c r="AO331" s="1">
        <v>2.2000000000000002</v>
      </c>
      <c r="AP331" s="1">
        <v>72</v>
      </c>
      <c r="AQ331" s="1">
        <v>1016.1</v>
      </c>
      <c r="AR331" s="1">
        <v>7.5</v>
      </c>
      <c r="AS331" s="1">
        <v>1.2416666666666669</v>
      </c>
      <c r="AT331" s="2">
        <v>0</v>
      </c>
      <c r="AU331" s="2">
        <v>0</v>
      </c>
      <c r="AV331" s="2">
        <v>0</v>
      </c>
      <c r="AW331" s="2">
        <v>1</v>
      </c>
      <c r="AX331" s="2">
        <v>0</v>
      </c>
      <c r="AY331" s="2">
        <v>0</v>
      </c>
      <c r="AZ331" s="2">
        <v>0</v>
      </c>
      <c r="BA331" s="2" t="s">
        <v>10</v>
      </c>
      <c r="BB331" s="2" t="s">
        <v>45</v>
      </c>
      <c r="BC331" s="2" t="s">
        <v>46</v>
      </c>
      <c r="BD331" t="str">
        <f t="shared" si="5"/>
        <v>なし</v>
      </c>
      <c r="BE331">
        <v>7151</v>
      </c>
      <c r="BF331">
        <v>1248</v>
      </c>
      <c r="BG331">
        <v>-20</v>
      </c>
      <c r="BH331">
        <v>-4</v>
      </c>
      <c r="BI331">
        <v>-20</v>
      </c>
      <c r="BJ331">
        <v>-29</v>
      </c>
      <c r="BK331">
        <v>-18</v>
      </c>
      <c r="BL331">
        <v>10</v>
      </c>
    </row>
    <row r="332" spans="1:64" x14ac:dyDescent="0.55000000000000004">
      <c r="A332" s="3">
        <v>44176</v>
      </c>
      <c r="B332" s="2">
        <v>596</v>
      </c>
      <c r="C332" s="2">
        <v>601</v>
      </c>
      <c r="D332" s="2">
        <v>46143</v>
      </c>
      <c r="E332" s="2">
        <v>5</v>
      </c>
      <c r="F332" s="2">
        <v>535</v>
      </c>
      <c r="G332" s="2">
        <v>10.199999999999999</v>
      </c>
      <c r="H332" s="2">
        <v>0</v>
      </c>
      <c r="I332" s="2">
        <v>0</v>
      </c>
      <c r="J332" s="2">
        <v>0</v>
      </c>
      <c r="K332" s="2">
        <v>0</v>
      </c>
      <c r="L332" s="2">
        <v>1</v>
      </c>
      <c r="M332" s="2">
        <v>0</v>
      </c>
      <c r="N332" s="2">
        <v>0</v>
      </c>
      <c r="O332" s="2">
        <v>13906089</v>
      </c>
      <c r="P332" s="2">
        <v>4042</v>
      </c>
      <c r="Q332" s="2">
        <v>40970</v>
      </c>
      <c r="R332" s="2">
        <v>535</v>
      </c>
      <c r="S332" s="2">
        <v>0</v>
      </c>
      <c r="T332" s="2">
        <v>596</v>
      </c>
      <c r="U332" s="2">
        <v>13962725</v>
      </c>
      <c r="V332" s="2">
        <v>327</v>
      </c>
      <c r="W332" s="2">
        <v>0</v>
      </c>
      <c r="X332" s="2">
        <v>56208411738</v>
      </c>
      <c r="Y332" s="1">
        <v>1869</v>
      </c>
      <c r="Z332" s="1">
        <v>1802</v>
      </c>
      <c r="AA332" s="1">
        <v>67</v>
      </c>
      <c r="AB332" s="1">
        <v>869</v>
      </c>
      <c r="AC332" s="1">
        <v>1073</v>
      </c>
      <c r="AD332" s="1">
        <v>808</v>
      </c>
      <c r="AE332" s="1">
        <v>480</v>
      </c>
      <c r="AF332" s="1">
        <v>66</v>
      </c>
      <c r="AG332" s="1">
        <v>7176</v>
      </c>
      <c r="AH332" s="1">
        <v>1100</v>
      </c>
      <c r="AI332" s="1">
        <v>7120.1</v>
      </c>
      <c r="AJ332" s="1">
        <v>6.3E-2</v>
      </c>
      <c r="AK332" s="1">
        <v>45</v>
      </c>
      <c r="AL332" s="1">
        <v>44</v>
      </c>
      <c r="AM332" s="1">
        <v>0</v>
      </c>
      <c r="AN332" s="1">
        <v>4.3</v>
      </c>
      <c r="AO332" s="1">
        <v>1.7</v>
      </c>
      <c r="AP332" s="1">
        <v>76</v>
      </c>
      <c r="AQ332" s="1">
        <v>1013.6</v>
      </c>
      <c r="AR332" s="1">
        <v>5.5</v>
      </c>
      <c r="AS332" s="1">
        <v>0.6166666666666667</v>
      </c>
      <c r="AT332" s="2">
        <v>0</v>
      </c>
      <c r="AU332" s="2">
        <v>0</v>
      </c>
      <c r="AV332" s="2">
        <v>0</v>
      </c>
      <c r="AW332" s="2">
        <v>0</v>
      </c>
      <c r="AX332" s="2">
        <v>1</v>
      </c>
      <c r="AY332" s="2">
        <v>0</v>
      </c>
      <c r="AZ332" s="2">
        <v>0</v>
      </c>
      <c r="BA332" s="2" t="s">
        <v>11</v>
      </c>
      <c r="BB332" s="2" t="s">
        <v>45</v>
      </c>
      <c r="BC332" s="2" t="s">
        <v>46</v>
      </c>
      <c r="BD332" t="str">
        <f t="shared" si="5"/>
        <v>なし</v>
      </c>
      <c r="BE332">
        <v>7656</v>
      </c>
      <c r="BF332">
        <v>1166</v>
      </c>
      <c r="BG332">
        <v>-22</v>
      </c>
      <c r="BH332">
        <v>-4</v>
      </c>
      <c r="BI332">
        <v>-18</v>
      </c>
      <c r="BJ332">
        <v>-29</v>
      </c>
      <c r="BK332">
        <v>-18</v>
      </c>
      <c r="BL332">
        <v>10</v>
      </c>
    </row>
    <row r="333" spans="1:64" x14ac:dyDescent="0.55000000000000004">
      <c r="A333" s="3">
        <v>44177</v>
      </c>
      <c r="B333" s="2">
        <v>621</v>
      </c>
      <c r="C333" s="2">
        <v>596</v>
      </c>
      <c r="D333" s="2">
        <v>46764</v>
      </c>
      <c r="E333" s="2">
        <v>0</v>
      </c>
      <c r="F333" s="2">
        <v>535</v>
      </c>
      <c r="G333" s="2">
        <v>11.4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1</v>
      </c>
      <c r="N333" s="2">
        <v>0</v>
      </c>
      <c r="O333" s="2">
        <v>13905493</v>
      </c>
      <c r="P333" s="2">
        <v>4311</v>
      </c>
      <c r="Q333" s="2">
        <v>41297</v>
      </c>
      <c r="R333" s="2">
        <v>535</v>
      </c>
      <c r="S333" s="2">
        <v>0</v>
      </c>
      <c r="T333" s="2">
        <v>621</v>
      </c>
      <c r="U333" s="2">
        <v>13962725</v>
      </c>
      <c r="V333" s="2">
        <v>258</v>
      </c>
      <c r="W333" s="2">
        <v>0</v>
      </c>
      <c r="X333" s="2">
        <v>59946580323</v>
      </c>
      <c r="Y333" s="1">
        <v>1874</v>
      </c>
      <c r="Z333" s="1">
        <v>1806</v>
      </c>
      <c r="AA333" s="1">
        <v>68</v>
      </c>
      <c r="AB333" s="1">
        <v>913</v>
      </c>
      <c r="AC333" s="1">
        <v>1105</v>
      </c>
      <c r="AD333" s="1">
        <v>1021</v>
      </c>
      <c r="AE333" s="1">
        <v>372</v>
      </c>
      <c r="AF333" s="1">
        <v>48</v>
      </c>
      <c r="AG333" s="1">
        <v>4776</v>
      </c>
      <c r="AH333" s="1">
        <v>945</v>
      </c>
      <c r="AI333" s="1">
        <v>7202.6</v>
      </c>
      <c r="AJ333" s="1">
        <v>6.4000000000000001E-2</v>
      </c>
      <c r="AK333" s="1">
        <v>51</v>
      </c>
      <c r="AL333" s="1">
        <v>45.3</v>
      </c>
      <c r="AM333" s="1">
        <v>0</v>
      </c>
      <c r="AN333" s="1">
        <v>2.2999999999999998</v>
      </c>
      <c r="AO333" s="1">
        <v>2</v>
      </c>
      <c r="AP333" s="1">
        <v>70</v>
      </c>
      <c r="AQ333" s="1">
        <v>1005.4</v>
      </c>
      <c r="AR333" s="1">
        <v>10</v>
      </c>
      <c r="AS333" s="1">
        <v>-28.433333333333334</v>
      </c>
      <c r="AT333" s="2">
        <v>0</v>
      </c>
      <c r="AU333" s="2">
        <v>0</v>
      </c>
      <c r="AV333" s="2">
        <v>0</v>
      </c>
      <c r="AW333" s="2">
        <v>0</v>
      </c>
      <c r="AX333" s="2">
        <v>0</v>
      </c>
      <c r="AY333" s="2">
        <v>1</v>
      </c>
      <c r="AZ333" s="2">
        <v>0</v>
      </c>
      <c r="BA333" s="2" t="s">
        <v>12</v>
      </c>
      <c r="BB333" s="2" t="s">
        <v>47</v>
      </c>
      <c r="BC333" s="2" t="s">
        <v>46</v>
      </c>
      <c r="BD333" t="str">
        <f t="shared" si="5"/>
        <v>なし</v>
      </c>
      <c r="BE333">
        <v>5148</v>
      </c>
      <c r="BF333">
        <v>993</v>
      </c>
      <c r="BG333">
        <v>-16</v>
      </c>
      <c r="BH333">
        <v>-2</v>
      </c>
      <c r="BI333">
        <v>-16</v>
      </c>
      <c r="BJ333">
        <v>-25</v>
      </c>
      <c r="BK333">
        <v>-10</v>
      </c>
      <c r="BL333">
        <v>6</v>
      </c>
    </row>
    <row r="334" spans="1:64" x14ac:dyDescent="0.55000000000000004">
      <c r="A334" s="3">
        <v>44178</v>
      </c>
      <c r="B334" s="2">
        <v>481</v>
      </c>
      <c r="C334" s="2">
        <v>621</v>
      </c>
      <c r="D334" s="2">
        <v>47245</v>
      </c>
      <c r="E334" s="2">
        <v>0</v>
      </c>
      <c r="F334" s="2">
        <v>535</v>
      </c>
      <c r="G334" s="2">
        <v>9.9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1</v>
      </c>
      <c r="O334" s="2">
        <v>13904872</v>
      </c>
      <c r="P334" s="2">
        <v>4674</v>
      </c>
      <c r="Q334" s="2">
        <v>41555</v>
      </c>
      <c r="R334" s="2">
        <v>535</v>
      </c>
      <c r="S334" s="2">
        <v>0</v>
      </c>
      <c r="T334" s="2">
        <v>481</v>
      </c>
      <c r="U334" s="2">
        <v>13962725</v>
      </c>
      <c r="V334" s="2">
        <v>428</v>
      </c>
      <c r="W334" s="2">
        <v>3</v>
      </c>
      <c r="X334" s="2">
        <v>64991371728</v>
      </c>
      <c r="Y334" s="1">
        <v>1971</v>
      </c>
      <c r="Z334" s="1">
        <v>1901</v>
      </c>
      <c r="AA334" s="1">
        <v>70</v>
      </c>
      <c r="AB334" s="1">
        <v>932</v>
      </c>
      <c r="AC334" s="1">
        <v>1208</v>
      </c>
      <c r="AD334" s="1">
        <v>1024</v>
      </c>
      <c r="AE334" s="1">
        <v>192</v>
      </c>
      <c r="AF334" s="1">
        <v>24</v>
      </c>
      <c r="AG334" s="1">
        <v>2067</v>
      </c>
      <c r="AH334" s="1">
        <v>492</v>
      </c>
      <c r="AI334" s="1">
        <v>7266.6</v>
      </c>
      <c r="AJ334" s="1">
        <v>6.4000000000000001E-2</v>
      </c>
      <c r="AK334" s="1">
        <v>47</v>
      </c>
      <c r="AL334" s="1">
        <v>45.9</v>
      </c>
      <c r="AM334" s="1">
        <v>0</v>
      </c>
      <c r="AN334" s="1">
        <v>6.2</v>
      </c>
      <c r="AO334" s="1">
        <v>1.7</v>
      </c>
      <c r="AP334" s="1">
        <v>72</v>
      </c>
      <c r="AQ334" s="1">
        <v>1006.2</v>
      </c>
      <c r="AR334" s="1">
        <v>3.5</v>
      </c>
      <c r="AS334" s="1">
        <v>-3.7666666666666662</v>
      </c>
      <c r="AT334" s="2">
        <v>0</v>
      </c>
      <c r="AU334" s="2">
        <v>0</v>
      </c>
      <c r="AV334" s="2">
        <v>0</v>
      </c>
      <c r="AW334" s="2">
        <v>0</v>
      </c>
      <c r="AX334" s="2">
        <v>0</v>
      </c>
      <c r="AY334" s="2">
        <v>0</v>
      </c>
      <c r="AZ334" s="2">
        <v>1</v>
      </c>
      <c r="BA334" s="2" t="s">
        <v>13</v>
      </c>
      <c r="BB334" s="2" t="s">
        <v>47</v>
      </c>
      <c r="BC334" s="2" t="s">
        <v>46</v>
      </c>
      <c r="BD334" t="str">
        <f t="shared" si="5"/>
        <v>なし</v>
      </c>
      <c r="BE334">
        <v>2259</v>
      </c>
      <c r="BF334">
        <v>516</v>
      </c>
      <c r="BG334">
        <v>-15</v>
      </c>
      <c r="BH334">
        <v>-2</v>
      </c>
      <c r="BI334">
        <v>-5</v>
      </c>
      <c r="BJ334">
        <v>-27</v>
      </c>
      <c r="BK334">
        <v>-8</v>
      </c>
      <c r="BL334">
        <v>4</v>
      </c>
    </row>
    <row r="335" spans="1:64" x14ac:dyDescent="0.55000000000000004">
      <c r="A335" s="3">
        <v>44179</v>
      </c>
      <c r="B335" s="2">
        <v>305</v>
      </c>
      <c r="C335" s="2">
        <v>481</v>
      </c>
      <c r="D335" s="2">
        <v>47550</v>
      </c>
      <c r="E335" s="2">
        <v>3</v>
      </c>
      <c r="F335" s="2">
        <v>538</v>
      </c>
      <c r="G335" s="2">
        <v>8.5</v>
      </c>
      <c r="H335" s="2">
        <v>1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13904391</v>
      </c>
      <c r="P335" s="2">
        <v>4724</v>
      </c>
      <c r="Q335" s="2">
        <v>41983</v>
      </c>
      <c r="R335" s="2">
        <v>538</v>
      </c>
      <c r="S335" s="2">
        <v>0</v>
      </c>
      <c r="T335" s="2">
        <v>305</v>
      </c>
      <c r="U335" s="2">
        <v>13962725</v>
      </c>
      <c r="V335" s="2">
        <v>638</v>
      </c>
      <c r="W335" s="2">
        <v>9</v>
      </c>
      <c r="X335" s="2">
        <v>65684343084</v>
      </c>
      <c r="Y335" s="1">
        <v>2049</v>
      </c>
      <c r="Z335" s="1">
        <v>1976</v>
      </c>
      <c r="AA335" s="1">
        <v>73</v>
      </c>
      <c r="AB335" s="1">
        <v>930</v>
      </c>
      <c r="AC335" s="1">
        <v>1396</v>
      </c>
      <c r="AD335" s="1">
        <v>634</v>
      </c>
      <c r="AE335" s="1">
        <v>427</v>
      </c>
      <c r="AF335" s="1">
        <v>120</v>
      </c>
      <c r="AG335" s="1">
        <v>6079</v>
      </c>
      <c r="AH335" s="1">
        <v>1661</v>
      </c>
      <c r="AI335" s="1">
        <v>7401.1</v>
      </c>
      <c r="AJ335" s="1">
        <v>6.6000000000000003E-2</v>
      </c>
      <c r="AK335" s="1">
        <v>39</v>
      </c>
      <c r="AL335" s="1">
        <v>45.6</v>
      </c>
      <c r="AM335" s="1">
        <v>0</v>
      </c>
      <c r="AN335" s="1">
        <v>4.5999999999999996</v>
      </c>
      <c r="AO335" s="1">
        <v>2.7</v>
      </c>
      <c r="AP335" s="1">
        <v>62</v>
      </c>
      <c r="AQ335" s="1">
        <v>1004.8</v>
      </c>
      <c r="AR335" s="1">
        <v>8.5</v>
      </c>
      <c r="AS335" s="1">
        <v>91.225000000000023</v>
      </c>
      <c r="AT335" s="2">
        <v>1</v>
      </c>
      <c r="AU335" s="2">
        <v>0</v>
      </c>
      <c r="AV335" s="2">
        <v>0</v>
      </c>
      <c r="AW335" s="2">
        <v>0</v>
      </c>
      <c r="AX335" s="2">
        <v>0</v>
      </c>
      <c r="AY335" s="2">
        <v>0</v>
      </c>
      <c r="AZ335" s="2">
        <v>0</v>
      </c>
      <c r="BA335" s="2" t="s">
        <v>7</v>
      </c>
      <c r="BB335" s="2" t="s">
        <v>45</v>
      </c>
      <c r="BC335" s="2" t="s">
        <v>46</v>
      </c>
      <c r="BD335" t="str">
        <f t="shared" si="5"/>
        <v>なし</v>
      </c>
      <c r="BE335">
        <v>6506</v>
      </c>
      <c r="BF335">
        <v>1781</v>
      </c>
      <c r="BG335">
        <v>-23</v>
      </c>
      <c r="BH335">
        <v>-8</v>
      </c>
      <c r="BI335">
        <v>-25</v>
      </c>
      <c r="BJ335">
        <v>-29</v>
      </c>
      <c r="BK335">
        <v>-17</v>
      </c>
      <c r="BL335">
        <v>9</v>
      </c>
    </row>
    <row r="336" spans="1:64" x14ac:dyDescent="0.55000000000000004">
      <c r="A336" s="3">
        <v>44180</v>
      </c>
      <c r="B336" s="2">
        <v>457</v>
      </c>
      <c r="C336" s="2">
        <v>305</v>
      </c>
      <c r="D336" s="2">
        <v>48007</v>
      </c>
      <c r="E336" s="2">
        <v>9</v>
      </c>
      <c r="F336" s="2">
        <v>547</v>
      </c>
      <c r="G336" s="2">
        <v>6.1</v>
      </c>
      <c r="H336" s="2">
        <v>0</v>
      </c>
      <c r="I336" s="2">
        <v>1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13904086</v>
      </c>
      <c r="P336" s="2">
        <v>4382</v>
      </c>
      <c r="Q336" s="2">
        <v>42621</v>
      </c>
      <c r="R336" s="2">
        <v>547</v>
      </c>
      <c r="S336" s="2">
        <v>0</v>
      </c>
      <c r="T336" s="2">
        <v>457</v>
      </c>
      <c r="U336" s="2">
        <v>13962725</v>
      </c>
      <c r="V336" s="2">
        <v>420</v>
      </c>
      <c r="W336" s="2">
        <v>10</v>
      </c>
      <c r="X336" s="2">
        <v>60927704852</v>
      </c>
      <c r="Y336" s="1">
        <v>1976</v>
      </c>
      <c r="Z336" s="1">
        <v>1898</v>
      </c>
      <c r="AA336" s="1">
        <v>78</v>
      </c>
      <c r="AB336" s="1">
        <v>934</v>
      </c>
      <c r="AC336" s="1">
        <v>1205</v>
      </c>
      <c r="AD336" s="1">
        <v>707</v>
      </c>
      <c r="AE336" s="1">
        <v>573</v>
      </c>
      <c r="AF336" s="1">
        <v>93</v>
      </c>
      <c r="AG336" s="1">
        <v>7496</v>
      </c>
      <c r="AH336" s="1">
        <v>1509</v>
      </c>
      <c r="AI336" s="1">
        <v>7513.6</v>
      </c>
      <c r="AJ336" s="1">
        <v>6.6000000000000003E-2</v>
      </c>
      <c r="AK336" s="1">
        <v>46</v>
      </c>
      <c r="AL336" s="1">
        <v>46</v>
      </c>
      <c r="AM336" s="1">
        <v>0</v>
      </c>
      <c r="AN336" s="1">
        <v>7</v>
      </c>
      <c r="AO336" s="1">
        <v>2.5</v>
      </c>
      <c r="AP336" s="1">
        <v>45</v>
      </c>
      <c r="AQ336" s="1">
        <v>1007.8</v>
      </c>
      <c r="AR336" s="1">
        <v>4.5</v>
      </c>
      <c r="AS336" s="1">
        <v>-8.3333333333333783E-3</v>
      </c>
      <c r="AT336" s="2">
        <v>0</v>
      </c>
      <c r="AU336" s="2">
        <v>1</v>
      </c>
      <c r="AV336" s="2">
        <v>0</v>
      </c>
      <c r="AW336" s="2">
        <v>0</v>
      </c>
      <c r="AX336" s="2">
        <v>0</v>
      </c>
      <c r="AY336" s="2">
        <v>0</v>
      </c>
      <c r="AZ336" s="2">
        <v>0</v>
      </c>
      <c r="BA336" s="2" t="s">
        <v>8</v>
      </c>
      <c r="BB336" s="2" t="s">
        <v>45</v>
      </c>
      <c r="BC336" s="2" t="s">
        <v>46</v>
      </c>
      <c r="BD336" t="str">
        <f t="shared" si="5"/>
        <v>なし</v>
      </c>
      <c r="BE336">
        <v>8069</v>
      </c>
      <c r="BF336">
        <v>1602</v>
      </c>
      <c r="BG336">
        <v>-17</v>
      </c>
      <c r="BH336">
        <v>-1</v>
      </c>
      <c r="BI336">
        <v>-17</v>
      </c>
      <c r="BJ336">
        <v>-28</v>
      </c>
      <c r="BK336">
        <v>-18</v>
      </c>
      <c r="BL336">
        <v>9</v>
      </c>
    </row>
    <row r="337" spans="1:64" x14ac:dyDescent="0.55000000000000004">
      <c r="A337" s="3">
        <v>44181</v>
      </c>
      <c r="B337" s="2">
        <v>681</v>
      </c>
      <c r="C337" s="2">
        <v>457</v>
      </c>
      <c r="D337" s="2">
        <v>48688</v>
      </c>
      <c r="E337" s="2">
        <v>10</v>
      </c>
      <c r="F337" s="2">
        <v>557</v>
      </c>
      <c r="G337" s="2">
        <v>4.5999999999999996</v>
      </c>
      <c r="H337" s="2">
        <v>0</v>
      </c>
      <c r="I337" s="2">
        <v>0</v>
      </c>
      <c r="J337" s="2">
        <v>1</v>
      </c>
      <c r="K337" s="2">
        <v>0</v>
      </c>
      <c r="L337" s="2">
        <v>0</v>
      </c>
      <c r="M337" s="2">
        <v>0</v>
      </c>
      <c r="N337" s="2">
        <v>0</v>
      </c>
      <c r="O337" s="2">
        <v>13903629</v>
      </c>
      <c r="P337" s="2">
        <v>4409</v>
      </c>
      <c r="Q337" s="2">
        <v>43041</v>
      </c>
      <c r="R337" s="2">
        <v>557</v>
      </c>
      <c r="S337" s="2">
        <v>0</v>
      </c>
      <c r="T337" s="2">
        <v>681</v>
      </c>
      <c r="U337" s="2">
        <v>13962725</v>
      </c>
      <c r="V337" s="2">
        <v>542</v>
      </c>
      <c r="W337" s="2">
        <v>0</v>
      </c>
      <c r="X337" s="2">
        <v>61301100261</v>
      </c>
      <c r="Y337" s="1">
        <v>1960</v>
      </c>
      <c r="Z337" s="1">
        <v>1891</v>
      </c>
      <c r="AA337" s="1">
        <v>69</v>
      </c>
      <c r="AB337" s="1">
        <v>938</v>
      </c>
      <c r="AC337" s="1">
        <v>1255</v>
      </c>
      <c r="AD337" s="1">
        <v>917</v>
      </c>
      <c r="AE337" s="1">
        <v>567</v>
      </c>
      <c r="AF337" s="1">
        <v>86</v>
      </c>
      <c r="AG337" s="1">
        <v>7755</v>
      </c>
      <c r="AH337" s="1">
        <v>1268</v>
      </c>
      <c r="AI337" s="1">
        <v>7681.6</v>
      </c>
      <c r="AJ337" s="1">
        <v>6.7000000000000004E-2</v>
      </c>
      <c r="AK337" s="1">
        <v>51</v>
      </c>
      <c r="AL337" s="1">
        <v>46.6</v>
      </c>
      <c r="AM337" s="1">
        <v>0</v>
      </c>
      <c r="AN337" s="1">
        <v>6.1</v>
      </c>
      <c r="AO337" s="1">
        <v>1.9</v>
      </c>
      <c r="AP337" s="1">
        <v>43</v>
      </c>
      <c r="AQ337" s="1">
        <v>1009</v>
      </c>
      <c r="AR337" s="1">
        <v>2.8</v>
      </c>
      <c r="AS337" s="1">
        <v>2.3666666666666667</v>
      </c>
      <c r="AT337" s="2">
        <v>0</v>
      </c>
      <c r="AU337" s="2">
        <v>0</v>
      </c>
      <c r="AV337" s="2">
        <v>1</v>
      </c>
      <c r="AW337" s="2">
        <v>0</v>
      </c>
      <c r="AX337" s="2">
        <v>0</v>
      </c>
      <c r="AY337" s="2">
        <v>0</v>
      </c>
      <c r="AZ337" s="2">
        <v>0</v>
      </c>
      <c r="BA337" s="2" t="s">
        <v>9</v>
      </c>
      <c r="BB337" s="2" t="s">
        <v>45</v>
      </c>
      <c r="BC337" s="2" t="s">
        <v>46</v>
      </c>
      <c r="BD337" t="str">
        <f t="shared" si="5"/>
        <v>なし</v>
      </c>
      <c r="BE337">
        <v>8322</v>
      </c>
      <c r="BF337">
        <v>1354</v>
      </c>
      <c r="BG337">
        <v>-20</v>
      </c>
      <c r="BH337">
        <v>-4</v>
      </c>
      <c r="BI337">
        <v>-19</v>
      </c>
      <c r="BJ337">
        <v>-29</v>
      </c>
      <c r="BK337">
        <v>-18</v>
      </c>
      <c r="BL337">
        <v>9</v>
      </c>
    </row>
    <row r="338" spans="1:64" x14ac:dyDescent="0.55000000000000004">
      <c r="A338" s="3">
        <v>44182</v>
      </c>
      <c r="B338" s="2">
        <v>822</v>
      </c>
      <c r="C338" s="2">
        <v>681</v>
      </c>
      <c r="D338" s="2">
        <v>49510</v>
      </c>
      <c r="E338" s="2">
        <v>0</v>
      </c>
      <c r="F338" s="2">
        <v>557</v>
      </c>
      <c r="G338" s="2">
        <v>4.3</v>
      </c>
      <c r="H338" s="2">
        <v>0</v>
      </c>
      <c r="I338" s="2">
        <v>0</v>
      </c>
      <c r="J338" s="2">
        <v>0</v>
      </c>
      <c r="K338" s="2">
        <v>1</v>
      </c>
      <c r="L338" s="2">
        <v>0</v>
      </c>
      <c r="M338" s="2">
        <v>0</v>
      </c>
      <c r="N338" s="2">
        <v>0</v>
      </c>
      <c r="O338" s="2">
        <v>13902948</v>
      </c>
      <c r="P338" s="2">
        <v>4548</v>
      </c>
      <c r="Q338" s="2">
        <v>43583</v>
      </c>
      <c r="R338" s="2">
        <v>557</v>
      </c>
      <c r="S338" s="2">
        <v>0</v>
      </c>
      <c r="T338" s="2">
        <v>822</v>
      </c>
      <c r="U338" s="2">
        <v>13962725</v>
      </c>
      <c r="V338" s="2">
        <v>568</v>
      </c>
      <c r="W338" s="2">
        <v>4</v>
      </c>
      <c r="X338" s="2">
        <v>63230607504</v>
      </c>
      <c r="Y338" s="1">
        <v>1952</v>
      </c>
      <c r="Z338" s="1">
        <v>1886</v>
      </c>
      <c r="AA338" s="1">
        <v>66</v>
      </c>
      <c r="AB338" s="1">
        <v>928</v>
      </c>
      <c r="AC338" s="1">
        <v>1363</v>
      </c>
      <c r="AD338" s="1">
        <v>1107</v>
      </c>
      <c r="AE338" s="1">
        <v>589</v>
      </c>
      <c r="AF338" s="1">
        <v>84</v>
      </c>
      <c r="AG338" s="1">
        <v>7039</v>
      </c>
      <c r="AH338" s="1">
        <v>1331</v>
      </c>
      <c r="AI338" s="1">
        <v>7773.6</v>
      </c>
      <c r="AJ338" s="1">
        <v>6.8000000000000005E-2</v>
      </c>
      <c r="AK338" s="1">
        <v>52</v>
      </c>
      <c r="AL338" s="1">
        <v>47.3</v>
      </c>
      <c r="AM338" s="1">
        <v>0</v>
      </c>
      <c r="AN338" s="1">
        <v>8.9</v>
      </c>
      <c r="AO338" s="1">
        <v>2.7</v>
      </c>
      <c r="AP338" s="1">
        <v>42</v>
      </c>
      <c r="AQ338" s="1">
        <v>1013.9</v>
      </c>
      <c r="AR338" s="1">
        <v>0.3</v>
      </c>
      <c r="AS338" s="1">
        <v>0.48333333333333339</v>
      </c>
      <c r="AT338" s="2">
        <v>0</v>
      </c>
      <c r="AU338" s="2">
        <v>0</v>
      </c>
      <c r="AV338" s="2">
        <v>0</v>
      </c>
      <c r="AW338" s="2">
        <v>1</v>
      </c>
      <c r="AX338" s="2">
        <v>0</v>
      </c>
      <c r="AY338" s="2">
        <v>0</v>
      </c>
      <c r="AZ338" s="2">
        <v>0</v>
      </c>
      <c r="BA338" s="2" t="s">
        <v>10</v>
      </c>
      <c r="BB338" s="2" t="s">
        <v>45</v>
      </c>
      <c r="BC338" s="2" t="s">
        <v>46</v>
      </c>
      <c r="BD338" t="str">
        <f t="shared" si="5"/>
        <v>なし</v>
      </c>
      <c r="BE338">
        <v>7628</v>
      </c>
      <c r="BF338">
        <v>1415</v>
      </c>
      <c r="BG338">
        <v>-20</v>
      </c>
      <c r="BH338">
        <v>-5</v>
      </c>
      <c r="BI338">
        <v>-24</v>
      </c>
      <c r="BJ338">
        <v>-30</v>
      </c>
      <c r="BK338">
        <v>-19</v>
      </c>
      <c r="BL338">
        <v>10</v>
      </c>
    </row>
    <row r="339" spans="1:64" x14ac:dyDescent="0.55000000000000004">
      <c r="A339" s="3">
        <v>44183</v>
      </c>
      <c r="B339" s="2">
        <v>664</v>
      </c>
      <c r="C339" s="2">
        <v>822</v>
      </c>
      <c r="D339" s="2">
        <v>50174</v>
      </c>
      <c r="E339" s="2">
        <v>4</v>
      </c>
      <c r="F339" s="2">
        <v>561</v>
      </c>
      <c r="G339" s="2">
        <v>6.1</v>
      </c>
      <c r="H339" s="2">
        <v>0</v>
      </c>
      <c r="I339" s="2">
        <v>0</v>
      </c>
      <c r="J339" s="2">
        <v>0</v>
      </c>
      <c r="K339" s="2">
        <v>0</v>
      </c>
      <c r="L339" s="2">
        <v>1</v>
      </c>
      <c r="M339" s="2">
        <v>0</v>
      </c>
      <c r="N339" s="2">
        <v>0</v>
      </c>
      <c r="O339" s="2">
        <v>13902126</v>
      </c>
      <c r="P339" s="2">
        <v>4798</v>
      </c>
      <c r="Q339" s="2">
        <v>44151</v>
      </c>
      <c r="R339" s="2">
        <v>561</v>
      </c>
      <c r="S339" s="2">
        <v>0</v>
      </c>
      <c r="T339" s="2">
        <v>664</v>
      </c>
      <c r="U339" s="2">
        <v>13962725</v>
      </c>
      <c r="V339" s="2">
        <v>48</v>
      </c>
      <c r="W339" s="2">
        <v>5</v>
      </c>
      <c r="X339" s="2">
        <v>66702400548</v>
      </c>
      <c r="Y339" s="1">
        <v>2054</v>
      </c>
      <c r="Z339" s="1">
        <v>1988</v>
      </c>
      <c r="AA339" s="1">
        <v>66</v>
      </c>
      <c r="AB339" s="1">
        <v>896</v>
      </c>
      <c r="AC339" s="1">
        <v>1512</v>
      </c>
      <c r="AD339" s="1">
        <v>980</v>
      </c>
      <c r="AE339" s="1">
        <v>626</v>
      </c>
      <c r="AF339" s="1">
        <v>80</v>
      </c>
      <c r="AG339" s="1">
        <v>7757</v>
      </c>
      <c r="AH339" s="1">
        <v>1348</v>
      </c>
      <c r="AI339" s="1">
        <v>7914.9</v>
      </c>
      <c r="AJ339" s="1">
        <v>7.0000000000000007E-2</v>
      </c>
      <c r="AK339" s="1">
        <v>63</v>
      </c>
      <c r="AL339" s="1">
        <v>49.9</v>
      </c>
      <c r="AM339" s="1">
        <v>0</v>
      </c>
      <c r="AN339" s="1">
        <v>8.6</v>
      </c>
      <c r="AO339" s="1">
        <v>1.7</v>
      </c>
      <c r="AP339" s="1">
        <v>52</v>
      </c>
      <c r="AQ339" s="1">
        <v>1014.4</v>
      </c>
      <c r="AR339" s="1">
        <v>2.5</v>
      </c>
      <c r="AS339" s="1">
        <v>-0.24999999999999992</v>
      </c>
      <c r="AT339" s="2">
        <v>0</v>
      </c>
      <c r="AU339" s="2">
        <v>0</v>
      </c>
      <c r="AV339" s="2">
        <v>0</v>
      </c>
      <c r="AW339" s="2">
        <v>0</v>
      </c>
      <c r="AX339" s="2">
        <v>1</v>
      </c>
      <c r="AY339" s="2">
        <v>0</v>
      </c>
      <c r="AZ339" s="2">
        <v>0</v>
      </c>
      <c r="BA339" s="2" t="s">
        <v>11</v>
      </c>
      <c r="BB339" s="2" t="s">
        <v>45</v>
      </c>
      <c r="BC339" s="2" t="s">
        <v>46</v>
      </c>
      <c r="BD339" t="str">
        <f t="shared" si="5"/>
        <v>なし</v>
      </c>
      <c r="BE339">
        <v>8383</v>
      </c>
      <c r="BF339">
        <v>1428</v>
      </c>
      <c r="BG339">
        <v>-21</v>
      </c>
      <c r="BH339">
        <v>-3</v>
      </c>
      <c r="BI339">
        <v>-22</v>
      </c>
      <c r="BJ339">
        <v>-29</v>
      </c>
      <c r="BK339">
        <v>-19</v>
      </c>
      <c r="BL339">
        <v>11</v>
      </c>
    </row>
    <row r="340" spans="1:64" x14ac:dyDescent="0.55000000000000004">
      <c r="A340" s="3">
        <v>44184</v>
      </c>
      <c r="B340" s="2">
        <v>736</v>
      </c>
      <c r="C340" s="2">
        <v>664</v>
      </c>
      <c r="D340" s="2">
        <v>50910</v>
      </c>
      <c r="E340" s="2">
        <v>5</v>
      </c>
      <c r="F340" s="2">
        <v>566</v>
      </c>
      <c r="G340" s="2">
        <v>5.8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1</v>
      </c>
      <c r="N340" s="2">
        <v>0</v>
      </c>
      <c r="O340" s="2">
        <v>13901462</v>
      </c>
      <c r="P340" s="2">
        <v>5409</v>
      </c>
      <c r="Q340" s="2">
        <v>44199</v>
      </c>
      <c r="R340" s="2">
        <v>566</v>
      </c>
      <c r="S340" s="2">
        <v>0</v>
      </c>
      <c r="T340" s="2">
        <v>736</v>
      </c>
      <c r="U340" s="2">
        <v>13962725</v>
      </c>
      <c r="V340" s="2">
        <v>603</v>
      </c>
      <c r="W340" s="2">
        <v>0</v>
      </c>
      <c r="X340" s="2">
        <v>75193007958</v>
      </c>
      <c r="Y340" s="1">
        <v>2134</v>
      </c>
      <c r="Z340" s="1">
        <v>2072</v>
      </c>
      <c r="AA340" s="1">
        <v>62</v>
      </c>
      <c r="AB340" s="1">
        <v>918</v>
      </c>
      <c r="AC340" s="1">
        <v>1510</v>
      </c>
      <c r="AD340" s="1">
        <v>1563</v>
      </c>
      <c r="AE340" s="1">
        <v>460</v>
      </c>
      <c r="AF340" s="1">
        <v>63</v>
      </c>
      <c r="AG340" s="1">
        <v>5278</v>
      </c>
      <c r="AH340" s="1">
        <v>915</v>
      </c>
      <c r="AI340" s="1">
        <v>7997</v>
      </c>
      <c r="AJ340" s="1">
        <v>7.0999999999999994E-2</v>
      </c>
      <c r="AK340" s="1">
        <v>40</v>
      </c>
      <c r="AL340" s="1">
        <v>48.3</v>
      </c>
      <c r="AM340" s="1">
        <v>0</v>
      </c>
      <c r="AN340" s="1">
        <v>2.2000000000000002</v>
      </c>
      <c r="AO340" s="1">
        <v>2.6</v>
      </c>
      <c r="AP340" s="1">
        <v>48</v>
      </c>
      <c r="AQ340" s="1">
        <v>1012.4</v>
      </c>
      <c r="AR340" s="1">
        <v>5.8</v>
      </c>
      <c r="AS340" s="1">
        <v>-27.383333333333329</v>
      </c>
      <c r="AT340" s="2">
        <v>0</v>
      </c>
      <c r="AU340" s="2">
        <v>0</v>
      </c>
      <c r="AV340" s="2">
        <v>0</v>
      </c>
      <c r="AW340" s="2">
        <v>0</v>
      </c>
      <c r="AX340" s="2">
        <v>0</v>
      </c>
      <c r="AY340" s="2">
        <v>1</v>
      </c>
      <c r="AZ340" s="2">
        <v>0</v>
      </c>
      <c r="BA340" s="2" t="s">
        <v>12</v>
      </c>
      <c r="BB340" s="2" t="s">
        <v>47</v>
      </c>
      <c r="BC340" s="2" t="s">
        <v>46</v>
      </c>
      <c r="BD340" t="str">
        <f t="shared" si="5"/>
        <v>なし</v>
      </c>
      <c r="BE340">
        <v>5738</v>
      </c>
      <c r="BF340">
        <v>978</v>
      </c>
      <c r="BG340">
        <v>-17</v>
      </c>
      <c r="BH340">
        <v>-2</v>
      </c>
      <c r="BI340">
        <v>-29</v>
      </c>
      <c r="BJ340">
        <v>-26</v>
      </c>
      <c r="BK340">
        <v>-9</v>
      </c>
      <c r="BL340">
        <v>6</v>
      </c>
    </row>
    <row r="341" spans="1:64" x14ac:dyDescent="0.55000000000000004">
      <c r="A341" s="3">
        <v>44185</v>
      </c>
      <c r="B341" s="2">
        <v>556</v>
      </c>
      <c r="C341" s="2">
        <v>736</v>
      </c>
      <c r="D341" s="2">
        <v>51466</v>
      </c>
      <c r="E341" s="2">
        <v>0</v>
      </c>
      <c r="F341" s="2">
        <v>566</v>
      </c>
      <c r="G341" s="2">
        <v>4.4000000000000004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1</v>
      </c>
      <c r="O341" s="2">
        <v>13900726</v>
      </c>
      <c r="P341" s="2">
        <v>5542</v>
      </c>
      <c r="Q341" s="2">
        <v>44802</v>
      </c>
      <c r="R341" s="2">
        <v>566</v>
      </c>
      <c r="S341" s="2">
        <v>0</v>
      </c>
      <c r="T341" s="2">
        <v>556</v>
      </c>
      <c r="U341" s="2">
        <v>13962725</v>
      </c>
      <c r="V341" s="2">
        <v>482</v>
      </c>
      <c r="W341" s="2">
        <v>1</v>
      </c>
      <c r="X341" s="2">
        <v>77037823492</v>
      </c>
      <c r="Y341" s="1">
        <v>2107</v>
      </c>
      <c r="Z341" s="1">
        <v>2041</v>
      </c>
      <c r="AA341" s="1">
        <v>66</v>
      </c>
      <c r="AB341" s="1">
        <v>939</v>
      </c>
      <c r="AC341" s="1">
        <v>1705</v>
      </c>
      <c r="AD341" s="1">
        <v>1327</v>
      </c>
      <c r="AE341" s="1">
        <v>232</v>
      </c>
      <c r="AF341" s="1">
        <v>40</v>
      </c>
      <c r="AG341" s="1">
        <v>2543</v>
      </c>
      <c r="AH341" s="1">
        <v>511</v>
      </c>
      <c r="AI341" s="1">
        <v>8075.7</v>
      </c>
      <c r="AJ341" s="1">
        <v>7.0999999999999994E-2</v>
      </c>
      <c r="AK341" s="1">
        <v>60</v>
      </c>
      <c r="AL341" s="1">
        <v>50.1</v>
      </c>
      <c r="AM341" s="1">
        <v>0</v>
      </c>
      <c r="AN341" s="1">
        <v>8.9</v>
      </c>
      <c r="AO341" s="1">
        <v>2.8</v>
      </c>
      <c r="AP341" s="1">
        <v>45</v>
      </c>
      <c r="AQ341" s="1">
        <v>1016.7</v>
      </c>
      <c r="AR341" s="1">
        <v>0.8</v>
      </c>
      <c r="AS341" s="1">
        <v>-4.3250000000000002</v>
      </c>
      <c r="AT341" s="2">
        <v>0</v>
      </c>
      <c r="AU341" s="2">
        <v>0</v>
      </c>
      <c r="AV341" s="2">
        <v>0</v>
      </c>
      <c r="AW341" s="2">
        <v>0</v>
      </c>
      <c r="AX341" s="2">
        <v>0</v>
      </c>
      <c r="AY341" s="2">
        <v>0</v>
      </c>
      <c r="AZ341" s="2">
        <v>1</v>
      </c>
      <c r="BA341" s="2" t="s">
        <v>13</v>
      </c>
      <c r="BB341" s="2" t="s">
        <v>47</v>
      </c>
      <c r="BC341" s="2" t="s">
        <v>46</v>
      </c>
      <c r="BD341" t="str">
        <f t="shared" si="5"/>
        <v>なし</v>
      </c>
      <c r="BE341">
        <v>2775</v>
      </c>
      <c r="BF341">
        <v>551</v>
      </c>
      <c r="BG341">
        <v>-15</v>
      </c>
      <c r="BH341">
        <v>0</v>
      </c>
      <c r="BI341">
        <v>-21</v>
      </c>
      <c r="BJ341">
        <v>-28</v>
      </c>
      <c r="BK341">
        <v>-7</v>
      </c>
      <c r="BL341">
        <v>5</v>
      </c>
    </row>
    <row r="342" spans="1:64" x14ac:dyDescent="0.55000000000000004">
      <c r="A342" s="3">
        <v>44186</v>
      </c>
      <c r="B342" s="2">
        <v>397</v>
      </c>
      <c r="C342" s="2">
        <v>556</v>
      </c>
      <c r="D342" s="2">
        <v>51863</v>
      </c>
      <c r="E342" s="2">
        <v>1</v>
      </c>
      <c r="F342" s="2">
        <v>567</v>
      </c>
      <c r="G342" s="2">
        <v>5.3</v>
      </c>
      <c r="H342" s="2">
        <v>1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13900170</v>
      </c>
      <c r="P342" s="2">
        <v>5615</v>
      </c>
      <c r="Q342" s="2">
        <v>45284</v>
      </c>
      <c r="R342" s="2">
        <v>567</v>
      </c>
      <c r="S342" s="2">
        <v>0</v>
      </c>
      <c r="T342" s="2">
        <v>397</v>
      </c>
      <c r="U342" s="2">
        <v>13962725</v>
      </c>
      <c r="V342" s="2">
        <v>689</v>
      </c>
      <c r="W342" s="2">
        <v>1</v>
      </c>
      <c r="X342" s="2">
        <v>78049454550</v>
      </c>
      <c r="Y342" s="1">
        <v>2154</v>
      </c>
      <c r="Z342" s="1">
        <v>2091</v>
      </c>
      <c r="AA342" s="1">
        <v>63</v>
      </c>
      <c r="AB342" s="1">
        <v>971</v>
      </c>
      <c r="AC342" s="1">
        <v>1813</v>
      </c>
      <c r="AD342" s="1">
        <v>1049</v>
      </c>
      <c r="AE342" s="1">
        <v>525</v>
      </c>
      <c r="AF342" s="1">
        <v>134</v>
      </c>
      <c r="AG342" s="1">
        <v>6896</v>
      </c>
      <c r="AH342" s="1">
        <v>1635</v>
      </c>
      <c r="AI342" s="1">
        <v>8204.7000000000007</v>
      </c>
      <c r="AJ342" s="1">
        <v>7.1999999999999995E-2</v>
      </c>
      <c r="AK342" s="1">
        <v>66</v>
      </c>
      <c r="AL342" s="1">
        <v>54</v>
      </c>
      <c r="AM342" s="1">
        <v>0</v>
      </c>
      <c r="AN342" s="1">
        <v>9</v>
      </c>
      <c r="AO342" s="1">
        <v>1.7</v>
      </c>
      <c r="AP342" s="1">
        <v>40</v>
      </c>
      <c r="AQ342" s="1">
        <v>1018.9</v>
      </c>
      <c r="AR342" s="1">
        <v>0</v>
      </c>
      <c r="AS342" s="1">
        <v>92.283333333333346</v>
      </c>
      <c r="AT342" s="2">
        <v>1</v>
      </c>
      <c r="AU342" s="2">
        <v>0</v>
      </c>
      <c r="AV342" s="2">
        <v>0</v>
      </c>
      <c r="AW342" s="2">
        <v>0</v>
      </c>
      <c r="AX342" s="2">
        <v>0</v>
      </c>
      <c r="AY342" s="2">
        <v>0</v>
      </c>
      <c r="AZ342" s="2">
        <v>0</v>
      </c>
      <c r="BA342" s="2" t="s">
        <v>7</v>
      </c>
      <c r="BB342" s="2" t="s">
        <v>45</v>
      </c>
      <c r="BC342" s="2" t="s">
        <v>46</v>
      </c>
      <c r="BD342" t="str">
        <f t="shared" si="5"/>
        <v>なし</v>
      </c>
      <c r="BE342">
        <v>7421</v>
      </c>
      <c r="BF342">
        <v>1769</v>
      </c>
      <c r="BG342">
        <v>-19</v>
      </c>
      <c r="BH342">
        <v>-4</v>
      </c>
      <c r="BI342">
        <v>-23</v>
      </c>
      <c r="BJ342">
        <v>-28</v>
      </c>
      <c r="BK342">
        <v>-17</v>
      </c>
      <c r="BL342">
        <v>9</v>
      </c>
    </row>
    <row r="343" spans="1:64" x14ac:dyDescent="0.55000000000000004">
      <c r="A343" s="3">
        <v>44187</v>
      </c>
      <c r="B343" s="2">
        <v>570</v>
      </c>
      <c r="C343" s="2">
        <v>397</v>
      </c>
      <c r="D343" s="2">
        <v>52433</v>
      </c>
      <c r="E343" s="2">
        <v>1</v>
      </c>
      <c r="F343" s="2">
        <v>568</v>
      </c>
      <c r="G343" s="2">
        <v>5.6</v>
      </c>
      <c r="H343" s="2">
        <v>0</v>
      </c>
      <c r="I343" s="2">
        <v>1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13899773</v>
      </c>
      <c r="P343" s="2">
        <v>5322</v>
      </c>
      <c r="Q343" s="2">
        <v>45973</v>
      </c>
      <c r="R343" s="2">
        <v>568</v>
      </c>
      <c r="S343" s="2">
        <v>0</v>
      </c>
      <c r="T343" s="2">
        <v>570</v>
      </c>
      <c r="U343" s="2">
        <v>13962725</v>
      </c>
      <c r="V343" s="2">
        <v>552</v>
      </c>
      <c r="W343" s="2">
        <v>10</v>
      </c>
      <c r="X343" s="2">
        <v>73974591906</v>
      </c>
      <c r="Y343" s="1">
        <v>2093</v>
      </c>
      <c r="Z343" s="1">
        <v>2029</v>
      </c>
      <c r="AA343" s="1">
        <v>64</v>
      </c>
      <c r="AB343" s="1">
        <v>987</v>
      </c>
      <c r="AC343" s="1">
        <v>1825</v>
      </c>
      <c r="AD343" s="1">
        <v>936</v>
      </c>
      <c r="AE343" s="1">
        <v>664</v>
      </c>
      <c r="AF343" s="1">
        <v>110</v>
      </c>
      <c r="AG343" s="1">
        <v>8473</v>
      </c>
      <c r="AH343" s="1">
        <v>1461</v>
      </c>
      <c r="AI343" s="1">
        <v>8352.9</v>
      </c>
      <c r="AJ343" s="1">
        <v>7.2999999999999995E-2</v>
      </c>
      <c r="AK343" s="1">
        <v>56</v>
      </c>
      <c r="AL343" s="1">
        <v>55.4</v>
      </c>
      <c r="AM343" s="1">
        <v>0</v>
      </c>
      <c r="AN343" s="1">
        <v>8</v>
      </c>
      <c r="AO343" s="1">
        <v>1.8</v>
      </c>
      <c r="AP343" s="1">
        <v>61</v>
      </c>
      <c r="AQ343" s="1">
        <v>1018.9</v>
      </c>
      <c r="AR343" s="1">
        <v>1.8</v>
      </c>
      <c r="AS343" s="1">
        <v>0.39999999999999997</v>
      </c>
      <c r="AT343" s="2">
        <v>0</v>
      </c>
      <c r="AU343" s="2">
        <v>1</v>
      </c>
      <c r="AV343" s="2">
        <v>0</v>
      </c>
      <c r="AW343" s="2">
        <v>0</v>
      </c>
      <c r="AX343" s="2">
        <v>0</v>
      </c>
      <c r="AY343" s="2">
        <v>0</v>
      </c>
      <c r="AZ343" s="2">
        <v>0</v>
      </c>
      <c r="BA343" s="2" t="s">
        <v>8</v>
      </c>
      <c r="BB343" s="2" t="s">
        <v>45</v>
      </c>
      <c r="BC343" s="2" t="s">
        <v>46</v>
      </c>
      <c r="BD343" t="str">
        <f t="shared" si="5"/>
        <v>なし</v>
      </c>
      <c r="BE343">
        <v>9137</v>
      </c>
      <c r="BF343">
        <v>1571</v>
      </c>
      <c r="BG343">
        <v>-17</v>
      </c>
      <c r="BH343">
        <v>-3</v>
      </c>
      <c r="BI343">
        <v>-18</v>
      </c>
      <c r="BJ343">
        <v>-29</v>
      </c>
      <c r="BK343">
        <v>-19</v>
      </c>
      <c r="BL343">
        <v>9</v>
      </c>
    </row>
    <row r="344" spans="1:64" x14ac:dyDescent="0.55000000000000004">
      <c r="A344" s="3">
        <v>44188</v>
      </c>
      <c r="B344" s="2">
        <v>758</v>
      </c>
      <c r="C344" s="2">
        <v>570</v>
      </c>
      <c r="D344" s="2">
        <v>53191</v>
      </c>
      <c r="E344" s="2">
        <v>10</v>
      </c>
      <c r="F344" s="2">
        <v>578</v>
      </c>
      <c r="G344" s="2">
        <v>7.7</v>
      </c>
      <c r="H344" s="2">
        <v>0</v>
      </c>
      <c r="I344" s="2">
        <v>0</v>
      </c>
      <c r="J344" s="2">
        <v>1</v>
      </c>
      <c r="K344" s="2">
        <v>0</v>
      </c>
      <c r="L344" s="2">
        <v>0</v>
      </c>
      <c r="M344" s="2">
        <v>0</v>
      </c>
      <c r="N344" s="2">
        <v>0</v>
      </c>
      <c r="O344" s="2">
        <v>13899203</v>
      </c>
      <c r="P344" s="2">
        <v>5330</v>
      </c>
      <c r="Q344" s="2">
        <v>46525</v>
      </c>
      <c r="R344" s="2">
        <v>578</v>
      </c>
      <c r="S344" s="2">
        <v>0</v>
      </c>
      <c r="T344" s="2">
        <v>758</v>
      </c>
      <c r="U344" s="2">
        <v>13962725</v>
      </c>
      <c r="V344" s="2">
        <v>647</v>
      </c>
      <c r="W344" s="2">
        <v>9</v>
      </c>
      <c r="X344" s="2">
        <v>74082751990</v>
      </c>
      <c r="Y344" s="1">
        <v>2103</v>
      </c>
      <c r="Z344" s="1">
        <v>2034</v>
      </c>
      <c r="AA344" s="1">
        <v>69</v>
      </c>
      <c r="AB344" s="1">
        <v>983</v>
      </c>
      <c r="AC344" s="1">
        <v>1886</v>
      </c>
      <c r="AD344" s="1">
        <v>1055</v>
      </c>
      <c r="AE344" s="1">
        <v>716</v>
      </c>
      <c r="AF344" s="1">
        <v>119</v>
      </c>
      <c r="AG344" s="1">
        <v>7910</v>
      </c>
      <c r="AH344" s="1">
        <v>1370</v>
      </c>
      <c r="AI344" s="1">
        <v>8415.6</v>
      </c>
      <c r="AJ344" s="1">
        <v>7.4999999999999997E-2</v>
      </c>
      <c r="AK344" s="1">
        <v>66</v>
      </c>
      <c r="AL344" s="1">
        <v>57.6</v>
      </c>
      <c r="AM344" s="1">
        <v>0</v>
      </c>
      <c r="AN344" s="1">
        <v>8.9</v>
      </c>
      <c r="AO344" s="1">
        <v>2</v>
      </c>
      <c r="AP344" s="1">
        <v>54</v>
      </c>
      <c r="AQ344" s="1">
        <v>1017.7</v>
      </c>
      <c r="AR344" s="1">
        <v>2.5</v>
      </c>
      <c r="AS344" s="1">
        <v>3.5500000000000003</v>
      </c>
      <c r="AT344" s="2">
        <v>0</v>
      </c>
      <c r="AU344" s="2">
        <v>0</v>
      </c>
      <c r="AV344" s="2">
        <v>1</v>
      </c>
      <c r="AW344" s="2">
        <v>0</v>
      </c>
      <c r="AX344" s="2">
        <v>0</v>
      </c>
      <c r="AY344" s="2">
        <v>0</v>
      </c>
      <c r="AZ344" s="2">
        <v>0</v>
      </c>
      <c r="BA344" s="2" t="s">
        <v>9</v>
      </c>
      <c r="BB344" s="2" t="s">
        <v>45</v>
      </c>
      <c r="BC344" s="2" t="s">
        <v>46</v>
      </c>
      <c r="BD344" t="str">
        <f t="shared" si="5"/>
        <v>なし</v>
      </c>
      <c r="BE344">
        <v>8626</v>
      </c>
      <c r="BF344">
        <v>1489</v>
      </c>
      <c r="BG344">
        <v>-16</v>
      </c>
      <c r="BH344">
        <v>-1</v>
      </c>
      <c r="BI344">
        <v>-16</v>
      </c>
      <c r="BJ344">
        <v>-29</v>
      </c>
      <c r="BK344">
        <v>-18</v>
      </c>
      <c r="BL344">
        <v>9</v>
      </c>
    </row>
    <row r="345" spans="1:64" x14ac:dyDescent="0.55000000000000004">
      <c r="A345" s="3">
        <v>44189</v>
      </c>
      <c r="B345" s="2">
        <v>895</v>
      </c>
      <c r="C345" s="2">
        <v>758</v>
      </c>
      <c r="D345" s="2">
        <v>54086</v>
      </c>
      <c r="E345" s="2">
        <v>9</v>
      </c>
      <c r="F345" s="2">
        <v>587</v>
      </c>
      <c r="G345" s="2">
        <v>8</v>
      </c>
      <c r="H345" s="2">
        <v>0</v>
      </c>
      <c r="I345" s="2">
        <v>0</v>
      </c>
      <c r="J345" s="2">
        <v>0</v>
      </c>
      <c r="K345" s="2">
        <v>1</v>
      </c>
      <c r="L345" s="2">
        <v>0</v>
      </c>
      <c r="M345" s="2">
        <v>0</v>
      </c>
      <c r="N345" s="2">
        <v>0</v>
      </c>
      <c r="O345" s="2">
        <v>13898445</v>
      </c>
      <c r="P345" s="2">
        <v>5432</v>
      </c>
      <c r="Q345" s="2">
        <v>47172</v>
      </c>
      <c r="R345" s="2">
        <v>587</v>
      </c>
      <c r="S345" s="2">
        <v>0</v>
      </c>
      <c r="T345" s="2">
        <v>895</v>
      </c>
      <c r="U345" s="2">
        <v>13962725</v>
      </c>
      <c r="V345" s="2">
        <v>579</v>
      </c>
      <c r="W345" s="2">
        <v>10</v>
      </c>
      <c r="X345" s="2">
        <v>75496353240</v>
      </c>
      <c r="Y345" s="1">
        <v>2129</v>
      </c>
      <c r="Z345" s="1">
        <v>2056</v>
      </c>
      <c r="AA345" s="1">
        <v>73</v>
      </c>
      <c r="AB345" s="1">
        <v>966</v>
      </c>
      <c r="AC345" s="1">
        <v>1873</v>
      </c>
      <c r="AD345" s="1">
        <v>1291</v>
      </c>
      <c r="AE345" s="1">
        <v>788</v>
      </c>
      <c r="AF345" s="1">
        <v>109</v>
      </c>
      <c r="AG345" s="1">
        <v>7560</v>
      </c>
      <c r="AH345" s="1">
        <v>1306</v>
      </c>
      <c r="AI345" s="1">
        <v>8518.4</v>
      </c>
      <c r="AJ345" s="1">
        <v>7.8E-2</v>
      </c>
      <c r="AK345" s="1">
        <v>56</v>
      </c>
      <c r="AL345" s="1">
        <v>58.1</v>
      </c>
      <c r="AM345" s="1">
        <v>0</v>
      </c>
      <c r="AN345" s="1">
        <v>1.7</v>
      </c>
      <c r="AO345" s="1">
        <v>1.9</v>
      </c>
      <c r="AP345" s="1">
        <v>56</v>
      </c>
      <c r="AQ345" s="1">
        <v>1009.4</v>
      </c>
      <c r="AR345" s="1">
        <v>7.5</v>
      </c>
      <c r="AS345" s="1">
        <v>0.34166666666666662</v>
      </c>
      <c r="AT345" s="2">
        <v>0</v>
      </c>
      <c r="AU345" s="2">
        <v>0</v>
      </c>
      <c r="AV345" s="2">
        <v>0</v>
      </c>
      <c r="AW345" s="2">
        <v>1</v>
      </c>
      <c r="AX345" s="2">
        <v>0</v>
      </c>
      <c r="AY345" s="2">
        <v>0</v>
      </c>
      <c r="AZ345" s="2">
        <v>0</v>
      </c>
      <c r="BA345" s="2" t="s">
        <v>10</v>
      </c>
      <c r="BB345" s="2" t="s">
        <v>45</v>
      </c>
      <c r="BC345" s="2" t="s">
        <v>46</v>
      </c>
      <c r="BD345" t="str">
        <f t="shared" si="5"/>
        <v>なし</v>
      </c>
      <c r="BE345">
        <v>8348</v>
      </c>
      <c r="BF345">
        <v>1415</v>
      </c>
      <c r="BG345">
        <v>-14</v>
      </c>
      <c r="BH345">
        <v>3</v>
      </c>
      <c r="BI345">
        <v>-24</v>
      </c>
      <c r="BJ345">
        <v>-29</v>
      </c>
      <c r="BK345">
        <v>-19</v>
      </c>
      <c r="BL345">
        <v>10</v>
      </c>
    </row>
    <row r="346" spans="1:64" x14ac:dyDescent="0.55000000000000004">
      <c r="A346" s="3">
        <v>44190</v>
      </c>
      <c r="B346" s="2">
        <v>890</v>
      </c>
      <c r="C346" s="2">
        <v>895</v>
      </c>
      <c r="D346" s="2">
        <v>54976</v>
      </c>
      <c r="E346" s="2">
        <v>10</v>
      </c>
      <c r="F346" s="2">
        <v>597</v>
      </c>
      <c r="G346" s="2">
        <v>8.6999999999999993</v>
      </c>
      <c r="H346" s="2">
        <v>0</v>
      </c>
      <c r="I346" s="2">
        <v>0</v>
      </c>
      <c r="J346" s="2">
        <v>0</v>
      </c>
      <c r="K346" s="2">
        <v>0</v>
      </c>
      <c r="L346" s="2">
        <v>1</v>
      </c>
      <c r="M346" s="2">
        <v>0</v>
      </c>
      <c r="N346" s="2">
        <v>0</v>
      </c>
      <c r="O346" s="2">
        <v>13897550</v>
      </c>
      <c r="P346" s="2">
        <v>5738</v>
      </c>
      <c r="Q346" s="2">
        <v>47751</v>
      </c>
      <c r="R346" s="2">
        <v>597</v>
      </c>
      <c r="S346" s="2">
        <v>0</v>
      </c>
      <c r="T346" s="2">
        <v>890</v>
      </c>
      <c r="U346" s="2">
        <v>13962725</v>
      </c>
      <c r="V346" s="2">
        <v>370</v>
      </c>
      <c r="W346" s="2">
        <v>10</v>
      </c>
      <c r="X346" s="2">
        <v>79744141900</v>
      </c>
      <c r="Y346" s="1">
        <v>2139</v>
      </c>
      <c r="Z346" s="1">
        <v>2058</v>
      </c>
      <c r="AA346" s="1">
        <v>81</v>
      </c>
      <c r="AB346" s="1">
        <v>985</v>
      </c>
      <c r="AC346" s="1">
        <v>2143</v>
      </c>
      <c r="AD346" s="1">
        <v>1287</v>
      </c>
      <c r="AE346" s="1">
        <v>708</v>
      </c>
      <c r="AF346" s="1">
        <v>131</v>
      </c>
      <c r="AG346" s="1">
        <v>7381</v>
      </c>
      <c r="AH346" s="1">
        <v>1452</v>
      </c>
      <c r="AI346" s="1">
        <v>8498.6</v>
      </c>
      <c r="AJ346" s="1">
        <v>8.1000000000000003E-2</v>
      </c>
      <c r="AK346" s="1">
        <v>58</v>
      </c>
      <c r="AL346" s="1">
        <v>57.4</v>
      </c>
      <c r="AM346" s="1">
        <v>0</v>
      </c>
      <c r="AN346" s="1">
        <v>8.3000000000000007</v>
      </c>
      <c r="AO346" s="1">
        <v>2.2000000000000002</v>
      </c>
      <c r="AP346" s="1">
        <v>49</v>
      </c>
      <c r="AQ346" s="1">
        <v>1004.8</v>
      </c>
      <c r="AR346" s="1">
        <v>5.5</v>
      </c>
      <c r="AS346" s="1">
        <v>5.0333333333333332</v>
      </c>
      <c r="AT346" s="2">
        <v>0</v>
      </c>
      <c r="AU346" s="2">
        <v>0</v>
      </c>
      <c r="AV346" s="2">
        <v>0</v>
      </c>
      <c r="AW346" s="2">
        <v>0</v>
      </c>
      <c r="AX346" s="2">
        <v>1</v>
      </c>
      <c r="AY346" s="2">
        <v>0</v>
      </c>
      <c r="AZ346" s="2">
        <v>0</v>
      </c>
      <c r="BA346" s="2" t="s">
        <v>11</v>
      </c>
      <c r="BB346" s="2" t="s">
        <v>45</v>
      </c>
      <c r="BC346" s="2" t="s">
        <v>46</v>
      </c>
      <c r="BD346" t="str">
        <f t="shared" si="5"/>
        <v>なし</v>
      </c>
      <c r="BE346">
        <v>8089</v>
      </c>
      <c r="BF346">
        <v>1583</v>
      </c>
      <c r="BG346">
        <v>-18</v>
      </c>
      <c r="BH346">
        <v>3</v>
      </c>
      <c r="BI346">
        <v>-21</v>
      </c>
      <c r="BJ346">
        <v>-29</v>
      </c>
      <c r="BK346">
        <v>-19</v>
      </c>
      <c r="BL346">
        <v>11</v>
      </c>
    </row>
    <row r="347" spans="1:64" x14ac:dyDescent="0.55000000000000004">
      <c r="A347" s="3">
        <v>44191</v>
      </c>
      <c r="B347" s="2">
        <v>954</v>
      </c>
      <c r="C347" s="2">
        <v>890</v>
      </c>
      <c r="D347" s="2">
        <v>55930</v>
      </c>
      <c r="E347" s="2">
        <v>10</v>
      </c>
      <c r="F347" s="2">
        <v>607</v>
      </c>
      <c r="G347" s="2">
        <v>6.4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1</v>
      </c>
      <c r="N347" s="2">
        <v>0</v>
      </c>
      <c r="O347" s="2">
        <v>13896660</v>
      </c>
      <c r="P347" s="2">
        <v>6248</v>
      </c>
      <c r="Q347" s="2">
        <v>48121</v>
      </c>
      <c r="R347" s="2">
        <v>607</v>
      </c>
      <c r="S347" s="2">
        <v>0</v>
      </c>
      <c r="T347" s="2">
        <v>954</v>
      </c>
      <c r="U347" s="2">
        <v>13962725</v>
      </c>
      <c r="V347" s="2">
        <v>321</v>
      </c>
      <c r="W347" s="2">
        <v>0</v>
      </c>
      <c r="X347" s="2">
        <v>86826331680</v>
      </c>
      <c r="Y347" s="1">
        <v>2179</v>
      </c>
      <c r="Z347" s="1">
        <v>2098</v>
      </c>
      <c r="AA347" s="1">
        <v>81</v>
      </c>
      <c r="AB347" s="1">
        <v>1006</v>
      </c>
      <c r="AC347" s="1">
        <v>2269</v>
      </c>
      <c r="AD347" s="1">
        <v>1669</v>
      </c>
      <c r="AE347" s="1">
        <v>614</v>
      </c>
      <c r="AF347" s="1">
        <v>111</v>
      </c>
      <c r="AG347" s="1">
        <v>5876</v>
      </c>
      <c r="AH347" s="1">
        <v>1066</v>
      </c>
      <c r="AI347" s="1">
        <v>8634.4</v>
      </c>
      <c r="AJ347" s="1">
        <v>8.3000000000000004E-2</v>
      </c>
      <c r="AK347" s="1">
        <v>54</v>
      </c>
      <c r="AL347" s="1">
        <v>59.4</v>
      </c>
      <c r="AM347" s="1">
        <v>0</v>
      </c>
      <c r="AN347" s="1">
        <v>8.8000000000000007</v>
      </c>
      <c r="AO347" s="1">
        <v>1.7</v>
      </c>
      <c r="AP347" s="1">
        <v>51</v>
      </c>
      <c r="AQ347" s="1">
        <v>1015.8</v>
      </c>
      <c r="AR347" s="1">
        <v>2.2999999999999998</v>
      </c>
      <c r="AS347" s="1">
        <v>-28.791666666666661</v>
      </c>
      <c r="AT347" s="2">
        <v>0</v>
      </c>
      <c r="AU347" s="2">
        <v>0</v>
      </c>
      <c r="AV347" s="2">
        <v>0</v>
      </c>
      <c r="AW347" s="2">
        <v>0</v>
      </c>
      <c r="AX347" s="2">
        <v>0</v>
      </c>
      <c r="AY347" s="2">
        <v>1</v>
      </c>
      <c r="AZ347" s="2">
        <v>0</v>
      </c>
      <c r="BA347" s="2" t="s">
        <v>12</v>
      </c>
      <c r="BB347" s="2" t="s">
        <v>47</v>
      </c>
      <c r="BC347" s="2" t="s">
        <v>46</v>
      </c>
      <c r="BD347" t="str">
        <f t="shared" si="5"/>
        <v>なし</v>
      </c>
      <c r="BE347">
        <v>6490</v>
      </c>
      <c r="BF347">
        <v>1177</v>
      </c>
      <c r="BG347">
        <v>-19</v>
      </c>
      <c r="BH347">
        <v>-1</v>
      </c>
      <c r="BI347">
        <v>-28</v>
      </c>
      <c r="BJ347">
        <v>-29</v>
      </c>
      <c r="BK347">
        <v>-10</v>
      </c>
      <c r="BL347">
        <v>7</v>
      </c>
    </row>
    <row r="348" spans="1:64" x14ac:dyDescent="0.55000000000000004">
      <c r="A348" s="3">
        <v>44192</v>
      </c>
      <c r="B348" s="2">
        <v>708</v>
      </c>
      <c r="C348" s="2">
        <v>954</v>
      </c>
      <c r="D348" s="2">
        <v>56638</v>
      </c>
      <c r="E348" s="2">
        <v>0</v>
      </c>
      <c r="F348" s="2">
        <v>607</v>
      </c>
      <c r="G348" s="2">
        <v>7.8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1</v>
      </c>
      <c r="O348" s="2">
        <v>13895706</v>
      </c>
      <c r="P348" s="2">
        <v>6881</v>
      </c>
      <c r="Q348" s="2">
        <v>48442</v>
      </c>
      <c r="R348" s="2">
        <v>607</v>
      </c>
      <c r="S348" s="2">
        <v>0</v>
      </c>
      <c r="T348" s="2">
        <v>708</v>
      </c>
      <c r="U348" s="2">
        <v>13962725</v>
      </c>
      <c r="V348" s="2">
        <v>490</v>
      </c>
      <c r="W348" s="2">
        <v>6</v>
      </c>
      <c r="X348" s="2">
        <v>95616352986</v>
      </c>
      <c r="Y348" s="1">
        <v>2261</v>
      </c>
      <c r="Z348" s="1">
        <v>2179</v>
      </c>
      <c r="AA348" s="1">
        <v>82</v>
      </c>
      <c r="AB348" s="1">
        <v>1006</v>
      </c>
      <c r="AC348" s="1">
        <v>2383</v>
      </c>
      <c r="AD348" s="1">
        <v>1860</v>
      </c>
      <c r="AE348" s="1">
        <v>338</v>
      </c>
      <c r="AF348" s="1">
        <v>50</v>
      </c>
      <c r="AG348" s="1">
        <v>2450</v>
      </c>
      <c r="AH348" s="1">
        <v>652</v>
      </c>
      <c r="AI348" s="1">
        <v>8657.9</v>
      </c>
      <c r="AJ348" s="1">
        <v>8.4000000000000005E-2</v>
      </c>
      <c r="AK348" s="1">
        <v>55</v>
      </c>
      <c r="AL348" s="1">
        <v>58.7</v>
      </c>
      <c r="AM348" s="1">
        <v>0</v>
      </c>
      <c r="AN348" s="1">
        <v>6.8</v>
      </c>
      <c r="AO348" s="1">
        <v>1.9</v>
      </c>
      <c r="AP348" s="1">
        <v>59</v>
      </c>
      <c r="AQ348" s="1">
        <v>1019.7</v>
      </c>
      <c r="AR348" s="1">
        <v>7.8</v>
      </c>
      <c r="AS348" s="1">
        <v>-13.20833333333333</v>
      </c>
      <c r="AT348" s="2">
        <v>0</v>
      </c>
      <c r="AU348" s="2">
        <v>0</v>
      </c>
      <c r="AV348" s="2">
        <v>0</v>
      </c>
      <c r="AW348" s="2">
        <v>0</v>
      </c>
      <c r="AX348" s="2">
        <v>0</v>
      </c>
      <c r="AY348" s="2">
        <v>0</v>
      </c>
      <c r="AZ348" s="2">
        <v>1</v>
      </c>
      <c r="BA348" s="2" t="s">
        <v>13</v>
      </c>
      <c r="BB348" s="2" t="s">
        <v>47</v>
      </c>
      <c r="BC348" s="2" t="s">
        <v>46</v>
      </c>
      <c r="BD348" t="str">
        <f t="shared" si="5"/>
        <v>なし</v>
      </c>
      <c r="BE348">
        <v>2788</v>
      </c>
      <c r="BF348">
        <v>702</v>
      </c>
      <c r="BG348">
        <v>-19</v>
      </c>
      <c r="BH348">
        <v>0</v>
      </c>
      <c r="BI348">
        <v>-23</v>
      </c>
      <c r="BJ348">
        <v>-31</v>
      </c>
      <c r="BK348">
        <v>-6</v>
      </c>
      <c r="BL348">
        <v>5</v>
      </c>
    </row>
    <row r="349" spans="1:64" x14ac:dyDescent="0.55000000000000004">
      <c r="A349" s="3">
        <v>44193</v>
      </c>
      <c r="B349" s="2">
        <v>491</v>
      </c>
      <c r="C349" s="2">
        <v>708</v>
      </c>
      <c r="D349" s="2">
        <v>57129</v>
      </c>
      <c r="E349" s="2">
        <v>6</v>
      </c>
      <c r="F349" s="2">
        <v>613</v>
      </c>
      <c r="G349" s="2">
        <v>8.5</v>
      </c>
      <c r="H349" s="2">
        <v>1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13894998</v>
      </c>
      <c r="P349" s="2">
        <v>7093</v>
      </c>
      <c r="Q349" s="2">
        <v>48932</v>
      </c>
      <c r="R349" s="2">
        <v>613</v>
      </c>
      <c r="S349" s="2">
        <v>0</v>
      </c>
      <c r="T349" s="2">
        <v>491</v>
      </c>
      <c r="U349" s="2">
        <v>13962725</v>
      </c>
      <c r="V349" s="2">
        <v>694</v>
      </c>
      <c r="W349" s="2">
        <v>5</v>
      </c>
      <c r="X349" s="2">
        <v>98557220814</v>
      </c>
      <c r="Y349" s="1">
        <v>2303</v>
      </c>
      <c r="Z349" s="1">
        <v>2222</v>
      </c>
      <c r="AA349" s="1">
        <v>81</v>
      </c>
      <c r="AB349" s="1">
        <v>1089</v>
      </c>
      <c r="AC349" s="1">
        <v>2717</v>
      </c>
      <c r="AD349" s="1">
        <v>1386</v>
      </c>
      <c r="AE349" s="1">
        <v>665</v>
      </c>
      <c r="AF349" s="1">
        <v>219</v>
      </c>
      <c r="AG349" s="1">
        <v>6739</v>
      </c>
      <c r="AH349" s="1">
        <v>1770</v>
      </c>
      <c r="AI349" s="1">
        <v>8686.9</v>
      </c>
      <c r="AJ349" s="1">
        <v>8.7999999999999995E-2</v>
      </c>
      <c r="AK349" s="1">
        <v>81</v>
      </c>
      <c r="AL349" s="1">
        <v>60.9</v>
      </c>
      <c r="AM349" s="1">
        <v>0</v>
      </c>
      <c r="AN349" s="1">
        <v>4</v>
      </c>
      <c r="AO349" s="1">
        <v>1.6</v>
      </c>
      <c r="AP349" s="1">
        <v>72</v>
      </c>
      <c r="AQ349" s="1">
        <v>1015.9</v>
      </c>
      <c r="AR349" s="1">
        <v>5.5</v>
      </c>
      <c r="AS349" s="1">
        <v>79.05</v>
      </c>
      <c r="AT349" s="2">
        <v>1</v>
      </c>
      <c r="AU349" s="2">
        <v>0</v>
      </c>
      <c r="AV349" s="2">
        <v>0</v>
      </c>
      <c r="AW349" s="2">
        <v>0</v>
      </c>
      <c r="AX349" s="2">
        <v>0</v>
      </c>
      <c r="AY349" s="2">
        <v>0</v>
      </c>
      <c r="AZ349" s="2">
        <v>0</v>
      </c>
      <c r="BA349" s="2" t="s">
        <v>7</v>
      </c>
      <c r="BB349" s="2" t="s">
        <v>45</v>
      </c>
      <c r="BC349" s="2" t="s">
        <v>46</v>
      </c>
      <c r="BD349" t="str">
        <f t="shared" si="5"/>
        <v>なし</v>
      </c>
      <c r="BE349">
        <v>7404</v>
      </c>
      <c r="BF349">
        <v>1989</v>
      </c>
      <c r="BG349">
        <v>-11</v>
      </c>
      <c r="BH349">
        <v>2</v>
      </c>
      <c r="BI349">
        <v>-23</v>
      </c>
      <c r="BJ349">
        <v>-37</v>
      </c>
      <c r="BK349">
        <v>-35</v>
      </c>
      <c r="BL349">
        <v>13</v>
      </c>
    </row>
    <row r="350" spans="1:64" x14ac:dyDescent="0.55000000000000004">
      <c r="A350" s="3">
        <v>44194</v>
      </c>
      <c r="B350" s="2">
        <v>869</v>
      </c>
      <c r="C350" s="2">
        <v>491</v>
      </c>
      <c r="D350" s="2">
        <v>57998</v>
      </c>
      <c r="E350" s="2">
        <v>5</v>
      </c>
      <c r="F350" s="2">
        <v>618</v>
      </c>
      <c r="G350" s="2">
        <v>8.6999999999999993</v>
      </c>
      <c r="H350" s="2">
        <v>0</v>
      </c>
      <c r="I350" s="2">
        <v>1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13894507</v>
      </c>
      <c r="P350" s="2">
        <v>6885</v>
      </c>
      <c r="Q350" s="2">
        <v>49626</v>
      </c>
      <c r="R350" s="2">
        <v>618</v>
      </c>
      <c r="S350" s="2">
        <v>0</v>
      </c>
      <c r="T350" s="2">
        <v>869</v>
      </c>
      <c r="U350" s="2">
        <v>13962725</v>
      </c>
      <c r="V350" s="2">
        <v>357</v>
      </c>
      <c r="W350" s="2">
        <v>4</v>
      </c>
      <c r="X350" s="2">
        <v>95663680695</v>
      </c>
      <c r="Y350" s="1">
        <v>2274</v>
      </c>
      <c r="Z350" s="1">
        <v>2190</v>
      </c>
      <c r="AA350" s="1">
        <v>84</v>
      </c>
      <c r="AB350" s="1">
        <v>1118</v>
      </c>
      <c r="AC350" s="1">
        <v>2768</v>
      </c>
      <c r="AD350" s="1">
        <v>1492</v>
      </c>
      <c r="AE350" s="1">
        <v>793</v>
      </c>
      <c r="AF350" s="1">
        <v>183</v>
      </c>
      <c r="AG350" s="1">
        <v>7053</v>
      </c>
      <c r="AH350" s="1">
        <v>1411</v>
      </c>
      <c r="AI350" s="1">
        <v>8505.7000000000007</v>
      </c>
      <c r="AJ350" s="1">
        <v>9.2999999999999999E-2</v>
      </c>
      <c r="AK350" s="1">
        <v>80</v>
      </c>
      <c r="AL350" s="1">
        <v>64.3</v>
      </c>
      <c r="AM350" s="1">
        <v>0</v>
      </c>
      <c r="AN350" s="1">
        <v>4.5</v>
      </c>
      <c r="AO350" s="1">
        <v>1.6</v>
      </c>
      <c r="AP350" s="1">
        <v>66</v>
      </c>
      <c r="AQ350" s="1">
        <v>1014.2</v>
      </c>
      <c r="AR350" s="1">
        <v>5.8</v>
      </c>
      <c r="AS350" s="1">
        <v>-17.233333333333334</v>
      </c>
      <c r="AT350" s="2">
        <v>0</v>
      </c>
      <c r="AU350" s="2">
        <v>1</v>
      </c>
      <c r="AV350" s="2">
        <v>0</v>
      </c>
      <c r="AW350" s="2">
        <v>0</v>
      </c>
      <c r="AX350" s="2">
        <v>0</v>
      </c>
      <c r="AY350" s="2">
        <v>0</v>
      </c>
      <c r="AZ350" s="2">
        <v>0</v>
      </c>
      <c r="BA350" s="2" t="s">
        <v>8</v>
      </c>
      <c r="BB350" s="2" t="s">
        <v>45</v>
      </c>
      <c r="BC350" s="2" t="s">
        <v>46</v>
      </c>
      <c r="BD350" t="str">
        <f t="shared" si="5"/>
        <v>なし</v>
      </c>
      <c r="BE350">
        <v>7846</v>
      </c>
      <c r="BF350">
        <v>1594</v>
      </c>
      <c r="BG350">
        <v>-13</v>
      </c>
      <c r="BH350">
        <v>4</v>
      </c>
      <c r="BI350">
        <v>-15</v>
      </c>
      <c r="BJ350">
        <v>-49</v>
      </c>
      <c r="BK350">
        <v>-59</v>
      </c>
      <c r="BL350">
        <v>21</v>
      </c>
    </row>
    <row r="351" spans="1:64" x14ac:dyDescent="0.55000000000000004">
      <c r="A351" s="3">
        <v>44195</v>
      </c>
      <c r="B351" s="2">
        <v>961</v>
      </c>
      <c r="C351" s="2">
        <v>869</v>
      </c>
      <c r="D351" s="2">
        <v>58959</v>
      </c>
      <c r="E351" s="2">
        <v>4</v>
      </c>
      <c r="F351" s="2">
        <v>622</v>
      </c>
      <c r="G351" s="2">
        <v>6.9</v>
      </c>
      <c r="H351" s="2">
        <v>0</v>
      </c>
      <c r="I351" s="2">
        <v>0</v>
      </c>
      <c r="J351" s="2">
        <v>1</v>
      </c>
      <c r="K351" s="2">
        <v>0</v>
      </c>
      <c r="L351" s="2">
        <v>0</v>
      </c>
      <c r="M351" s="2">
        <v>0</v>
      </c>
      <c r="N351" s="2">
        <v>0</v>
      </c>
      <c r="O351" s="2">
        <v>13893638</v>
      </c>
      <c r="P351" s="2">
        <v>7393</v>
      </c>
      <c r="Q351" s="2">
        <v>49983</v>
      </c>
      <c r="R351" s="2">
        <v>622</v>
      </c>
      <c r="S351" s="2">
        <v>0</v>
      </c>
      <c r="T351" s="2">
        <v>961</v>
      </c>
      <c r="U351" s="2">
        <v>13962725</v>
      </c>
      <c r="V351" s="2">
        <v>382</v>
      </c>
      <c r="W351" s="2">
        <v>5</v>
      </c>
      <c r="X351" s="4">
        <v>102716000000</v>
      </c>
      <c r="Y351" s="1">
        <v>2384</v>
      </c>
      <c r="Z351" s="1">
        <v>2299</v>
      </c>
      <c r="AA351" s="1">
        <v>85</v>
      </c>
      <c r="AB351" s="1">
        <v>1107</v>
      </c>
      <c r="AC351" s="1">
        <v>2975</v>
      </c>
      <c r="AD351" s="1">
        <v>1769</v>
      </c>
      <c r="AE351" s="1">
        <v>873</v>
      </c>
      <c r="AF351" s="1">
        <v>176</v>
      </c>
      <c r="AG351" s="1">
        <v>5951</v>
      </c>
      <c r="AH351" s="1">
        <v>1159</v>
      </c>
      <c r="AI351" s="1">
        <v>8226.2999999999993</v>
      </c>
      <c r="AJ351" s="1">
        <v>0.1</v>
      </c>
      <c r="AK351" s="1">
        <v>64</v>
      </c>
      <c r="AL351" s="1">
        <v>64</v>
      </c>
      <c r="AM351" s="1">
        <v>1.5</v>
      </c>
      <c r="AN351" s="1">
        <v>1.6</v>
      </c>
      <c r="AO351" s="1">
        <v>3.4</v>
      </c>
      <c r="AP351" s="1">
        <v>68</v>
      </c>
      <c r="AQ351" s="1">
        <v>992.5</v>
      </c>
      <c r="AR351" s="1">
        <v>10</v>
      </c>
      <c r="AS351" s="1">
        <v>-13.916666666666666</v>
      </c>
      <c r="AT351" s="2">
        <v>0</v>
      </c>
      <c r="AU351" s="2">
        <v>0</v>
      </c>
      <c r="AV351" s="2">
        <v>1</v>
      </c>
      <c r="AW351" s="2">
        <v>0</v>
      </c>
      <c r="AX351" s="2">
        <v>0</v>
      </c>
      <c r="AY351" s="2">
        <v>0</v>
      </c>
      <c r="AZ351" s="2">
        <v>0</v>
      </c>
      <c r="BA351" s="2" t="s">
        <v>9</v>
      </c>
      <c r="BB351" s="2" t="s">
        <v>45</v>
      </c>
      <c r="BC351" s="2" t="s">
        <v>46</v>
      </c>
      <c r="BD351" t="str">
        <f t="shared" si="5"/>
        <v>なし</v>
      </c>
      <c r="BE351">
        <v>6824</v>
      </c>
      <c r="BF351">
        <v>1335</v>
      </c>
      <c r="BG351">
        <v>-22</v>
      </c>
      <c r="BH351">
        <v>4</v>
      </c>
      <c r="BI351">
        <v>-38</v>
      </c>
      <c r="BJ351">
        <v>-57</v>
      </c>
      <c r="BK351">
        <v>-71</v>
      </c>
      <c r="BL351">
        <v>25</v>
      </c>
    </row>
    <row r="352" spans="1:64" x14ac:dyDescent="0.55000000000000004">
      <c r="A352" s="3">
        <v>44196</v>
      </c>
      <c r="B352" s="2">
        <v>1353</v>
      </c>
      <c r="C352" s="2">
        <v>961</v>
      </c>
      <c r="D352" s="2">
        <v>60312</v>
      </c>
      <c r="E352" s="2">
        <v>5</v>
      </c>
      <c r="F352" s="2">
        <v>627</v>
      </c>
      <c r="G352" s="2">
        <v>3.4</v>
      </c>
      <c r="H352" s="2">
        <v>0</v>
      </c>
      <c r="I352" s="2">
        <v>0</v>
      </c>
      <c r="J352" s="2">
        <v>0</v>
      </c>
      <c r="K352" s="2">
        <v>1</v>
      </c>
      <c r="L352" s="2">
        <v>0</v>
      </c>
      <c r="M352" s="2">
        <v>0</v>
      </c>
      <c r="N352" s="2">
        <v>0</v>
      </c>
      <c r="O352" s="2">
        <v>13892677</v>
      </c>
      <c r="P352" s="2">
        <v>7967</v>
      </c>
      <c r="Q352" s="2">
        <v>50365</v>
      </c>
      <c r="R352" s="2">
        <v>627</v>
      </c>
      <c r="S352" s="2">
        <v>0</v>
      </c>
      <c r="T352" s="2">
        <v>1353</v>
      </c>
      <c r="U352" s="2">
        <v>13962725</v>
      </c>
      <c r="V352" s="2">
        <v>496</v>
      </c>
      <c r="W352" s="2">
        <v>4</v>
      </c>
      <c r="X352" s="4">
        <v>110683000000</v>
      </c>
      <c r="Y352" s="1">
        <v>2594</v>
      </c>
      <c r="Z352" s="1">
        <v>2505</v>
      </c>
      <c r="AA352" s="1">
        <v>89</v>
      </c>
      <c r="AB352" s="1">
        <v>1076</v>
      </c>
      <c r="AC352" s="1">
        <v>3174</v>
      </c>
      <c r="AD352" s="1">
        <v>2341</v>
      </c>
      <c r="AE352" s="1">
        <v>521</v>
      </c>
      <c r="AF352" s="1">
        <v>163</v>
      </c>
      <c r="AG352" s="1">
        <v>3333</v>
      </c>
      <c r="AH352" s="1">
        <v>915</v>
      </c>
      <c r="AI352" s="1">
        <v>7536.1</v>
      </c>
      <c r="AJ352" s="1">
        <v>0.105</v>
      </c>
      <c r="AK352" s="1">
        <v>73</v>
      </c>
      <c r="AL352" s="1">
        <v>66.400000000000006</v>
      </c>
      <c r="AM352" s="1">
        <v>0</v>
      </c>
      <c r="AN352" s="1">
        <v>8.9</v>
      </c>
      <c r="AO352" s="1">
        <v>3.3</v>
      </c>
      <c r="AP352" s="1">
        <v>34</v>
      </c>
      <c r="AQ352" s="1">
        <v>1006</v>
      </c>
      <c r="AR352" s="1">
        <v>0.8</v>
      </c>
      <c r="AS352" s="1">
        <v>-26.675000000000001</v>
      </c>
      <c r="AT352" s="2">
        <v>0</v>
      </c>
      <c r="AU352" s="2">
        <v>0</v>
      </c>
      <c r="AV352" s="2">
        <v>0</v>
      </c>
      <c r="AW352" s="2">
        <v>1</v>
      </c>
      <c r="AX352" s="2">
        <v>0</v>
      </c>
      <c r="AY352" s="2">
        <v>0</v>
      </c>
      <c r="AZ352" s="2">
        <v>0</v>
      </c>
      <c r="BA352" s="2" t="s">
        <v>10</v>
      </c>
      <c r="BB352" s="2" t="s">
        <v>45</v>
      </c>
      <c r="BC352" s="2" t="s">
        <v>46</v>
      </c>
      <c r="BD352" t="str">
        <f t="shared" si="5"/>
        <v>なし</v>
      </c>
      <c r="BE352">
        <v>3854</v>
      </c>
      <c r="BF352">
        <v>1078</v>
      </c>
      <c r="BG352">
        <v>-35</v>
      </c>
      <c r="BH352">
        <v>5</v>
      </c>
      <c r="BI352">
        <v>-31</v>
      </c>
      <c r="BJ352">
        <v>-66</v>
      </c>
      <c r="BK352">
        <v>-81</v>
      </c>
      <c r="BL352">
        <v>31</v>
      </c>
    </row>
    <row r="353" spans="1:64" x14ac:dyDescent="0.55000000000000004">
      <c r="A353" s="3">
        <v>44197</v>
      </c>
      <c r="B353" s="2">
        <v>793</v>
      </c>
      <c r="C353" s="2">
        <v>1353</v>
      </c>
      <c r="D353" s="2">
        <v>61105</v>
      </c>
      <c r="E353" s="2">
        <v>4</v>
      </c>
      <c r="F353" s="2">
        <v>631</v>
      </c>
      <c r="G353" s="2">
        <v>4.4000000000000004</v>
      </c>
      <c r="H353" s="2">
        <v>0</v>
      </c>
      <c r="I353" s="2">
        <v>0</v>
      </c>
      <c r="J353" s="2">
        <v>0</v>
      </c>
      <c r="K353" s="2">
        <v>0</v>
      </c>
      <c r="L353" s="2">
        <v>1</v>
      </c>
      <c r="M353" s="2">
        <v>0</v>
      </c>
      <c r="N353" s="2">
        <v>0</v>
      </c>
      <c r="O353" s="2">
        <v>13891324</v>
      </c>
      <c r="P353" s="2">
        <v>8820</v>
      </c>
      <c r="Q353" s="2">
        <v>50861</v>
      </c>
      <c r="R353" s="2">
        <v>631</v>
      </c>
      <c r="S353" s="2">
        <v>0</v>
      </c>
      <c r="T353" s="2">
        <v>793</v>
      </c>
      <c r="U353" s="2">
        <v>13960236</v>
      </c>
      <c r="V353" s="2">
        <v>434</v>
      </c>
      <c r="W353" s="2">
        <v>0</v>
      </c>
      <c r="X353" s="4">
        <v>122521000000</v>
      </c>
      <c r="Y353" s="1">
        <v>2730</v>
      </c>
      <c r="Z353" s="1">
        <v>2642</v>
      </c>
      <c r="AA353" s="1">
        <v>88</v>
      </c>
      <c r="AB353" s="1">
        <v>1013</v>
      </c>
      <c r="AC353" s="1">
        <v>3278</v>
      </c>
      <c r="AD353" s="1">
        <v>2447</v>
      </c>
      <c r="AE353" s="1">
        <v>580</v>
      </c>
      <c r="AF353" s="1">
        <v>155</v>
      </c>
      <c r="AG353" s="1">
        <v>3205</v>
      </c>
      <c r="AH353" s="1">
        <v>882</v>
      </c>
      <c r="AI353" s="1">
        <v>6843.3</v>
      </c>
      <c r="AJ353" s="1">
        <v>0.114</v>
      </c>
      <c r="AK353" s="1">
        <v>68</v>
      </c>
      <c r="AL353" s="1">
        <v>67.900000000000006</v>
      </c>
      <c r="AM353" s="1">
        <v>0</v>
      </c>
      <c r="AN353" s="1">
        <v>8.6999999999999993</v>
      </c>
      <c r="AO353" s="1">
        <v>1.5</v>
      </c>
      <c r="AP353" s="1">
        <v>40</v>
      </c>
      <c r="AQ353" s="1">
        <v>1010.4</v>
      </c>
      <c r="AR353" s="1">
        <v>0</v>
      </c>
      <c r="AS353" s="1">
        <v>-37.1</v>
      </c>
      <c r="AT353" s="2">
        <v>0</v>
      </c>
      <c r="AU353" s="2">
        <v>0</v>
      </c>
      <c r="AV353" s="2">
        <v>0</v>
      </c>
      <c r="AW353" s="2">
        <v>0</v>
      </c>
      <c r="AX353" s="2">
        <v>1</v>
      </c>
      <c r="AY353" s="2">
        <v>0</v>
      </c>
      <c r="AZ353" s="2">
        <v>0</v>
      </c>
      <c r="BA353" s="2" t="s">
        <v>11</v>
      </c>
      <c r="BB353" s="2" t="s">
        <v>45</v>
      </c>
      <c r="BC353" s="2" t="s">
        <v>46</v>
      </c>
      <c r="BD353" t="str">
        <f t="shared" si="5"/>
        <v>なし</v>
      </c>
      <c r="BE353">
        <v>3785</v>
      </c>
      <c r="BF353">
        <v>1037</v>
      </c>
      <c r="BG353">
        <v>-66</v>
      </c>
      <c r="BH353">
        <v>-48</v>
      </c>
      <c r="BI353">
        <v>-15</v>
      </c>
      <c r="BJ353">
        <v>-76</v>
      </c>
      <c r="BK353">
        <v>-88</v>
      </c>
      <c r="BL353">
        <v>37</v>
      </c>
    </row>
    <row r="354" spans="1:64" x14ac:dyDescent="0.55000000000000004">
      <c r="A354" s="3">
        <v>44198</v>
      </c>
      <c r="B354" s="2">
        <v>829</v>
      </c>
      <c r="C354" s="2">
        <v>793</v>
      </c>
      <c r="D354" s="2">
        <v>61934</v>
      </c>
      <c r="E354" s="2">
        <v>0</v>
      </c>
      <c r="F354" s="2">
        <v>631</v>
      </c>
      <c r="G354" s="2">
        <v>4.8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1</v>
      </c>
      <c r="N354" s="2">
        <v>0</v>
      </c>
      <c r="O354" s="2">
        <v>13890531</v>
      </c>
      <c r="P354" s="2">
        <v>9179</v>
      </c>
      <c r="Q354" s="2">
        <v>51295</v>
      </c>
      <c r="R354" s="2">
        <v>631</v>
      </c>
      <c r="S354" s="2">
        <v>0</v>
      </c>
      <c r="T354" s="2">
        <v>829</v>
      </c>
      <c r="U354" s="2">
        <v>13960236</v>
      </c>
      <c r="V354" s="2">
        <v>362</v>
      </c>
      <c r="W354" s="2">
        <v>1</v>
      </c>
      <c r="X354" s="4">
        <v>127501000000</v>
      </c>
      <c r="Y354" s="1">
        <v>2781</v>
      </c>
      <c r="Z354" s="1">
        <v>2687</v>
      </c>
      <c r="AA354" s="1">
        <v>94</v>
      </c>
      <c r="AB354" s="1">
        <v>924</v>
      </c>
      <c r="AC354" s="1">
        <v>3387</v>
      </c>
      <c r="AD354" s="1">
        <v>2756</v>
      </c>
      <c r="AE354" s="1">
        <v>530</v>
      </c>
      <c r="AF354" s="1">
        <v>226</v>
      </c>
      <c r="AG354" s="1">
        <v>3357</v>
      </c>
      <c r="AH354" s="1">
        <v>1133</v>
      </c>
      <c r="AI354" s="1">
        <v>6497.4</v>
      </c>
      <c r="AJ354" s="1">
        <v>0.12</v>
      </c>
      <c r="AK354" s="1">
        <v>79</v>
      </c>
      <c r="AL354" s="1">
        <v>71.400000000000006</v>
      </c>
      <c r="AM354" s="1">
        <v>0</v>
      </c>
      <c r="AN354" s="1">
        <v>8.8000000000000007</v>
      </c>
      <c r="AO354" s="1">
        <v>2</v>
      </c>
      <c r="AP354" s="1">
        <v>53</v>
      </c>
      <c r="AQ354" s="1">
        <v>1013.3</v>
      </c>
      <c r="AR354" s="1">
        <v>2</v>
      </c>
      <c r="AS354" s="1">
        <v>75.391666666666666</v>
      </c>
      <c r="AT354" s="2">
        <v>0</v>
      </c>
      <c r="AU354" s="2">
        <v>0</v>
      </c>
      <c r="AV354" s="2">
        <v>0</v>
      </c>
      <c r="AW354" s="2">
        <v>0</v>
      </c>
      <c r="AX354" s="2">
        <v>0</v>
      </c>
      <c r="AY354" s="2">
        <v>1</v>
      </c>
      <c r="AZ354" s="2">
        <v>0</v>
      </c>
      <c r="BA354" s="2" t="s">
        <v>12</v>
      </c>
      <c r="BB354" s="2" t="s">
        <v>47</v>
      </c>
      <c r="BC354" s="2" t="s">
        <v>46</v>
      </c>
      <c r="BD354" t="str">
        <f t="shared" si="5"/>
        <v>なし</v>
      </c>
      <c r="BE354">
        <v>3887</v>
      </c>
      <c r="BF354">
        <v>1359</v>
      </c>
      <c r="BG354">
        <v>-44</v>
      </c>
      <c r="BH354">
        <v>-30</v>
      </c>
      <c r="BI354">
        <v>-31</v>
      </c>
      <c r="BJ354">
        <v>-54</v>
      </c>
      <c r="BK354">
        <v>-62</v>
      </c>
      <c r="BL354">
        <v>15</v>
      </c>
    </row>
    <row r="355" spans="1:64" x14ac:dyDescent="0.55000000000000004">
      <c r="A355" s="3">
        <v>44199</v>
      </c>
      <c r="B355" s="2">
        <v>826</v>
      </c>
      <c r="C355" s="2">
        <v>829</v>
      </c>
      <c r="D355" s="2">
        <v>62760</v>
      </c>
      <c r="E355" s="2">
        <v>1</v>
      </c>
      <c r="F355" s="2">
        <v>632</v>
      </c>
      <c r="G355" s="2">
        <v>3.7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1</v>
      </c>
      <c r="O355" s="2">
        <v>13889702</v>
      </c>
      <c r="P355" s="2">
        <v>9645</v>
      </c>
      <c r="Q355" s="2">
        <v>51657</v>
      </c>
      <c r="R355" s="2">
        <v>632</v>
      </c>
      <c r="S355" s="2">
        <v>0</v>
      </c>
      <c r="T355" s="2">
        <v>826</v>
      </c>
      <c r="U355" s="2">
        <v>13960236</v>
      </c>
      <c r="V355" s="2">
        <v>379</v>
      </c>
      <c r="W355" s="2">
        <v>2</v>
      </c>
      <c r="X355" s="4">
        <v>133966000000</v>
      </c>
      <c r="Y355" s="1">
        <v>2902</v>
      </c>
      <c r="Z355" s="1">
        <v>2801</v>
      </c>
      <c r="AA355" s="1">
        <v>101</v>
      </c>
      <c r="AB355" s="1">
        <v>886</v>
      </c>
      <c r="AC355" s="1">
        <v>3498</v>
      </c>
      <c r="AD355" s="1">
        <v>3015</v>
      </c>
      <c r="AE355" s="1">
        <v>672</v>
      </c>
      <c r="AF355" s="1">
        <v>206</v>
      </c>
      <c r="AG355" s="1">
        <v>3265</v>
      </c>
      <c r="AH355" s="1">
        <v>1043</v>
      </c>
      <c r="AI355" s="1">
        <v>6739.7</v>
      </c>
      <c r="AJ355" s="1">
        <v>0.126</v>
      </c>
      <c r="AK355" s="1">
        <v>74</v>
      </c>
      <c r="AL355" s="1">
        <v>74.099999999999994</v>
      </c>
      <c r="AM355" s="1">
        <v>0</v>
      </c>
      <c r="AN355" s="1">
        <v>8.8000000000000007</v>
      </c>
      <c r="AO355" s="1">
        <v>1.6</v>
      </c>
      <c r="AP355" s="1">
        <v>52</v>
      </c>
      <c r="AQ355" s="1">
        <v>1019.3</v>
      </c>
      <c r="AR355" s="1">
        <v>4</v>
      </c>
      <c r="AS355" s="1">
        <v>5.4083333333333323</v>
      </c>
      <c r="AT355" s="2">
        <v>0</v>
      </c>
      <c r="AU355" s="2">
        <v>0</v>
      </c>
      <c r="AV355" s="2">
        <v>0</v>
      </c>
      <c r="AW355" s="2">
        <v>0</v>
      </c>
      <c r="AX355" s="2">
        <v>0</v>
      </c>
      <c r="AY355" s="2">
        <v>0</v>
      </c>
      <c r="AZ355" s="2">
        <v>1</v>
      </c>
      <c r="BA355" s="2" t="s">
        <v>13</v>
      </c>
      <c r="BB355" s="2" t="s">
        <v>47</v>
      </c>
      <c r="BC355" s="2" t="s">
        <v>46</v>
      </c>
      <c r="BD355" t="str">
        <f t="shared" si="5"/>
        <v>なし</v>
      </c>
      <c r="BE355">
        <v>3937</v>
      </c>
      <c r="BF355">
        <v>1249</v>
      </c>
      <c r="BG355">
        <v>-35</v>
      </c>
      <c r="BH355">
        <v>-19</v>
      </c>
      <c r="BI355">
        <v>-27</v>
      </c>
      <c r="BJ355">
        <v>-44</v>
      </c>
      <c r="BK355">
        <v>-34</v>
      </c>
      <c r="BL355">
        <v>9</v>
      </c>
    </row>
    <row r="356" spans="1:64" x14ac:dyDescent="0.55000000000000004">
      <c r="A356" s="3">
        <v>44200</v>
      </c>
      <c r="B356" s="2">
        <v>905</v>
      </c>
      <c r="C356" s="2">
        <v>826</v>
      </c>
      <c r="D356" s="2">
        <v>63665</v>
      </c>
      <c r="E356" s="2">
        <v>2</v>
      </c>
      <c r="F356" s="2">
        <v>634</v>
      </c>
      <c r="G356" s="2">
        <v>5.8</v>
      </c>
      <c r="H356" s="2">
        <v>1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13888876</v>
      </c>
      <c r="P356" s="2">
        <v>10090</v>
      </c>
      <c r="Q356" s="2">
        <v>52036</v>
      </c>
      <c r="R356" s="2">
        <v>634</v>
      </c>
      <c r="S356" s="2">
        <v>0</v>
      </c>
      <c r="T356" s="2">
        <v>905</v>
      </c>
      <c r="U356" s="2">
        <v>13960236</v>
      </c>
      <c r="V356" s="2">
        <v>610</v>
      </c>
      <c r="W356" s="2">
        <v>14</v>
      </c>
      <c r="X356" s="4">
        <v>140139000000</v>
      </c>
      <c r="Y356" s="1">
        <v>2995</v>
      </c>
      <c r="Z356" s="1">
        <v>2887</v>
      </c>
      <c r="AA356" s="1">
        <v>108</v>
      </c>
      <c r="AB356" s="1">
        <v>864</v>
      </c>
      <c r="AC356" s="1">
        <v>4007</v>
      </c>
      <c r="AD356" s="1">
        <v>2938</v>
      </c>
      <c r="AE356" s="1">
        <v>1102</v>
      </c>
      <c r="AF356" s="1">
        <v>392</v>
      </c>
      <c r="AG356" s="1">
        <v>7365</v>
      </c>
      <c r="AH356" s="1">
        <v>2042</v>
      </c>
      <c r="AI356" s="1">
        <v>6955.1</v>
      </c>
      <c r="AJ356" s="1">
        <v>0.13500000000000001</v>
      </c>
      <c r="AK356" s="1">
        <v>87</v>
      </c>
      <c r="AL356" s="1">
        <v>75</v>
      </c>
      <c r="AM356" s="1">
        <v>0</v>
      </c>
      <c r="AN356" s="1">
        <v>7.7</v>
      </c>
      <c r="AO356" s="1">
        <v>1.8</v>
      </c>
      <c r="AP356" s="1">
        <v>52</v>
      </c>
      <c r="AQ356" s="1">
        <v>1020.6</v>
      </c>
      <c r="AR356" s="1">
        <v>4.8</v>
      </c>
      <c r="AS356" s="1">
        <v>118.24166666666666</v>
      </c>
      <c r="AT356" s="2">
        <v>1</v>
      </c>
      <c r="AU356" s="2">
        <v>0</v>
      </c>
      <c r="AV356" s="2">
        <v>0</v>
      </c>
      <c r="AW356" s="2">
        <v>0</v>
      </c>
      <c r="AX356" s="2">
        <v>0</v>
      </c>
      <c r="AY356" s="2">
        <v>0</v>
      </c>
      <c r="AZ356" s="2">
        <v>0</v>
      </c>
      <c r="BA356" s="2" t="s">
        <v>7</v>
      </c>
      <c r="BB356" s="2" t="s">
        <v>45</v>
      </c>
      <c r="BC356" s="2" t="s">
        <v>46</v>
      </c>
      <c r="BD356" t="str">
        <f t="shared" si="5"/>
        <v>なし</v>
      </c>
      <c r="BE356">
        <v>8467</v>
      </c>
      <c r="BF356">
        <v>2434</v>
      </c>
      <c r="BG356">
        <v>-25</v>
      </c>
      <c r="BH356">
        <v>-6</v>
      </c>
      <c r="BI356">
        <v>-20</v>
      </c>
      <c r="BJ356">
        <v>-46</v>
      </c>
      <c r="BK356">
        <v>-47</v>
      </c>
      <c r="BL356">
        <v>19</v>
      </c>
    </row>
    <row r="357" spans="1:64" x14ac:dyDescent="0.55000000000000004">
      <c r="A357" s="3">
        <v>44201</v>
      </c>
      <c r="B357" s="2">
        <v>1315</v>
      </c>
      <c r="C357" s="2">
        <v>905</v>
      </c>
      <c r="D357" s="2">
        <v>64980</v>
      </c>
      <c r="E357" s="2">
        <v>14</v>
      </c>
      <c r="F357" s="2">
        <v>648</v>
      </c>
      <c r="G357" s="2">
        <v>6</v>
      </c>
      <c r="H357" s="2">
        <v>0</v>
      </c>
      <c r="I357" s="2">
        <v>1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13887971</v>
      </c>
      <c r="P357" s="2">
        <v>10371</v>
      </c>
      <c r="Q357" s="2">
        <v>52646</v>
      </c>
      <c r="R357" s="2">
        <v>648</v>
      </c>
      <c r="S357" s="2">
        <v>0</v>
      </c>
      <c r="T357" s="2">
        <v>1315</v>
      </c>
      <c r="U357" s="2">
        <v>13960236</v>
      </c>
      <c r="V357" s="2">
        <v>610</v>
      </c>
      <c r="W357" s="2">
        <v>8</v>
      </c>
      <c r="X357" s="4">
        <v>144032000000</v>
      </c>
      <c r="Y357" s="1">
        <v>3025</v>
      </c>
      <c r="Z357" s="1">
        <v>2914</v>
      </c>
      <c r="AA357" s="1">
        <v>111</v>
      </c>
      <c r="AB357" s="1">
        <v>870</v>
      </c>
      <c r="AC357" s="1">
        <v>4480</v>
      </c>
      <c r="AD357" s="1">
        <v>3083</v>
      </c>
      <c r="AE357" s="1">
        <v>1545</v>
      </c>
      <c r="AF357" s="1">
        <v>296</v>
      </c>
      <c r="AG357" s="1">
        <v>10493</v>
      </c>
      <c r="AH357" s="1">
        <v>1945</v>
      </c>
      <c r="AI357" s="1">
        <v>7646.4</v>
      </c>
      <c r="AJ357" s="1">
        <v>0.13900000000000001</v>
      </c>
      <c r="AK357" s="1">
        <v>112</v>
      </c>
      <c r="AL357" s="1">
        <v>79.599999999999994</v>
      </c>
      <c r="AM357" s="1">
        <v>0</v>
      </c>
      <c r="AN357" s="1">
        <v>1</v>
      </c>
      <c r="AO357" s="1">
        <v>1.7</v>
      </c>
      <c r="AP357" s="1">
        <v>67</v>
      </c>
      <c r="AQ357" s="1">
        <v>1015.9</v>
      </c>
      <c r="AR357" s="1">
        <v>10</v>
      </c>
      <c r="AS357" s="1">
        <v>10.308333333333335</v>
      </c>
      <c r="AT357" s="2">
        <v>0</v>
      </c>
      <c r="AU357" s="2">
        <v>1</v>
      </c>
      <c r="AV357" s="2">
        <v>0</v>
      </c>
      <c r="AW357" s="2">
        <v>0</v>
      </c>
      <c r="AX357" s="2">
        <v>0</v>
      </c>
      <c r="AY357" s="2">
        <v>0</v>
      </c>
      <c r="AZ357" s="2">
        <v>0</v>
      </c>
      <c r="BA357" s="2" t="s">
        <v>8</v>
      </c>
      <c r="BB357" s="2" t="s">
        <v>45</v>
      </c>
      <c r="BC357" s="2" t="s">
        <v>46</v>
      </c>
      <c r="BD357" t="str">
        <f t="shared" si="5"/>
        <v>なし</v>
      </c>
      <c r="BE357">
        <v>12038</v>
      </c>
      <c r="BF357">
        <v>2241</v>
      </c>
      <c r="BG357">
        <v>-26</v>
      </c>
      <c r="BH357">
        <v>-5</v>
      </c>
      <c r="BI357">
        <v>-26</v>
      </c>
      <c r="BJ357">
        <v>-38</v>
      </c>
      <c r="BK357">
        <v>-28</v>
      </c>
      <c r="BL357">
        <v>14</v>
      </c>
    </row>
    <row r="358" spans="1:64" x14ac:dyDescent="0.55000000000000004">
      <c r="A358" s="3">
        <v>44202</v>
      </c>
      <c r="B358" s="2">
        <v>1640</v>
      </c>
      <c r="C358" s="2">
        <v>1315</v>
      </c>
      <c r="D358" s="2">
        <v>66620</v>
      </c>
      <c r="E358" s="2">
        <v>8</v>
      </c>
      <c r="F358" s="2">
        <v>656</v>
      </c>
      <c r="G358" s="2">
        <v>5.3</v>
      </c>
      <c r="H358" s="2">
        <v>0</v>
      </c>
      <c r="I358" s="2">
        <v>0</v>
      </c>
      <c r="J358" s="2">
        <v>1</v>
      </c>
      <c r="K358" s="2">
        <v>0</v>
      </c>
      <c r="L358" s="2">
        <v>0</v>
      </c>
      <c r="M358" s="2">
        <v>0</v>
      </c>
      <c r="N358" s="2">
        <v>0</v>
      </c>
      <c r="O358" s="2">
        <v>13886656</v>
      </c>
      <c r="P358" s="2">
        <v>11068</v>
      </c>
      <c r="Q358" s="2">
        <v>53256</v>
      </c>
      <c r="R358" s="2">
        <v>656</v>
      </c>
      <c r="S358" s="2">
        <v>0</v>
      </c>
      <c r="T358" s="2">
        <v>1640</v>
      </c>
      <c r="U358" s="2">
        <v>13960236</v>
      </c>
      <c r="V358" s="2">
        <v>696</v>
      </c>
      <c r="W358" s="2">
        <v>11</v>
      </c>
      <c r="X358" s="4">
        <v>153698000000</v>
      </c>
      <c r="Y358" s="1">
        <v>3090</v>
      </c>
      <c r="Z358" s="1">
        <v>2977</v>
      </c>
      <c r="AA358" s="1">
        <v>113</v>
      </c>
      <c r="AB358" s="1">
        <v>924</v>
      </c>
      <c r="AC358" s="1">
        <v>4901</v>
      </c>
      <c r="AD358" s="1">
        <v>3516</v>
      </c>
      <c r="AE358" s="1">
        <v>1916</v>
      </c>
      <c r="AF358" s="1">
        <v>295</v>
      </c>
      <c r="AG358" s="1">
        <v>10462</v>
      </c>
      <c r="AH358" s="1">
        <v>1809</v>
      </c>
      <c r="AI358" s="1">
        <v>8549.7000000000007</v>
      </c>
      <c r="AJ358" s="1">
        <v>0.14399999999999999</v>
      </c>
      <c r="AK358" s="1">
        <v>105</v>
      </c>
      <c r="AL358" s="1">
        <v>85.4</v>
      </c>
      <c r="AM358" s="1">
        <v>0</v>
      </c>
      <c r="AN358" s="1">
        <v>0.4</v>
      </c>
      <c r="AO358" s="1">
        <v>2.4</v>
      </c>
      <c r="AP358" s="1">
        <v>73</v>
      </c>
      <c r="AQ358" s="1">
        <v>1011.1</v>
      </c>
      <c r="AR358" s="1">
        <v>10</v>
      </c>
      <c r="AS358" s="1">
        <v>1.0333333333333334</v>
      </c>
      <c r="AT358" s="2">
        <v>0</v>
      </c>
      <c r="AU358" s="2">
        <v>0</v>
      </c>
      <c r="AV358" s="2">
        <v>1</v>
      </c>
      <c r="AW358" s="2">
        <v>0</v>
      </c>
      <c r="AX358" s="2">
        <v>0</v>
      </c>
      <c r="AY358" s="2">
        <v>0</v>
      </c>
      <c r="AZ358" s="2">
        <v>0</v>
      </c>
      <c r="BA358" s="2" t="s">
        <v>9</v>
      </c>
      <c r="BB358" s="2" t="s">
        <v>45</v>
      </c>
      <c r="BC358" s="2" t="s">
        <v>46</v>
      </c>
      <c r="BD358" t="str">
        <f t="shared" si="5"/>
        <v>なし</v>
      </c>
      <c r="BE358">
        <v>12378</v>
      </c>
      <c r="BF358">
        <v>2104</v>
      </c>
      <c r="BG358">
        <v>-29</v>
      </c>
      <c r="BH358">
        <v>-5</v>
      </c>
      <c r="BI358">
        <v>-29</v>
      </c>
      <c r="BJ358">
        <v>-37</v>
      </c>
      <c r="BK358">
        <v>-23</v>
      </c>
      <c r="BL358">
        <v>13</v>
      </c>
    </row>
    <row r="359" spans="1:64" x14ac:dyDescent="0.55000000000000004">
      <c r="A359" s="3">
        <v>44203</v>
      </c>
      <c r="B359" s="2">
        <v>2520</v>
      </c>
      <c r="C359" s="2">
        <v>1640</v>
      </c>
      <c r="D359" s="2">
        <v>69140</v>
      </c>
      <c r="E359" s="2">
        <v>11</v>
      </c>
      <c r="F359" s="2">
        <v>667</v>
      </c>
      <c r="G359" s="2">
        <v>6.3</v>
      </c>
      <c r="H359" s="2">
        <v>0</v>
      </c>
      <c r="I359" s="2">
        <v>0</v>
      </c>
      <c r="J359" s="2">
        <v>0</v>
      </c>
      <c r="K359" s="2">
        <v>1</v>
      </c>
      <c r="L359" s="2">
        <v>0</v>
      </c>
      <c r="M359" s="2">
        <v>0</v>
      </c>
      <c r="N359" s="2">
        <v>0</v>
      </c>
      <c r="O359" s="2">
        <v>13885016</v>
      </c>
      <c r="P359" s="2">
        <v>12001</v>
      </c>
      <c r="Q359" s="2">
        <v>53952</v>
      </c>
      <c r="R359" s="2">
        <v>667</v>
      </c>
      <c r="S359" s="2">
        <v>0</v>
      </c>
      <c r="T359" s="2">
        <v>2520</v>
      </c>
      <c r="U359" s="2">
        <v>13960236</v>
      </c>
      <c r="V359" s="2">
        <v>822</v>
      </c>
      <c r="W359" s="2">
        <v>7</v>
      </c>
      <c r="X359" s="4">
        <v>166634000000</v>
      </c>
      <c r="Y359" s="1">
        <v>3154</v>
      </c>
      <c r="Z359" s="1">
        <v>3033</v>
      </c>
      <c r="AA359" s="1">
        <v>121</v>
      </c>
      <c r="AB359" s="1">
        <v>939</v>
      </c>
      <c r="AC359" s="1">
        <v>5319</v>
      </c>
      <c r="AD359" s="1">
        <v>4759</v>
      </c>
      <c r="AE359" s="1">
        <v>1840</v>
      </c>
      <c r="AF359" s="1">
        <v>294</v>
      </c>
      <c r="AG359" s="1">
        <v>10364</v>
      </c>
      <c r="AH359" s="1">
        <v>1808</v>
      </c>
      <c r="AI359" s="1">
        <v>9888.9</v>
      </c>
      <c r="AJ359" s="1">
        <v>0.14499999999999999</v>
      </c>
      <c r="AK359" s="1">
        <v>98</v>
      </c>
      <c r="AL359" s="1">
        <v>89</v>
      </c>
      <c r="AM359" s="1">
        <v>0</v>
      </c>
      <c r="AN359" s="1">
        <v>7.4</v>
      </c>
      <c r="AO359" s="1">
        <v>4</v>
      </c>
      <c r="AP359" s="1">
        <v>47</v>
      </c>
      <c r="AQ359" s="1">
        <v>1000.9</v>
      </c>
      <c r="AR359" s="1">
        <v>7.5</v>
      </c>
      <c r="AS359" s="1">
        <v>-3.3666666666666667</v>
      </c>
      <c r="AT359" s="2">
        <v>0</v>
      </c>
      <c r="AU359" s="2">
        <v>0</v>
      </c>
      <c r="AV359" s="2">
        <v>0</v>
      </c>
      <c r="AW359" s="2">
        <v>1</v>
      </c>
      <c r="AX359" s="2">
        <v>0</v>
      </c>
      <c r="AY359" s="2">
        <v>0</v>
      </c>
      <c r="AZ359" s="2">
        <v>0</v>
      </c>
      <c r="BA359" s="2" t="s">
        <v>10</v>
      </c>
      <c r="BB359" s="2" t="s">
        <v>45</v>
      </c>
      <c r="BC359" s="2" t="s">
        <v>46</v>
      </c>
      <c r="BD359" t="str">
        <f t="shared" si="5"/>
        <v>なし</v>
      </c>
      <c r="BE359">
        <v>12204</v>
      </c>
      <c r="BF359">
        <v>2102</v>
      </c>
      <c r="BG359">
        <v>-31</v>
      </c>
      <c r="BH359">
        <v>-6</v>
      </c>
      <c r="BI359">
        <v>-29</v>
      </c>
      <c r="BJ359">
        <v>-37</v>
      </c>
      <c r="BK359">
        <v>-23</v>
      </c>
      <c r="BL359">
        <v>14</v>
      </c>
    </row>
    <row r="360" spans="1:64" x14ac:dyDescent="0.55000000000000004">
      <c r="A360" s="3">
        <v>44204</v>
      </c>
      <c r="B360" s="2">
        <v>2459</v>
      </c>
      <c r="C360" s="2">
        <v>2520</v>
      </c>
      <c r="D360" s="2">
        <v>71599</v>
      </c>
      <c r="E360" s="2">
        <v>7</v>
      </c>
      <c r="F360" s="2">
        <v>674</v>
      </c>
      <c r="G360" s="2">
        <v>2.4</v>
      </c>
      <c r="H360" s="2">
        <v>0</v>
      </c>
      <c r="I360" s="2">
        <v>0</v>
      </c>
      <c r="J360" s="2">
        <v>0</v>
      </c>
      <c r="K360" s="2">
        <v>0</v>
      </c>
      <c r="L360" s="2">
        <v>1</v>
      </c>
      <c r="M360" s="2">
        <v>0</v>
      </c>
      <c r="N360" s="2">
        <v>0</v>
      </c>
      <c r="O360" s="2">
        <v>13882496</v>
      </c>
      <c r="P360" s="2">
        <v>13692</v>
      </c>
      <c r="Q360" s="2">
        <v>54774</v>
      </c>
      <c r="R360" s="2">
        <v>674</v>
      </c>
      <c r="S360" s="2">
        <v>0</v>
      </c>
      <c r="T360" s="2">
        <v>2459</v>
      </c>
      <c r="U360" s="2">
        <v>13960236</v>
      </c>
      <c r="V360" s="2">
        <v>768</v>
      </c>
      <c r="W360" s="2">
        <v>8</v>
      </c>
      <c r="X360" s="4">
        <v>190079000000</v>
      </c>
      <c r="Y360" s="1">
        <v>3178</v>
      </c>
      <c r="Z360" s="1">
        <v>3049</v>
      </c>
      <c r="AA360" s="1">
        <v>129</v>
      </c>
      <c r="AB360" s="1">
        <v>961</v>
      </c>
      <c r="AC360" s="1">
        <v>5935</v>
      </c>
      <c r="AD360" s="1">
        <v>5660</v>
      </c>
      <c r="AE360" s="1">
        <v>1752</v>
      </c>
      <c r="AF360" s="1">
        <v>289</v>
      </c>
      <c r="AG360" s="1">
        <v>11446</v>
      </c>
      <c r="AH360" s="1">
        <v>1802</v>
      </c>
      <c r="AI360" s="1">
        <v>11384.1</v>
      </c>
      <c r="AJ360" s="1">
        <v>0.14199999999999999</v>
      </c>
      <c r="AK360" s="1">
        <v>73</v>
      </c>
      <c r="AL360" s="1">
        <v>89.7</v>
      </c>
      <c r="AM360" s="1">
        <v>0</v>
      </c>
      <c r="AN360" s="1">
        <v>5.4</v>
      </c>
      <c r="AO360" s="1">
        <v>1.8</v>
      </c>
      <c r="AP360" s="1">
        <v>42</v>
      </c>
      <c r="AQ360" s="1">
        <v>1004.7</v>
      </c>
      <c r="AR360" s="1">
        <v>4</v>
      </c>
      <c r="AS360" s="1">
        <v>-3.2833333333333328</v>
      </c>
      <c r="AT360" s="2">
        <v>0</v>
      </c>
      <c r="AU360" s="2">
        <v>0</v>
      </c>
      <c r="AV360" s="2">
        <v>0</v>
      </c>
      <c r="AW360" s="2">
        <v>0</v>
      </c>
      <c r="AX360" s="2">
        <v>1</v>
      </c>
      <c r="AY360" s="2">
        <v>0</v>
      </c>
      <c r="AZ360" s="2">
        <v>0</v>
      </c>
      <c r="BA360" s="2" t="s">
        <v>11</v>
      </c>
      <c r="BB360" s="2" t="s">
        <v>45</v>
      </c>
      <c r="BC360" s="2" t="s">
        <v>48</v>
      </c>
      <c r="BD360" t="str">
        <f t="shared" si="5"/>
        <v>あり</v>
      </c>
      <c r="BE360">
        <v>13198</v>
      </c>
      <c r="BF360">
        <v>2091</v>
      </c>
      <c r="BG360">
        <v>-38</v>
      </c>
      <c r="BH360">
        <v>-5</v>
      </c>
      <c r="BI360">
        <v>-32</v>
      </c>
      <c r="BJ360">
        <v>-40</v>
      </c>
      <c r="BK360">
        <v>-23</v>
      </c>
      <c r="BL360">
        <v>16</v>
      </c>
    </row>
    <row r="361" spans="1:64" x14ac:dyDescent="0.55000000000000004">
      <c r="A361" s="3">
        <v>44205</v>
      </c>
      <c r="B361" s="2">
        <v>2332</v>
      </c>
      <c r="C361" s="2">
        <v>2459</v>
      </c>
      <c r="D361" s="2">
        <v>73931</v>
      </c>
      <c r="E361" s="2">
        <v>8</v>
      </c>
      <c r="F361" s="2">
        <v>682</v>
      </c>
      <c r="G361" s="2">
        <v>2.9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1</v>
      </c>
      <c r="N361" s="2">
        <v>0</v>
      </c>
      <c r="O361" s="2">
        <v>13880037</v>
      </c>
      <c r="P361" s="2">
        <v>15375</v>
      </c>
      <c r="Q361" s="2">
        <v>55542</v>
      </c>
      <c r="R361" s="2">
        <v>682</v>
      </c>
      <c r="S361" s="2">
        <v>0</v>
      </c>
      <c r="T361" s="2">
        <v>2332</v>
      </c>
      <c r="U361" s="2">
        <v>13960236</v>
      </c>
      <c r="V361" s="2">
        <v>504</v>
      </c>
      <c r="W361" s="2">
        <v>3</v>
      </c>
      <c r="X361" s="4">
        <v>213406000000</v>
      </c>
      <c r="Y361" s="1">
        <v>3119</v>
      </c>
      <c r="Z361" s="1">
        <v>2990</v>
      </c>
      <c r="AA361" s="1">
        <v>129</v>
      </c>
      <c r="AB361" s="1">
        <v>1000</v>
      </c>
      <c r="AC361" s="1">
        <v>6370</v>
      </c>
      <c r="AD361" s="1">
        <v>6737</v>
      </c>
      <c r="AE361" s="1">
        <v>1216</v>
      </c>
      <c r="AF361" s="1">
        <v>206</v>
      </c>
      <c r="AG361" s="1">
        <v>7894</v>
      </c>
      <c r="AH361" s="1">
        <v>1310</v>
      </c>
      <c r="AI361" s="1">
        <v>12152.7</v>
      </c>
      <c r="AJ361" s="1">
        <v>0.14099999999999999</v>
      </c>
      <c r="AK361" s="1">
        <v>121</v>
      </c>
      <c r="AL361" s="1">
        <v>95.7</v>
      </c>
      <c r="AM361" s="1">
        <v>0</v>
      </c>
      <c r="AN361" s="1">
        <v>8.5</v>
      </c>
      <c r="AO361" s="1">
        <v>2.2999999999999998</v>
      </c>
      <c r="AP361" s="1">
        <v>31</v>
      </c>
      <c r="AQ361" s="1">
        <v>1006.2</v>
      </c>
      <c r="AR361" s="1">
        <v>2</v>
      </c>
      <c r="AS361" s="1">
        <v>-34.300000000000004</v>
      </c>
      <c r="AT361" s="2">
        <v>0</v>
      </c>
      <c r="AU361" s="2">
        <v>0</v>
      </c>
      <c r="AV361" s="2">
        <v>0</v>
      </c>
      <c r="AW361" s="2">
        <v>0</v>
      </c>
      <c r="AX361" s="2">
        <v>0</v>
      </c>
      <c r="AY361" s="2">
        <v>1</v>
      </c>
      <c r="AZ361" s="2">
        <v>0</v>
      </c>
      <c r="BA361" s="2" t="s">
        <v>12</v>
      </c>
      <c r="BB361" s="2" t="s">
        <v>47</v>
      </c>
      <c r="BC361" s="2" t="s">
        <v>48</v>
      </c>
      <c r="BD361" t="str">
        <f t="shared" si="5"/>
        <v>あり</v>
      </c>
      <c r="BE361">
        <v>9110</v>
      </c>
      <c r="BF361">
        <v>1516</v>
      </c>
      <c r="BG361">
        <v>-35</v>
      </c>
      <c r="BH361">
        <v>-6</v>
      </c>
      <c r="BI361">
        <v>-34</v>
      </c>
      <c r="BJ361">
        <v>-43</v>
      </c>
      <c r="BK361">
        <v>-14</v>
      </c>
      <c r="BL361">
        <v>11</v>
      </c>
    </row>
    <row r="362" spans="1:64" x14ac:dyDescent="0.55000000000000004">
      <c r="A362" s="3">
        <v>44206</v>
      </c>
      <c r="B362" s="2">
        <v>1510</v>
      </c>
      <c r="C362" s="2">
        <v>2332</v>
      </c>
      <c r="D362" s="2">
        <v>75441</v>
      </c>
      <c r="E362" s="2">
        <v>3</v>
      </c>
      <c r="F362" s="2">
        <v>685</v>
      </c>
      <c r="G362" s="2">
        <v>2.6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1</v>
      </c>
      <c r="O362" s="2">
        <v>13877705</v>
      </c>
      <c r="P362" s="2">
        <v>17200</v>
      </c>
      <c r="Q362" s="2">
        <v>56046</v>
      </c>
      <c r="R362" s="2">
        <v>685</v>
      </c>
      <c r="S362" s="2">
        <v>0</v>
      </c>
      <c r="T362" s="2">
        <v>1510</v>
      </c>
      <c r="U362" s="2">
        <v>13960236</v>
      </c>
      <c r="V362" s="2">
        <v>505</v>
      </c>
      <c r="W362" s="2">
        <v>4</v>
      </c>
      <c r="X362" s="4">
        <v>238697000000</v>
      </c>
      <c r="Y362" s="1">
        <v>3239</v>
      </c>
      <c r="Z362" s="1">
        <v>3111</v>
      </c>
      <c r="AA362" s="1">
        <v>128</v>
      </c>
      <c r="AB362" s="1">
        <v>1035</v>
      </c>
      <c r="AC362" s="1">
        <v>7009</v>
      </c>
      <c r="AD362" s="1">
        <v>6930</v>
      </c>
      <c r="AE362" s="1">
        <v>715</v>
      </c>
      <c r="AF362" s="1">
        <v>116</v>
      </c>
      <c r="AG362" s="1">
        <v>3962</v>
      </c>
      <c r="AH362" s="1">
        <v>733</v>
      </c>
      <c r="AI362" s="1">
        <v>12201.3</v>
      </c>
      <c r="AJ362" s="1">
        <v>0.14000000000000001</v>
      </c>
      <c r="AK362" s="1">
        <v>141</v>
      </c>
      <c r="AL362" s="1">
        <v>105.3</v>
      </c>
      <c r="AM362" s="1">
        <v>0</v>
      </c>
      <c r="AN362" s="1">
        <v>8.9</v>
      </c>
      <c r="AO362" s="1">
        <v>2</v>
      </c>
      <c r="AP362" s="1">
        <v>44</v>
      </c>
      <c r="AQ362" s="1">
        <v>1013.1</v>
      </c>
      <c r="AR362" s="1">
        <v>2.2999999999999998</v>
      </c>
      <c r="AS362" s="1">
        <v>-7.7916666666666679</v>
      </c>
      <c r="AT362" s="2">
        <v>0</v>
      </c>
      <c r="AU362" s="2">
        <v>0</v>
      </c>
      <c r="AV362" s="2">
        <v>0</v>
      </c>
      <c r="AW362" s="2">
        <v>0</v>
      </c>
      <c r="AX362" s="2">
        <v>0</v>
      </c>
      <c r="AY362" s="2">
        <v>0</v>
      </c>
      <c r="AZ362" s="2">
        <v>1</v>
      </c>
      <c r="BA362" s="2" t="s">
        <v>13</v>
      </c>
      <c r="BB362" s="2" t="s">
        <v>47</v>
      </c>
      <c r="BC362" s="2" t="s">
        <v>48</v>
      </c>
      <c r="BD362" t="str">
        <f t="shared" si="5"/>
        <v>あり</v>
      </c>
      <c r="BE362">
        <v>4677</v>
      </c>
      <c r="BF362">
        <v>849</v>
      </c>
      <c r="BG362">
        <v>-31</v>
      </c>
      <c r="BH362">
        <v>-6</v>
      </c>
      <c r="BI362">
        <v>-24</v>
      </c>
      <c r="BJ362">
        <v>-46</v>
      </c>
      <c r="BK362">
        <v>-15</v>
      </c>
      <c r="BL362">
        <v>9</v>
      </c>
    </row>
    <row r="363" spans="1:64" x14ac:dyDescent="0.55000000000000004">
      <c r="A363" s="3">
        <v>44207</v>
      </c>
      <c r="B363" s="2">
        <v>1252</v>
      </c>
      <c r="C363" s="2">
        <v>1510</v>
      </c>
      <c r="D363" s="2">
        <v>76693</v>
      </c>
      <c r="E363" s="2">
        <v>4</v>
      </c>
      <c r="F363" s="2">
        <v>689</v>
      </c>
      <c r="G363" s="2">
        <v>2.2999999999999998</v>
      </c>
      <c r="H363" s="2">
        <v>1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13876195</v>
      </c>
      <c r="P363" s="2">
        <v>18201</v>
      </c>
      <c r="Q363" s="2">
        <v>56551</v>
      </c>
      <c r="R363" s="2">
        <v>689</v>
      </c>
      <c r="S363" s="2">
        <v>0</v>
      </c>
      <c r="T363" s="2">
        <v>1252</v>
      </c>
      <c r="U363" s="2">
        <v>13960236</v>
      </c>
      <c r="V363" s="2">
        <v>862</v>
      </c>
      <c r="W363" s="2">
        <v>2</v>
      </c>
      <c r="X363" s="4">
        <v>252561000000</v>
      </c>
      <c r="Y363" s="1">
        <v>3355</v>
      </c>
      <c r="Z363" s="1">
        <v>3224</v>
      </c>
      <c r="AA363" s="1">
        <v>131</v>
      </c>
      <c r="AB363" s="1">
        <v>1043</v>
      </c>
      <c r="AC363" s="1">
        <v>7494</v>
      </c>
      <c r="AD363" s="1">
        <v>7031</v>
      </c>
      <c r="AE363" s="1">
        <v>613</v>
      </c>
      <c r="AF363" s="1">
        <v>101</v>
      </c>
      <c r="AG363" s="1">
        <v>3899</v>
      </c>
      <c r="AH363" s="1">
        <v>917</v>
      </c>
      <c r="AI363" s="1">
        <v>11434</v>
      </c>
      <c r="AJ363" s="1">
        <v>0.14000000000000001</v>
      </c>
      <c r="AK363" s="1">
        <v>122</v>
      </c>
      <c r="AL363" s="1">
        <v>110.3</v>
      </c>
      <c r="AM363" s="1">
        <v>0</v>
      </c>
      <c r="AN363" s="1">
        <v>0.8</v>
      </c>
      <c r="AO363" s="1">
        <v>2</v>
      </c>
      <c r="AP363" s="1">
        <v>47</v>
      </c>
      <c r="AQ363" s="1">
        <v>1019.7</v>
      </c>
      <c r="AR363" s="1">
        <v>7.5</v>
      </c>
      <c r="AS363" s="1">
        <v>7.1916666666666673</v>
      </c>
      <c r="AT363" s="2">
        <v>1</v>
      </c>
      <c r="AU363" s="2">
        <v>0</v>
      </c>
      <c r="AV363" s="2">
        <v>0</v>
      </c>
      <c r="AW363" s="2">
        <v>0</v>
      </c>
      <c r="AX363" s="2">
        <v>0</v>
      </c>
      <c r="AY363" s="2">
        <v>0</v>
      </c>
      <c r="AZ363" s="2">
        <v>0</v>
      </c>
      <c r="BA363" s="2" t="s">
        <v>7</v>
      </c>
      <c r="BB363" s="2" t="s">
        <v>45</v>
      </c>
      <c r="BC363" s="2" t="s">
        <v>48</v>
      </c>
      <c r="BD363" t="str">
        <f t="shared" si="5"/>
        <v>あり</v>
      </c>
      <c r="BE363">
        <v>4512</v>
      </c>
      <c r="BF363">
        <v>1018</v>
      </c>
      <c r="BG363">
        <v>-34</v>
      </c>
      <c r="BH363">
        <v>-11</v>
      </c>
      <c r="BI363">
        <v>-24</v>
      </c>
      <c r="BJ363">
        <v>-65</v>
      </c>
      <c r="BK363">
        <v>-72</v>
      </c>
      <c r="BL363">
        <v>29</v>
      </c>
    </row>
    <row r="364" spans="1:64" x14ac:dyDescent="0.55000000000000004">
      <c r="A364" s="3">
        <v>44208</v>
      </c>
      <c r="B364" s="2">
        <v>1025</v>
      </c>
      <c r="C364" s="2">
        <v>1252</v>
      </c>
      <c r="D364" s="2">
        <v>77718</v>
      </c>
      <c r="E364" s="2">
        <v>2</v>
      </c>
      <c r="F364" s="2">
        <v>691</v>
      </c>
      <c r="G364" s="2">
        <v>3.4</v>
      </c>
      <c r="H364" s="2">
        <v>0</v>
      </c>
      <c r="I364" s="2">
        <v>1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13874943</v>
      </c>
      <c r="P364" s="2">
        <v>18589</v>
      </c>
      <c r="Q364" s="2">
        <v>57413</v>
      </c>
      <c r="R364" s="2">
        <v>691</v>
      </c>
      <c r="S364" s="2">
        <v>0</v>
      </c>
      <c r="T364" s="2">
        <v>1025</v>
      </c>
      <c r="U364" s="2">
        <v>13960236</v>
      </c>
      <c r="V364" s="2">
        <v>1242</v>
      </c>
      <c r="W364" s="2">
        <v>13</v>
      </c>
      <c r="X364" s="4">
        <v>257921000000</v>
      </c>
      <c r="Y364" s="1">
        <v>3427</v>
      </c>
      <c r="Z364" s="1">
        <v>3283</v>
      </c>
      <c r="AA364" s="1">
        <v>144</v>
      </c>
      <c r="AB364" s="1">
        <v>1009</v>
      </c>
      <c r="AC364" s="1">
        <v>8452</v>
      </c>
      <c r="AD364" s="1">
        <v>6141</v>
      </c>
      <c r="AE364" s="1">
        <v>1305</v>
      </c>
      <c r="AF364" s="1">
        <v>343</v>
      </c>
      <c r="AG364" s="1">
        <v>9549</v>
      </c>
      <c r="AH364" s="1">
        <v>2348</v>
      </c>
      <c r="AI364" s="1">
        <v>11329.1</v>
      </c>
      <c r="AJ364" s="1">
        <v>0.13900000000000001</v>
      </c>
      <c r="AK364" s="1">
        <v>160</v>
      </c>
      <c r="AL364" s="1">
        <v>117.1</v>
      </c>
      <c r="AM364" s="1">
        <v>0</v>
      </c>
      <c r="AN364" s="1">
        <v>0</v>
      </c>
      <c r="AO364" s="1">
        <v>2.2999999999999998</v>
      </c>
      <c r="AP364" s="1">
        <v>68</v>
      </c>
      <c r="AQ364" s="1">
        <v>1012.6</v>
      </c>
      <c r="AR364" s="1">
        <v>10</v>
      </c>
      <c r="AS364" s="1">
        <v>96.858333333333334</v>
      </c>
      <c r="AT364" s="2">
        <v>0</v>
      </c>
      <c r="AU364" s="2">
        <v>1</v>
      </c>
      <c r="AV364" s="2">
        <v>0</v>
      </c>
      <c r="AW364" s="2">
        <v>0</v>
      </c>
      <c r="AX364" s="2">
        <v>0</v>
      </c>
      <c r="AY364" s="2">
        <v>0</v>
      </c>
      <c r="AZ364" s="2">
        <v>0</v>
      </c>
      <c r="BA364" s="2" t="s">
        <v>8</v>
      </c>
      <c r="BB364" s="2" t="s">
        <v>45</v>
      </c>
      <c r="BC364" s="2" t="s">
        <v>48</v>
      </c>
      <c r="BD364" t="str">
        <f t="shared" si="5"/>
        <v>あり</v>
      </c>
      <c r="BE364">
        <v>10854</v>
      </c>
      <c r="BF364">
        <v>2691</v>
      </c>
      <c r="BG364">
        <v>-41</v>
      </c>
      <c r="BH364">
        <v>-14</v>
      </c>
      <c r="BI364">
        <v>-44</v>
      </c>
      <c r="BJ364">
        <v>-41</v>
      </c>
      <c r="BK364">
        <v>-25</v>
      </c>
      <c r="BL364">
        <v>16</v>
      </c>
    </row>
    <row r="365" spans="1:64" x14ac:dyDescent="0.55000000000000004">
      <c r="A365" s="3">
        <v>44209</v>
      </c>
      <c r="B365" s="2">
        <v>1480</v>
      </c>
      <c r="C365" s="2">
        <v>1025</v>
      </c>
      <c r="D365" s="2">
        <v>79198</v>
      </c>
      <c r="E365" s="2">
        <v>13</v>
      </c>
      <c r="F365" s="2">
        <v>704</v>
      </c>
      <c r="G365" s="2">
        <v>5.8</v>
      </c>
      <c r="H365" s="2">
        <v>0</v>
      </c>
      <c r="I365" s="2">
        <v>0</v>
      </c>
      <c r="J365" s="2">
        <v>1</v>
      </c>
      <c r="K365" s="2">
        <v>0</v>
      </c>
      <c r="L365" s="2">
        <v>0</v>
      </c>
      <c r="M365" s="2">
        <v>0</v>
      </c>
      <c r="N365" s="2">
        <v>0</v>
      </c>
      <c r="O365" s="2">
        <v>13873918</v>
      </c>
      <c r="P365" s="2">
        <v>18359</v>
      </c>
      <c r="Q365" s="2">
        <v>58655</v>
      </c>
      <c r="R365" s="2">
        <v>704</v>
      </c>
      <c r="S365" s="2">
        <v>0</v>
      </c>
      <c r="T365" s="2">
        <v>1480</v>
      </c>
      <c r="U365" s="2">
        <v>13960236</v>
      </c>
      <c r="V365" s="2">
        <v>1253</v>
      </c>
      <c r="W365" s="2">
        <v>3</v>
      </c>
      <c r="X365" s="4">
        <v>254711000000</v>
      </c>
      <c r="Y365" s="1">
        <v>3266</v>
      </c>
      <c r="Z365" s="1">
        <v>3125</v>
      </c>
      <c r="AA365" s="1">
        <v>141</v>
      </c>
      <c r="AB365" s="1">
        <v>981</v>
      </c>
      <c r="AC365" s="1">
        <v>8414</v>
      </c>
      <c r="AD365" s="1">
        <v>6546</v>
      </c>
      <c r="AE365" s="1">
        <v>1385</v>
      </c>
      <c r="AF365" s="1">
        <v>199</v>
      </c>
      <c r="AG365" s="1">
        <v>10979</v>
      </c>
      <c r="AH365" s="1">
        <v>1844</v>
      </c>
      <c r="AI365" s="1">
        <v>11318.4</v>
      </c>
      <c r="AJ365" s="1">
        <v>0.13100000000000001</v>
      </c>
      <c r="AK365" s="1">
        <v>141</v>
      </c>
      <c r="AL365" s="1">
        <v>122.3</v>
      </c>
      <c r="AM365" s="1">
        <v>0</v>
      </c>
      <c r="AN365" s="1">
        <v>9.1</v>
      </c>
      <c r="AO365" s="1">
        <v>1.8</v>
      </c>
      <c r="AP365" s="1">
        <v>64</v>
      </c>
      <c r="AQ365" s="1">
        <v>1011.3</v>
      </c>
      <c r="AR365" s="1">
        <v>1.3</v>
      </c>
      <c r="AS365" s="1">
        <v>-1.1416666666666666</v>
      </c>
      <c r="AT365" s="2">
        <v>0</v>
      </c>
      <c r="AU365" s="2">
        <v>0</v>
      </c>
      <c r="AV365" s="2">
        <v>1</v>
      </c>
      <c r="AW365" s="2">
        <v>0</v>
      </c>
      <c r="AX365" s="2">
        <v>0</v>
      </c>
      <c r="AY365" s="2">
        <v>0</v>
      </c>
      <c r="AZ365" s="2">
        <v>0</v>
      </c>
      <c r="BA365" s="2" t="s">
        <v>9</v>
      </c>
      <c r="BB365" s="2" t="s">
        <v>45</v>
      </c>
      <c r="BC365" s="2" t="s">
        <v>48</v>
      </c>
      <c r="BD365" t="str">
        <f t="shared" si="5"/>
        <v>あり</v>
      </c>
      <c r="BE365">
        <v>12364</v>
      </c>
      <c r="BF365">
        <v>2043</v>
      </c>
      <c r="BG365">
        <v>-37</v>
      </c>
      <c r="BH365">
        <v>-7</v>
      </c>
      <c r="BI365">
        <v>-22</v>
      </c>
      <c r="BJ365">
        <v>-41</v>
      </c>
      <c r="BK365">
        <v>-25</v>
      </c>
      <c r="BL365">
        <v>14</v>
      </c>
    </row>
    <row r="366" spans="1:64" x14ac:dyDescent="0.55000000000000004">
      <c r="A366" s="3">
        <v>44210</v>
      </c>
      <c r="B366" s="2">
        <v>1552</v>
      </c>
      <c r="C366" s="2">
        <v>1480</v>
      </c>
      <c r="D366" s="2">
        <v>80750</v>
      </c>
      <c r="E366" s="2">
        <v>3</v>
      </c>
      <c r="F366" s="2">
        <v>707</v>
      </c>
      <c r="G366" s="2">
        <v>7.9</v>
      </c>
      <c r="H366" s="2">
        <v>0</v>
      </c>
      <c r="I366" s="2">
        <v>0</v>
      </c>
      <c r="J366" s="2">
        <v>0</v>
      </c>
      <c r="K366" s="2">
        <v>1</v>
      </c>
      <c r="L366" s="2">
        <v>0</v>
      </c>
      <c r="M366" s="2">
        <v>0</v>
      </c>
      <c r="N366" s="2">
        <v>0</v>
      </c>
      <c r="O366" s="2">
        <v>13872438</v>
      </c>
      <c r="P366" s="2">
        <v>18583</v>
      </c>
      <c r="Q366" s="2">
        <v>59908</v>
      </c>
      <c r="R366" s="2">
        <v>707</v>
      </c>
      <c r="S366" s="2">
        <v>0</v>
      </c>
      <c r="T366" s="2">
        <v>1552</v>
      </c>
      <c r="U366" s="2">
        <v>13960236</v>
      </c>
      <c r="V366" s="2">
        <v>1647</v>
      </c>
      <c r="W366" s="2">
        <v>10</v>
      </c>
      <c r="X366" s="4">
        <v>257792000000</v>
      </c>
      <c r="Y366" s="1">
        <v>3133</v>
      </c>
      <c r="Z366" s="1">
        <v>2998</v>
      </c>
      <c r="AA366" s="1">
        <v>135</v>
      </c>
      <c r="AB366" s="1">
        <v>908</v>
      </c>
      <c r="AC366" s="1">
        <v>8837</v>
      </c>
      <c r="AD366" s="1">
        <v>6575</v>
      </c>
      <c r="AE366" s="1">
        <v>1462</v>
      </c>
      <c r="AF366" s="1">
        <v>198</v>
      </c>
      <c r="AG366" s="1">
        <v>11042</v>
      </c>
      <c r="AH366" s="1">
        <v>1616</v>
      </c>
      <c r="AI366" s="1">
        <v>11320.1</v>
      </c>
      <c r="AJ366" s="1">
        <v>0.125</v>
      </c>
      <c r="AK366" s="1">
        <v>127</v>
      </c>
      <c r="AL366" s="1">
        <v>126.4</v>
      </c>
      <c r="AM366" s="1">
        <v>0</v>
      </c>
      <c r="AN366" s="1">
        <v>9</v>
      </c>
      <c r="AO366" s="1">
        <v>1.8</v>
      </c>
      <c r="AP366" s="1">
        <v>55</v>
      </c>
      <c r="AQ366" s="1">
        <v>1014.7</v>
      </c>
      <c r="AR366" s="1">
        <v>0</v>
      </c>
      <c r="AS366" s="1">
        <v>0.34166666666666673</v>
      </c>
      <c r="AT366" s="2">
        <v>0</v>
      </c>
      <c r="AU366" s="2">
        <v>0</v>
      </c>
      <c r="AV366" s="2">
        <v>0</v>
      </c>
      <c r="AW366" s="2">
        <v>1</v>
      </c>
      <c r="AX366" s="2">
        <v>0</v>
      </c>
      <c r="AY366" s="2">
        <v>0</v>
      </c>
      <c r="AZ366" s="2">
        <v>0</v>
      </c>
      <c r="BA366" s="2" t="s">
        <v>10</v>
      </c>
      <c r="BB366" s="2" t="s">
        <v>45</v>
      </c>
      <c r="BC366" s="2" t="s">
        <v>48</v>
      </c>
      <c r="BD366" t="str">
        <f t="shared" si="5"/>
        <v>あり</v>
      </c>
      <c r="BE366">
        <v>12504</v>
      </c>
      <c r="BF366">
        <v>1814</v>
      </c>
      <c r="BG366">
        <v>-37</v>
      </c>
      <c r="BH366">
        <v>-9</v>
      </c>
      <c r="BI366">
        <v>-23</v>
      </c>
      <c r="BJ366">
        <v>-42</v>
      </c>
      <c r="BK366">
        <v>-27</v>
      </c>
      <c r="BL366">
        <v>15</v>
      </c>
    </row>
    <row r="367" spans="1:64" x14ac:dyDescent="0.55000000000000004">
      <c r="A367" s="3">
        <v>44211</v>
      </c>
      <c r="B367" s="2">
        <v>2044</v>
      </c>
      <c r="C367" s="2">
        <v>1552</v>
      </c>
      <c r="D367" s="2">
        <v>82794</v>
      </c>
      <c r="E367" s="2">
        <v>10</v>
      </c>
      <c r="F367" s="2">
        <v>717</v>
      </c>
      <c r="G367" s="2">
        <v>6.6</v>
      </c>
      <c r="H367" s="2">
        <v>0</v>
      </c>
      <c r="I367" s="2">
        <v>0</v>
      </c>
      <c r="J367" s="2">
        <v>0</v>
      </c>
      <c r="K367" s="2">
        <v>0</v>
      </c>
      <c r="L367" s="2">
        <v>1</v>
      </c>
      <c r="M367" s="2">
        <v>0</v>
      </c>
      <c r="N367" s="2">
        <v>0</v>
      </c>
      <c r="O367" s="2">
        <v>13870886</v>
      </c>
      <c r="P367" s="2">
        <v>18478</v>
      </c>
      <c r="Q367" s="2">
        <v>61555</v>
      </c>
      <c r="R367" s="2">
        <v>717</v>
      </c>
      <c r="S367" s="2">
        <v>0</v>
      </c>
      <c r="T367" s="2">
        <v>2044</v>
      </c>
      <c r="U367" s="2">
        <v>13960236</v>
      </c>
      <c r="V367" s="2">
        <v>1724</v>
      </c>
      <c r="W367" s="2">
        <v>3</v>
      </c>
      <c r="X367" s="4">
        <v>256306000000</v>
      </c>
      <c r="Y367" s="1">
        <v>3020</v>
      </c>
      <c r="Z367" s="1">
        <v>2887</v>
      </c>
      <c r="AA367" s="1">
        <v>133</v>
      </c>
      <c r="AB367" s="1">
        <v>879</v>
      </c>
      <c r="AC367" s="1">
        <v>8852</v>
      </c>
      <c r="AD367" s="1">
        <v>7046</v>
      </c>
      <c r="AE367" s="1">
        <v>1321</v>
      </c>
      <c r="AF367" s="1">
        <v>201</v>
      </c>
      <c r="AG367" s="1">
        <v>11595</v>
      </c>
      <c r="AH367" s="1">
        <v>1709</v>
      </c>
      <c r="AI367" s="1">
        <v>11254</v>
      </c>
      <c r="AJ367" s="1">
        <v>0.11899999999999999</v>
      </c>
      <c r="AK367" s="1">
        <v>110</v>
      </c>
      <c r="AL367" s="1">
        <v>131.69999999999999</v>
      </c>
      <c r="AM367" s="1">
        <v>0</v>
      </c>
      <c r="AN367" s="1">
        <v>0</v>
      </c>
      <c r="AO367" s="1">
        <v>2.1</v>
      </c>
      <c r="AP367" s="1">
        <v>68</v>
      </c>
      <c r="AQ367" s="1">
        <v>1019.4</v>
      </c>
      <c r="AR367" s="1">
        <v>7.5</v>
      </c>
      <c r="AS367" s="1">
        <v>0.37500000000000017</v>
      </c>
      <c r="AT367" s="2">
        <v>0</v>
      </c>
      <c r="AU367" s="2">
        <v>0</v>
      </c>
      <c r="AV367" s="2">
        <v>0</v>
      </c>
      <c r="AW367" s="2">
        <v>0</v>
      </c>
      <c r="AX367" s="2">
        <v>1</v>
      </c>
      <c r="AY367" s="2">
        <v>0</v>
      </c>
      <c r="AZ367" s="2">
        <v>0</v>
      </c>
      <c r="BA367" s="2" t="s">
        <v>11</v>
      </c>
      <c r="BB367" s="2" t="s">
        <v>45</v>
      </c>
      <c r="BC367" s="2" t="s">
        <v>48</v>
      </c>
      <c r="BD367" t="str">
        <f t="shared" si="5"/>
        <v>あり</v>
      </c>
      <c r="BE367">
        <v>12916</v>
      </c>
      <c r="BF367">
        <v>1910</v>
      </c>
      <c r="BG367">
        <v>-41</v>
      </c>
      <c r="BH367">
        <v>-10</v>
      </c>
      <c r="BI367">
        <v>-37</v>
      </c>
      <c r="BJ367">
        <v>-44</v>
      </c>
      <c r="BK367">
        <v>-28</v>
      </c>
      <c r="BL367">
        <v>16</v>
      </c>
    </row>
    <row r="368" spans="1:64" x14ac:dyDescent="0.55000000000000004">
      <c r="A368" s="3">
        <v>44212</v>
      </c>
      <c r="B368" s="2">
        <v>1839</v>
      </c>
      <c r="C368" s="2">
        <v>2044</v>
      </c>
      <c r="D368" s="2">
        <v>84633</v>
      </c>
      <c r="E368" s="2">
        <v>3</v>
      </c>
      <c r="F368" s="2">
        <v>720</v>
      </c>
      <c r="G368" s="2">
        <v>10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1</v>
      </c>
      <c r="N368" s="2">
        <v>0</v>
      </c>
      <c r="O368" s="2">
        <v>13868842</v>
      </c>
      <c r="P368" s="2">
        <v>18795</v>
      </c>
      <c r="Q368" s="2">
        <v>63279</v>
      </c>
      <c r="R368" s="2">
        <v>720</v>
      </c>
      <c r="S368" s="2">
        <v>0</v>
      </c>
      <c r="T368" s="2">
        <v>1839</v>
      </c>
      <c r="U368" s="2">
        <v>13960236</v>
      </c>
      <c r="V368" s="2">
        <v>820</v>
      </c>
      <c r="W368" s="2">
        <v>5</v>
      </c>
      <c r="X368" s="4">
        <v>260665000000</v>
      </c>
      <c r="Y368" s="1">
        <v>3058</v>
      </c>
      <c r="Z368" s="1">
        <v>2922</v>
      </c>
      <c r="AA368" s="1">
        <v>136</v>
      </c>
      <c r="AB368" s="1">
        <v>859</v>
      </c>
      <c r="AC368" s="1">
        <v>8431</v>
      </c>
      <c r="AD368" s="1">
        <v>7531</v>
      </c>
      <c r="AE368" s="1">
        <v>967</v>
      </c>
      <c r="AF368" s="1">
        <v>150</v>
      </c>
      <c r="AG368" s="1">
        <v>7338</v>
      </c>
      <c r="AH368" s="1">
        <v>1154</v>
      </c>
      <c r="AI368" s="1">
        <v>11108.7</v>
      </c>
      <c r="AJ368" s="1">
        <v>0.11700000000000001</v>
      </c>
      <c r="AK368" s="1">
        <v>120</v>
      </c>
      <c r="AL368" s="1">
        <v>131.6</v>
      </c>
      <c r="AM368" s="1">
        <v>0</v>
      </c>
      <c r="AN368" s="1">
        <v>8.8000000000000007</v>
      </c>
      <c r="AO368" s="1">
        <v>2.7</v>
      </c>
      <c r="AP368" s="1">
        <v>61</v>
      </c>
      <c r="AQ368" s="1">
        <v>1008.9</v>
      </c>
      <c r="AR368" s="1">
        <v>3.3</v>
      </c>
      <c r="AS368" s="1">
        <v>-32.416666666666664</v>
      </c>
      <c r="AT368" s="2">
        <v>0</v>
      </c>
      <c r="AU368" s="2">
        <v>0</v>
      </c>
      <c r="AV368" s="2">
        <v>0</v>
      </c>
      <c r="AW368" s="2">
        <v>0</v>
      </c>
      <c r="AX368" s="2">
        <v>0</v>
      </c>
      <c r="AY368" s="2">
        <v>1</v>
      </c>
      <c r="AZ368" s="2">
        <v>0</v>
      </c>
      <c r="BA368" s="2" t="s">
        <v>12</v>
      </c>
      <c r="BB368" s="2" t="s">
        <v>47</v>
      </c>
      <c r="BC368" s="2" t="s">
        <v>48</v>
      </c>
      <c r="BD368" t="str">
        <f t="shared" si="5"/>
        <v>あり</v>
      </c>
      <c r="BE368">
        <v>8305</v>
      </c>
      <c r="BF368">
        <v>1304</v>
      </c>
      <c r="BG368">
        <v>-33</v>
      </c>
      <c r="BH368">
        <v>-6</v>
      </c>
      <c r="BI368">
        <v>-16</v>
      </c>
      <c r="BJ368">
        <v>-42</v>
      </c>
      <c r="BK368">
        <v>-17</v>
      </c>
      <c r="BL368">
        <v>10</v>
      </c>
    </row>
    <row r="369" spans="1:64" x14ac:dyDescent="0.55000000000000004">
      <c r="A369" s="3">
        <v>44213</v>
      </c>
      <c r="B369" s="2">
        <v>1595</v>
      </c>
      <c r="C369" s="2">
        <v>1839</v>
      </c>
      <c r="D369" s="2">
        <v>86228</v>
      </c>
      <c r="E369" s="2">
        <v>5</v>
      </c>
      <c r="F369" s="2">
        <v>725</v>
      </c>
      <c r="G369" s="2">
        <v>6.1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1</v>
      </c>
      <c r="O369" s="2">
        <v>13867003</v>
      </c>
      <c r="P369" s="2">
        <v>19809</v>
      </c>
      <c r="Q369" s="2">
        <v>64099</v>
      </c>
      <c r="R369" s="2">
        <v>725</v>
      </c>
      <c r="S369" s="2">
        <v>0</v>
      </c>
      <c r="T369" s="2">
        <v>1595</v>
      </c>
      <c r="U369" s="2">
        <v>13960236</v>
      </c>
      <c r="V369" s="2">
        <v>1070</v>
      </c>
      <c r="W369" s="2">
        <v>3</v>
      </c>
      <c r="X369" s="4">
        <v>274691000000</v>
      </c>
      <c r="Y369" s="1">
        <v>3045</v>
      </c>
      <c r="Z369" s="1">
        <v>2907</v>
      </c>
      <c r="AA369" s="1">
        <v>138</v>
      </c>
      <c r="AB369" s="1">
        <v>831</v>
      </c>
      <c r="AC369" s="1">
        <v>9043</v>
      </c>
      <c r="AD369" s="1">
        <v>7727</v>
      </c>
      <c r="AE369" s="1">
        <v>508</v>
      </c>
      <c r="AF369" s="1">
        <v>80</v>
      </c>
      <c r="AG369" s="1">
        <v>3890</v>
      </c>
      <c r="AH369" s="1">
        <v>599</v>
      </c>
      <c r="AI369" s="1">
        <v>11044.6</v>
      </c>
      <c r="AJ369" s="1">
        <v>0.114</v>
      </c>
      <c r="AK369" s="1">
        <v>108</v>
      </c>
      <c r="AL369" s="1">
        <v>126.9</v>
      </c>
      <c r="AM369" s="1">
        <v>0</v>
      </c>
      <c r="AN369" s="1">
        <v>0.2</v>
      </c>
      <c r="AO369" s="1">
        <v>2.2000000000000002</v>
      </c>
      <c r="AP369" s="1">
        <v>52</v>
      </c>
      <c r="AQ369" s="1">
        <v>1012.1</v>
      </c>
      <c r="AR369" s="1">
        <v>9.8000000000000007</v>
      </c>
      <c r="AS369" s="1">
        <v>-13.6</v>
      </c>
      <c r="AT369" s="2">
        <v>0</v>
      </c>
      <c r="AU369" s="2">
        <v>0</v>
      </c>
      <c r="AV369" s="2">
        <v>0</v>
      </c>
      <c r="AW369" s="2">
        <v>0</v>
      </c>
      <c r="AX369" s="2">
        <v>0</v>
      </c>
      <c r="AY369" s="2">
        <v>0</v>
      </c>
      <c r="AZ369" s="2">
        <v>1</v>
      </c>
      <c r="BA369" s="2" t="s">
        <v>13</v>
      </c>
      <c r="BB369" s="2" t="s">
        <v>47</v>
      </c>
      <c r="BC369" s="2" t="s">
        <v>48</v>
      </c>
      <c r="BD369" t="str">
        <f t="shared" si="5"/>
        <v>あり</v>
      </c>
      <c r="BE369">
        <v>4398</v>
      </c>
      <c r="BF369">
        <v>679</v>
      </c>
      <c r="BG369">
        <v>-36</v>
      </c>
      <c r="BH369">
        <v>-12</v>
      </c>
      <c r="BI369">
        <v>-32</v>
      </c>
      <c r="BJ369">
        <v>-49</v>
      </c>
      <c r="BK369">
        <v>-18</v>
      </c>
      <c r="BL369">
        <v>9</v>
      </c>
    </row>
    <row r="370" spans="1:64" x14ac:dyDescent="0.55000000000000004">
      <c r="A370" s="3">
        <v>44214</v>
      </c>
      <c r="B370" s="2">
        <v>1217</v>
      </c>
      <c r="C370" s="2">
        <v>1595</v>
      </c>
      <c r="D370" s="2">
        <v>87445</v>
      </c>
      <c r="E370" s="2">
        <v>3</v>
      </c>
      <c r="F370" s="2">
        <v>728</v>
      </c>
      <c r="G370" s="2">
        <v>4.3</v>
      </c>
      <c r="H370" s="2">
        <v>1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13865408</v>
      </c>
      <c r="P370" s="2">
        <v>20331</v>
      </c>
      <c r="Q370" s="2">
        <v>65169</v>
      </c>
      <c r="R370" s="2">
        <v>728</v>
      </c>
      <c r="S370" s="2">
        <v>0</v>
      </c>
      <c r="T370" s="2">
        <v>1217</v>
      </c>
      <c r="U370" s="2">
        <v>13960236</v>
      </c>
      <c r="V370" s="2">
        <v>1712</v>
      </c>
      <c r="W370" s="2">
        <v>16</v>
      </c>
      <c r="X370" s="4">
        <v>281898000000</v>
      </c>
      <c r="Y370" s="1">
        <v>3011</v>
      </c>
      <c r="Z370" s="1">
        <v>2868</v>
      </c>
      <c r="AA370" s="1">
        <v>143</v>
      </c>
      <c r="AB370" s="1">
        <v>843</v>
      </c>
      <c r="AC370" s="1">
        <v>9442</v>
      </c>
      <c r="AD370" s="1">
        <v>7481</v>
      </c>
      <c r="AE370" s="1">
        <v>876</v>
      </c>
      <c r="AF370" s="1">
        <v>258</v>
      </c>
      <c r="AG370" s="1">
        <v>9083</v>
      </c>
      <c r="AH370" s="1">
        <v>2068</v>
      </c>
      <c r="AI370" s="1">
        <v>12009.6</v>
      </c>
      <c r="AJ370" s="1">
        <v>0.11</v>
      </c>
      <c r="AK370" s="1">
        <v>136</v>
      </c>
      <c r="AL370" s="1">
        <v>128.9</v>
      </c>
      <c r="AM370" s="1">
        <v>0</v>
      </c>
      <c r="AN370" s="1">
        <v>5.4</v>
      </c>
      <c r="AO370" s="1">
        <v>2</v>
      </c>
      <c r="AP370" s="1">
        <v>67</v>
      </c>
      <c r="AQ370" s="1">
        <v>1010.2</v>
      </c>
      <c r="AR370" s="1">
        <v>5</v>
      </c>
      <c r="AS370" s="1">
        <v>138.10833333333332</v>
      </c>
      <c r="AT370" s="2">
        <v>1</v>
      </c>
      <c r="AU370" s="2">
        <v>0</v>
      </c>
      <c r="AV370" s="2">
        <v>0</v>
      </c>
      <c r="AW370" s="2">
        <v>0</v>
      </c>
      <c r="AX370" s="2">
        <v>0</v>
      </c>
      <c r="AY370" s="2">
        <v>0</v>
      </c>
      <c r="AZ370" s="2">
        <v>0</v>
      </c>
      <c r="BA370" s="2" t="s">
        <v>7</v>
      </c>
      <c r="BB370" s="2" t="s">
        <v>45</v>
      </c>
      <c r="BC370" s="2" t="s">
        <v>48</v>
      </c>
      <c r="BD370" t="str">
        <f t="shared" si="5"/>
        <v>あり</v>
      </c>
      <c r="BE370">
        <v>9959</v>
      </c>
      <c r="BF370">
        <v>2326</v>
      </c>
      <c r="BG370">
        <v>-38</v>
      </c>
      <c r="BH370">
        <v>-12</v>
      </c>
      <c r="BI370">
        <v>-31</v>
      </c>
      <c r="BJ370">
        <v>-42</v>
      </c>
      <c r="BK370">
        <v>-27</v>
      </c>
      <c r="BL370">
        <v>14</v>
      </c>
    </row>
    <row r="371" spans="1:64" x14ac:dyDescent="0.55000000000000004">
      <c r="A371" s="3">
        <v>44215</v>
      </c>
      <c r="B371" s="2">
        <v>1253</v>
      </c>
      <c r="C371" s="2">
        <v>1217</v>
      </c>
      <c r="D371" s="2">
        <v>88698</v>
      </c>
      <c r="E371" s="2">
        <v>16</v>
      </c>
      <c r="F371" s="2">
        <v>744</v>
      </c>
      <c r="G371" s="2">
        <v>4.4000000000000004</v>
      </c>
      <c r="H371" s="2">
        <v>0</v>
      </c>
      <c r="I371" s="2">
        <v>1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13864191</v>
      </c>
      <c r="P371" s="2">
        <v>19820</v>
      </c>
      <c r="Q371" s="2">
        <v>66881</v>
      </c>
      <c r="R371" s="2">
        <v>744</v>
      </c>
      <c r="S371" s="2">
        <v>0</v>
      </c>
      <c r="T371" s="2">
        <v>1253</v>
      </c>
      <c r="U371" s="2">
        <v>13960236</v>
      </c>
      <c r="V371" s="2">
        <v>2020</v>
      </c>
      <c r="W371" s="2">
        <v>10</v>
      </c>
      <c r="X371" s="4">
        <v>274788000000</v>
      </c>
      <c r="Y371" s="1">
        <v>2941</v>
      </c>
      <c r="Z371" s="1">
        <v>2786</v>
      </c>
      <c r="AA371" s="1">
        <v>155</v>
      </c>
      <c r="AB371" s="1">
        <v>843</v>
      </c>
      <c r="AC371" s="1">
        <v>8966</v>
      </c>
      <c r="AD371" s="1">
        <v>7539</v>
      </c>
      <c r="AE371" s="1">
        <v>1166</v>
      </c>
      <c r="AF371" s="1">
        <v>147</v>
      </c>
      <c r="AG371" s="1">
        <v>10410</v>
      </c>
      <c r="AH371" s="1">
        <v>1847</v>
      </c>
      <c r="AI371" s="1">
        <v>12013.1</v>
      </c>
      <c r="AJ371" s="1">
        <v>0.106</v>
      </c>
      <c r="AK371" s="1">
        <v>115</v>
      </c>
      <c r="AL371" s="1">
        <v>122.4</v>
      </c>
      <c r="AM371" s="1">
        <v>0</v>
      </c>
      <c r="AN371" s="1">
        <v>9.1999999999999993</v>
      </c>
      <c r="AO371" s="1">
        <v>4.0999999999999996</v>
      </c>
      <c r="AP371" s="1">
        <v>40</v>
      </c>
      <c r="AQ371" s="1">
        <v>1014.4</v>
      </c>
      <c r="AR371" s="1">
        <v>0</v>
      </c>
      <c r="AS371" s="1">
        <v>-2.0166666666666671</v>
      </c>
      <c r="AT371" s="2">
        <v>0</v>
      </c>
      <c r="AU371" s="2">
        <v>1</v>
      </c>
      <c r="AV371" s="2">
        <v>0</v>
      </c>
      <c r="AW371" s="2">
        <v>0</v>
      </c>
      <c r="AX371" s="2">
        <v>0</v>
      </c>
      <c r="AY371" s="2">
        <v>0</v>
      </c>
      <c r="AZ371" s="2">
        <v>0</v>
      </c>
      <c r="BA371" s="2" t="s">
        <v>8</v>
      </c>
      <c r="BB371" s="2" t="s">
        <v>45</v>
      </c>
      <c r="BC371" s="2" t="s">
        <v>48</v>
      </c>
      <c r="BD371" t="str">
        <f t="shared" si="5"/>
        <v>あり</v>
      </c>
      <c r="BE371">
        <v>11576</v>
      </c>
      <c r="BF371">
        <v>1994</v>
      </c>
      <c r="BG371">
        <v>-37</v>
      </c>
      <c r="BH371">
        <v>-11</v>
      </c>
      <c r="BI371">
        <v>-31</v>
      </c>
      <c r="BJ371">
        <v>-44</v>
      </c>
      <c r="BK371">
        <v>-29</v>
      </c>
      <c r="BL371">
        <v>15</v>
      </c>
    </row>
    <row r="372" spans="1:64" x14ac:dyDescent="0.55000000000000004">
      <c r="A372" s="3">
        <v>44216</v>
      </c>
      <c r="B372" s="2">
        <v>1286</v>
      </c>
      <c r="C372" s="2">
        <v>1253</v>
      </c>
      <c r="D372" s="2">
        <v>89984</v>
      </c>
      <c r="E372" s="2">
        <v>10</v>
      </c>
      <c r="F372" s="2">
        <v>754</v>
      </c>
      <c r="G372" s="2">
        <v>3.9</v>
      </c>
      <c r="H372" s="2">
        <v>0</v>
      </c>
      <c r="I372" s="2">
        <v>0</v>
      </c>
      <c r="J372" s="2">
        <v>1</v>
      </c>
      <c r="K372" s="2">
        <v>0</v>
      </c>
      <c r="L372" s="2">
        <v>0</v>
      </c>
      <c r="M372" s="2">
        <v>0</v>
      </c>
      <c r="N372" s="2">
        <v>0</v>
      </c>
      <c r="O372" s="2">
        <v>13862938</v>
      </c>
      <c r="P372" s="2">
        <v>19043</v>
      </c>
      <c r="Q372" s="2">
        <v>68901</v>
      </c>
      <c r="R372" s="2">
        <v>754</v>
      </c>
      <c r="S372" s="2">
        <v>0</v>
      </c>
      <c r="T372" s="2">
        <v>1286</v>
      </c>
      <c r="U372" s="2">
        <v>13960236</v>
      </c>
      <c r="V372" s="2">
        <v>1516</v>
      </c>
      <c r="W372" s="2">
        <v>7</v>
      </c>
      <c r="X372" s="4">
        <v>263992000000</v>
      </c>
      <c r="Y372" s="1">
        <v>2893</v>
      </c>
      <c r="Z372" s="1">
        <v>2733</v>
      </c>
      <c r="AA372" s="1">
        <v>160</v>
      </c>
      <c r="AB372" s="1">
        <v>876</v>
      </c>
      <c r="AC372" s="1">
        <v>8965</v>
      </c>
      <c r="AD372" s="1">
        <v>6799</v>
      </c>
      <c r="AE372" s="1">
        <v>1011</v>
      </c>
      <c r="AF372" s="1">
        <v>135</v>
      </c>
      <c r="AG372" s="1">
        <v>10151</v>
      </c>
      <c r="AH372" s="1">
        <v>1628</v>
      </c>
      <c r="AI372" s="1">
        <v>11801.4</v>
      </c>
      <c r="AJ372" s="1">
        <v>0.10299999999999999</v>
      </c>
      <c r="AK372" s="1">
        <v>112</v>
      </c>
      <c r="AL372" s="1">
        <v>118.3</v>
      </c>
      <c r="AM372" s="1">
        <v>0</v>
      </c>
      <c r="AN372" s="1">
        <v>9.1999999999999993</v>
      </c>
      <c r="AO372" s="1">
        <v>2.8</v>
      </c>
      <c r="AP372" s="1">
        <v>41</v>
      </c>
      <c r="AQ372" s="1">
        <v>1025.5</v>
      </c>
      <c r="AR372" s="1">
        <v>0.3</v>
      </c>
      <c r="AS372" s="1">
        <v>0.36666666666666647</v>
      </c>
      <c r="AT372" s="2">
        <v>0</v>
      </c>
      <c r="AU372" s="2">
        <v>0</v>
      </c>
      <c r="AV372" s="2">
        <v>1</v>
      </c>
      <c r="AW372" s="2">
        <v>0</v>
      </c>
      <c r="AX372" s="2">
        <v>0</v>
      </c>
      <c r="AY372" s="2">
        <v>0</v>
      </c>
      <c r="AZ372" s="2">
        <v>0</v>
      </c>
      <c r="BA372" s="2" t="s">
        <v>9</v>
      </c>
      <c r="BB372" s="2" t="s">
        <v>45</v>
      </c>
      <c r="BC372" s="2" t="s">
        <v>48</v>
      </c>
      <c r="BD372" t="str">
        <f t="shared" si="5"/>
        <v>あり</v>
      </c>
      <c r="BE372">
        <v>11162</v>
      </c>
      <c r="BF372">
        <v>1763</v>
      </c>
      <c r="BG372">
        <v>-37</v>
      </c>
      <c r="BH372">
        <v>-9</v>
      </c>
      <c r="BI372">
        <v>-26</v>
      </c>
      <c r="BJ372">
        <v>-43</v>
      </c>
      <c r="BK372">
        <v>-28</v>
      </c>
      <c r="BL372">
        <v>15</v>
      </c>
    </row>
    <row r="373" spans="1:64" x14ac:dyDescent="0.55000000000000004">
      <c r="A373" s="3">
        <v>44217</v>
      </c>
      <c r="B373" s="2">
        <v>1485</v>
      </c>
      <c r="C373" s="2">
        <v>1286</v>
      </c>
      <c r="D373" s="2">
        <v>91469</v>
      </c>
      <c r="E373" s="2">
        <v>7</v>
      </c>
      <c r="F373" s="2">
        <v>761</v>
      </c>
      <c r="G373" s="2">
        <v>4.8</v>
      </c>
      <c r="H373" s="2">
        <v>0</v>
      </c>
      <c r="I373" s="2">
        <v>0</v>
      </c>
      <c r="J373" s="2">
        <v>0</v>
      </c>
      <c r="K373" s="2">
        <v>1</v>
      </c>
      <c r="L373" s="2">
        <v>0</v>
      </c>
      <c r="M373" s="2">
        <v>0</v>
      </c>
      <c r="N373" s="2">
        <v>0</v>
      </c>
      <c r="O373" s="2">
        <v>13861652</v>
      </c>
      <c r="P373" s="2">
        <v>18806</v>
      </c>
      <c r="Q373" s="2">
        <v>70417</v>
      </c>
      <c r="R373" s="2">
        <v>761</v>
      </c>
      <c r="S373" s="2">
        <v>0</v>
      </c>
      <c r="T373" s="2">
        <v>1485</v>
      </c>
      <c r="U373" s="2">
        <v>13960236</v>
      </c>
      <c r="V373" s="2">
        <v>1938</v>
      </c>
      <c r="W373" s="2">
        <v>9</v>
      </c>
      <c r="X373" s="4">
        <v>260682000000</v>
      </c>
      <c r="Y373" s="1">
        <v>2820</v>
      </c>
      <c r="Z373" s="1">
        <v>2661</v>
      </c>
      <c r="AA373" s="1">
        <v>159</v>
      </c>
      <c r="AB373" s="1">
        <v>860</v>
      </c>
      <c r="AC373" s="1">
        <v>8927</v>
      </c>
      <c r="AD373" s="1">
        <v>6874</v>
      </c>
      <c r="AE373" s="1">
        <v>908</v>
      </c>
      <c r="AF373" s="1">
        <v>131</v>
      </c>
      <c r="AG373" s="1">
        <v>9480</v>
      </c>
      <c r="AH373" s="1">
        <v>1608</v>
      </c>
      <c r="AI373" s="1">
        <v>11488.4</v>
      </c>
      <c r="AJ373" s="1">
        <v>9.8000000000000004E-2</v>
      </c>
      <c r="AK373" s="1">
        <v>116</v>
      </c>
      <c r="AL373" s="1">
        <v>116.7</v>
      </c>
      <c r="AM373" s="1">
        <v>0</v>
      </c>
      <c r="AN373" s="1">
        <v>9.1</v>
      </c>
      <c r="AO373" s="1">
        <v>1.8</v>
      </c>
      <c r="AP373" s="1">
        <v>53</v>
      </c>
      <c r="AQ373" s="1">
        <v>1022.2</v>
      </c>
      <c r="AR373" s="1">
        <v>4</v>
      </c>
      <c r="AS373" s="1">
        <v>0.86666666666666659</v>
      </c>
      <c r="AT373" s="2">
        <v>0</v>
      </c>
      <c r="AU373" s="2">
        <v>0</v>
      </c>
      <c r="AV373" s="2">
        <v>0</v>
      </c>
      <c r="AW373" s="2">
        <v>1</v>
      </c>
      <c r="AX373" s="2">
        <v>0</v>
      </c>
      <c r="AY373" s="2">
        <v>0</v>
      </c>
      <c r="AZ373" s="2">
        <v>0</v>
      </c>
      <c r="BA373" s="2" t="s">
        <v>10</v>
      </c>
      <c r="BB373" s="2" t="s">
        <v>45</v>
      </c>
      <c r="BC373" s="2" t="s">
        <v>48</v>
      </c>
      <c r="BD373" t="str">
        <f t="shared" si="5"/>
        <v>あり</v>
      </c>
      <c r="BE373">
        <v>10388</v>
      </c>
      <c r="BF373">
        <v>1739</v>
      </c>
      <c r="BG373">
        <v>-37</v>
      </c>
      <c r="BH373">
        <v>-10</v>
      </c>
      <c r="BI373">
        <v>-27</v>
      </c>
      <c r="BJ373">
        <v>-43</v>
      </c>
      <c r="BK373">
        <v>-29</v>
      </c>
      <c r="BL373">
        <v>15</v>
      </c>
    </row>
    <row r="374" spans="1:64" x14ac:dyDescent="0.55000000000000004">
      <c r="A374" s="3">
        <v>44218</v>
      </c>
      <c r="B374" s="2">
        <v>1184</v>
      </c>
      <c r="C374" s="2">
        <v>1485</v>
      </c>
      <c r="D374" s="2">
        <v>92653</v>
      </c>
      <c r="E374" s="2">
        <v>9</v>
      </c>
      <c r="F374" s="2">
        <v>770</v>
      </c>
      <c r="G374" s="2">
        <v>8.6999999999999993</v>
      </c>
      <c r="H374" s="2">
        <v>0</v>
      </c>
      <c r="I374" s="2">
        <v>0</v>
      </c>
      <c r="J374" s="2">
        <v>0</v>
      </c>
      <c r="K374" s="2">
        <v>0</v>
      </c>
      <c r="L374" s="2">
        <v>1</v>
      </c>
      <c r="M374" s="2">
        <v>0</v>
      </c>
      <c r="N374" s="2">
        <v>0</v>
      </c>
      <c r="O374" s="2">
        <v>13860167</v>
      </c>
      <c r="P374" s="2">
        <v>18344</v>
      </c>
      <c r="Q374" s="2">
        <v>72355</v>
      </c>
      <c r="R374" s="2">
        <v>770</v>
      </c>
      <c r="S374" s="2">
        <v>0</v>
      </c>
      <c r="T374" s="2">
        <v>1184</v>
      </c>
      <c r="U374" s="2">
        <v>13960236</v>
      </c>
      <c r="V374" s="2">
        <v>1535</v>
      </c>
      <c r="W374" s="2">
        <v>9</v>
      </c>
      <c r="X374" s="4">
        <v>254251000000</v>
      </c>
      <c r="Y374" s="1">
        <v>2746</v>
      </c>
      <c r="Z374" s="1">
        <v>2588</v>
      </c>
      <c r="AA374" s="1">
        <v>158</v>
      </c>
      <c r="AB374" s="1">
        <v>873</v>
      </c>
      <c r="AC374" s="1">
        <v>8814</v>
      </c>
      <c r="AD374" s="1">
        <v>6276</v>
      </c>
      <c r="AE374" s="1">
        <v>760</v>
      </c>
      <c r="AF374" s="1">
        <v>149</v>
      </c>
      <c r="AG374" s="1">
        <v>9493</v>
      </c>
      <c r="AH374" s="1">
        <v>1640</v>
      </c>
      <c r="AI374" s="1">
        <v>11090.7</v>
      </c>
      <c r="AJ374" s="1">
        <v>9.2999999999999999E-2</v>
      </c>
      <c r="AK374" s="1">
        <v>127</v>
      </c>
      <c r="AL374" s="1">
        <v>119.1</v>
      </c>
      <c r="AM374" s="1">
        <v>0</v>
      </c>
      <c r="AN374" s="1">
        <v>7.7</v>
      </c>
      <c r="AO374" s="1">
        <v>1.4</v>
      </c>
      <c r="AP374" s="1">
        <v>48</v>
      </c>
      <c r="AQ374" s="1">
        <v>1014.8</v>
      </c>
      <c r="AR374" s="1">
        <v>6.5</v>
      </c>
      <c r="AS374" s="1">
        <v>1.2083333333333333</v>
      </c>
      <c r="AT374" s="2">
        <v>0</v>
      </c>
      <c r="AU374" s="2">
        <v>0</v>
      </c>
      <c r="AV374" s="2">
        <v>0</v>
      </c>
      <c r="AW374" s="2">
        <v>0</v>
      </c>
      <c r="AX374" s="2">
        <v>1</v>
      </c>
      <c r="AY374" s="2">
        <v>0</v>
      </c>
      <c r="AZ374" s="2">
        <v>0</v>
      </c>
      <c r="BA374" s="2" t="s">
        <v>11</v>
      </c>
      <c r="BB374" s="2" t="s">
        <v>45</v>
      </c>
      <c r="BC374" s="2" t="s">
        <v>48</v>
      </c>
      <c r="BD374" t="str">
        <f t="shared" si="5"/>
        <v>あり</v>
      </c>
      <c r="BE374">
        <v>10253</v>
      </c>
      <c r="BF374">
        <v>1789</v>
      </c>
      <c r="BG374">
        <v>-39</v>
      </c>
      <c r="BH374">
        <v>-6</v>
      </c>
      <c r="BI374">
        <v>-28</v>
      </c>
      <c r="BJ374">
        <v>-43</v>
      </c>
      <c r="BK374">
        <v>-28</v>
      </c>
      <c r="BL374">
        <v>16</v>
      </c>
    </row>
    <row r="375" spans="1:64" x14ac:dyDescent="0.55000000000000004">
      <c r="A375" s="3">
        <v>44219</v>
      </c>
      <c r="B375" s="2">
        <v>1079</v>
      </c>
      <c r="C375" s="2">
        <v>1184</v>
      </c>
      <c r="D375" s="2">
        <v>93732</v>
      </c>
      <c r="E375" s="2">
        <v>9</v>
      </c>
      <c r="F375" s="2">
        <v>779</v>
      </c>
      <c r="G375" s="2">
        <v>6.4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1</v>
      </c>
      <c r="N375" s="2">
        <v>0</v>
      </c>
      <c r="O375" s="2">
        <v>13858983</v>
      </c>
      <c r="P375" s="2">
        <v>17984</v>
      </c>
      <c r="Q375" s="2">
        <v>73890</v>
      </c>
      <c r="R375" s="2">
        <v>779</v>
      </c>
      <c r="S375" s="2">
        <v>0</v>
      </c>
      <c r="T375" s="2">
        <v>1079</v>
      </c>
      <c r="U375" s="2">
        <v>13960236</v>
      </c>
      <c r="V375" s="2">
        <v>991</v>
      </c>
      <c r="W375" s="2">
        <v>3</v>
      </c>
      <c r="X375" s="4">
        <v>249240000000</v>
      </c>
      <c r="Y375" s="1">
        <v>2829</v>
      </c>
      <c r="Z375" s="1">
        <v>2673</v>
      </c>
      <c r="AA375" s="1">
        <v>156</v>
      </c>
      <c r="AB375" s="1">
        <v>875</v>
      </c>
      <c r="AC375" s="1">
        <v>8418</v>
      </c>
      <c r="AD375" s="1">
        <v>6113</v>
      </c>
      <c r="AE375" s="1">
        <v>613</v>
      </c>
      <c r="AF375" s="1">
        <v>91</v>
      </c>
      <c r="AG375" s="1">
        <v>6487</v>
      </c>
      <c r="AH375" s="1">
        <v>1051</v>
      </c>
      <c r="AI375" s="1">
        <v>10895.4</v>
      </c>
      <c r="AJ375" s="1">
        <v>0.09</v>
      </c>
      <c r="AK375" s="1">
        <v>108</v>
      </c>
      <c r="AL375" s="1">
        <v>117.4</v>
      </c>
      <c r="AM375" s="1">
        <v>19</v>
      </c>
      <c r="AN375" s="1">
        <v>0</v>
      </c>
      <c r="AO375" s="1">
        <v>3.1</v>
      </c>
      <c r="AP375" s="1">
        <v>85</v>
      </c>
      <c r="AQ375" s="1">
        <v>1018.2</v>
      </c>
      <c r="AR375" s="1">
        <v>10</v>
      </c>
      <c r="AS375" s="1">
        <v>-33.450000000000003</v>
      </c>
      <c r="AT375" s="2">
        <v>0</v>
      </c>
      <c r="AU375" s="2">
        <v>0</v>
      </c>
      <c r="AV375" s="2">
        <v>0</v>
      </c>
      <c r="AW375" s="2">
        <v>0</v>
      </c>
      <c r="AX375" s="2">
        <v>0</v>
      </c>
      <c r="AY375" s="2">
        <v>1</v>
      </c>
      <c r="AZ375" s="2">
        <v>0</v>
      </c>
      <c r="BA375" s="2" t="s">
        <v>12</v>
      </c>
      <c r="BB375" s="2" t="s">
        <v>47</v>
      </c>
      <c r="BC375" s="2" t="s">
        <v>48</v>
      </c>
      <c r="BD375" t="str">
        <f t="shared" si="5"/>
        <v>あり</v>
      </c>
      <c r="BE375">
        <v>7100</v>
      </c>
      <c r="BF375">
        <v>1142</v>
      </c>
      <c r="BG375">
        <v>-42</v>
      </c>
      <c r="BH375">
        <v>-17</v>
      </c>
      <c r="BI375">
        <v>-66</v>
      </c>
      <c r="BJ375">
        <v>-46</v>
      </c>
      <c r="BK375">
        <v>-21</v>
      </c>
      <c r="BL375">
        <v>13</v>
      </c>
    </row>
    <row r="376" spans="1:64" x14ac:dyDescent="0.55000000000000004">
      <c r="A376" s="3">
        <v>44220</v>
      </c>
      <c r="B376" s="2">
        <v>986</v>
      </c>
      <c r="C376" s="2">
        <v>1079</v>
      </c>
      <c r="D376" s="2">
        <v>94718</v>
      </c>
      <c r="E376" s="2">
        <v>3</v>
      </c>
      <c r="F376" s="2">
        <v>782</v>
      </c>
      <c r="G376" s="2">
        <v>4.3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1</v>
      </c>
      <c r="O376" s="2">
        <v>13857904</v>
      </c>
      <c r="P376" s="2">
        <v>18069</v>
      </c>
      <c r="Q376" s="2">
        <v>74881</v>
      </c>
      <c r="R376" s="2">
        <v>782</v>
      </c>
      <c r="S376" s="2">
        <v>0</v>
      </c>
      <c r="T376" s="2">
        <v>986</v>
      </c>
      <c r="U376" s="2">
        <v>13960236</v>
      </c>
      <c r="V376" s="2">
        <v>1516</v>
      </c>
      <c r="W376" s="2">
        <v>14</v>
      </c>
      <c r="X376" s="4">
        <v>250398000000</v>
      </c>
      <c r="Y376" s="1">
        <v>2798</v>
      </c>
      <c r="Z376" s="1">
        <v>2642</v>
      </c>
      <c r="AA376" s="1">
        <v>156</v>
      </c>
      <c r="AB376" s="1">
        <v>882</v>
      </c>
      <c r="AC376" s="1">
        <v>8474</v>
      </c>
      <c r="AD376" s="1">
        <v>6073</v>
      </c>
      <c r="AE376" s="1">
        <v>293</v>
      </c>
      <c r="AF376" s="1">
        <v>45</v>
      </c>
      <c r="AG376" s="1">
        <v>2491</v>
      </c>
      <c r="AH376" s="1">
        <v>582</v>
      </c>
      <c r="AI376" s="1">
        <v>10657.4</v>
      </c>
      <c r="AJ376" s="1">
        <v>8.7999999999999995E-2</v>
      </c>
      <c r="AK376" s="1">
        <v>141</v>
      </c>
      <c r="AL376" s="1">
        <v>122.1</v>
      </c>
      <c r="AM376" s="1">
        <v>13</v>
      </c>
      <c r="AN376" s="1">
        <v>0</v>
      </c>
      <c r="AO376" s="1">
        <v>3.6</v>
      </c>
      <c r="AP376" s="1">
        <v>95</v>
      </c>
      <c r="AQ376" s="1">
        <v>1018.2</v>
      </c>
      <c r="AR376" s="1">
        <v>10</v>
      </c>
      <c r="AS376" s="1">
        <v>-12.941666666666668</v>
      </c>
      <c r="AT376" s="2">
        <v>0</v>
      </c>
      <c r="AU376" s="2">
        <v>0</v>
      </c>
      <c r="AV376" s="2">
        <v>0</v>
      </c>
      <c r="AW376" s="2">
        <v>0</v>
      </c>
      <c r="AX376" s="2">
        <v>0</v>
      </c>
      <c r="AY376" s="2">
        <v>0</v>
      </c>
      <c r="AZ376" s="2">
        <v>1</v>
      </c>
      <c r="BA376" s="2" t="s">
        <v>13</v>
      </c>
      <c r="BB376" s="2" t="s">
        <v>47</v>
      </c>
      <c r="BC376" s="2" t="s">
        <v>48</v>
      </c>
      <c r="BD376" t="str">
        <f t="shared" si="5"/>
        <v>あり</v>
      </c>
      <c r="BE376">
        <v>2784</v>
      </c>
      <c r="BF376">
        <v>627</v>
      </c>
      <c r="BG376">
        <v>-44</v>
      </c>
      <c r="BH376">
        <v>-24</v>
      </c>
      <c r="BI376">
        <v>-69</v>
      </c>
      <c r="BJ376">
        <v>-52</v>
      </c>
      <c r="BK376">
        <v>-22</v>
      </c>
      <c r="BL376">
        <v>12</v>
      </c>
    </row>
    <row r="377" spans="1:64" x14ac:dyDescent="0.55000000000000004">
      <c r="A377" s="3">
        <v>44221</v>
      </c>
      <c r="B377" s="2">
        <v>619</v>
      </c>
      <c r="C377" s="2">
        <v>986</v>
      </c>
      <c r="D377" s="2">
        <v>95337</v>
      </c>
      <c r="E377" s="2">
        <v>14</v>
      </c>
      <c r="F377" s="2">
        <v>796</v>
      </c>
      <c r="G377" s="2">
        <v>7.6</v>
      </c>
      <c r="H377" s="2">
        <v>1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13856918</v>
      </c>
      <c r="P377" s="2">
        <v>17525</v>
      </c>
      <c r="Q377" s="2">
        <v>76397</v>
      </c>
      <c r="R377" s="2">
        <v>796</v>
      </c>
      <c r="S377" s="2">
        <v>0</v>
      </c>
      <c r="T377" s="2">
        <v>619</v>
      </c>
      <c r="U377" s="2">
        <v>13960236</v>
      </c>
      <c r="V377" s="2">
        <v>1631</v>
      </c>
      <c r="W377" s="2">
        <v>13</v>
      </c>
      <c r="X377" s="4">
        <v>242842000000</v>
      </c>
      <c r="Y377" s="1">
        <v>2808</v>
      </c>
      <c r="Z377" s="1">
        <v>2660</v>
      </c>
      <c r="AA377" s="1">
        <v>148</v>
      </c>
      <c r="AB377" s="1">
        <v>876</v>
      </c>
      <c r="AC377" s="1">
        <v>8063</v>
      </c>
      <c r="AD377" s="1">
        <v>5568</v>
      </c>
      <c r="AE377" s="1">
        <v>641</v>
      </c>
      <c r="AF377" s="1">
        <v>187</v>
      </c>
      <c r="AG377" s="1">
        <v>7652</v>
      </c>
      <c r="AH377" s="1">
        <v>2085</v>
      </c>
      <c r="AI377" s="1">
        <v>10411.700000000001</v>
      </c>
      <c r="AJ377" s="1">
        <v>8.5999999999999993E-2</v>
      </c>
      <c r="AK377" s="1">
        <v>121</v>
      </c>
      <c r="AL377" s="1">
        <v>120</v>
      </c>
      <c r="AM377" s="1">
        <v>1.5</v>
      </c>
      <c r="AN377" s="1">
        <v>8.8000000000000007</v>
      </c>
      <c r="AO377" s="1">
        <v>1.9</v>
      </c>
      <c r="AP377" s="1">
        <v>74</v>
      </c>
      <c r="AQ377" s="1">
        <v>1022.6</v>
      </c>
      <c r="AR377" s="1">
        <v>7.3</v>
      </c>
      <c r="AS377" s="1">
        <v>136.77500000000001</v>
      </c>
      <c r="AT377" s="2">
        <v>1</v>
      </c>
      <c r="AU377" s="2">
        <v>0</v>
      </c>
      <c r="AV377" s="2">
        <v>0</v>
      </c>
      <c r="AW377" s="2">
        <v>0</v>
      </c>
      <c r="AX377" s="2">
        <v>0</v>
      </c>
      <c r="AY377" s="2">
        <v>0</v>
      </c>
      <c r="AZ377" s="2">
        <v>0</v>
      </c>
      <c r="BA377" s="2" t="s">
        <v>7</v>
      </c>
      <c r="BB377" s="2" t="s">
        <v>45</v>
      </c>
      <c r="BC377" s="2" t="s">
        <v>48</v>
      </c>
      <c r="BD377" t="str">
        <f t="shared" si="5"/>
        <v>あり</v>
      </c>
      <c r="BE377">
        <v>8293</v>
      </c>
      <c r="BF377">
        <v>2272</v>
      </c>
      <c r="BG377">
        <v>-35</v>
      </c>
      <c r="BH377">
        <v>-5</v>
      </c>
      <c r="BI377">
        <v>-27</v>
      </c>
      <c r="BJ377">
        <v>-39</v>
      </c>
      <c r="BK377">
        <v>-26</v>
      </c>
      <c r="BL377">
        <v>13</v>
      </c>
    </row>
    <row r="378" spans="1:64" x14ac:dyDescent="0.55000000000000004">
      <c r="A378" s="3">
        <v>44222</v>
      </c>
      <c r="B378" s="2">
        <v>1026</v>
      </c>
      <c r="C378" s="2">
        <v>619</v>
      </c>
      <c r="D378" s="2">
        <v>96363</v>
      </c>
      <c r="E378" s="2">
        <v>13</v>
      </c>
      <c r="F378" s="2">
        <v>809</v>
      </c>
      <c r="G378" s="2">
        <v>7.5</v>
      </c>
      <c r="H378" s="2">
        <v>0</v>
      </c>
      <c r="I378" s="2">
        <v>1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13856299</v>
      </c>
      <c r="P378" s="2">
        <v>16500</v>
      </c>
      <c r="Q378" s="2">
        <v>78028</v>
      </c>
      <c r="R378" s="2">
        <v>809</v>
      </c>
      <c r="S378" s="2">
        <v>0</v>
      </c>
      <c r="T378" s="2">
        <v>1026</v>
      </c>
      <c r="U378" s="2">
        <v>13960236</v>
      </c>
      <c r="V378" s="2">
        <v>1532</v>
      </c>
      <c r="W378" s="2">
        <v>18</v>
      </c>
      <c r="X378" s="4">
        <v>228629000000</v>
      </c>
      <c r="Y378" s="1">
        <v>2847</v>
      </c>
      <c r="Z378" s="1">
        <v>2699</v>
      </c>
      <c r="AA378" s="1">
        <v>148</v>
      </c>
      <c r="AB378" s="1">
        <v>800</v>
      </c>
      <c r="AC378" s="1">
        <v>7510</v>
      </c>
      <c r="AD378" s="1">
        <v>5540</v>
      </c>
      <c r="AE378" s="1">
        <v>755</v>
      </c>
      <c r="AF378" s="1">
        <v>112</v>
      </c>
      <c r="AG378" s="1">
        <v>9191</v>
      </c>
      <c r="AH378" s="1">
        <v>1773</v>
      </c>
      <c r="AI378" s="1">
        <v>10163.299999999999</v>
      </c>
      <c r="AJ378" s="1">
        <v>8.2000000000000003E-2</v>
      </c>
      <c r="AK378" s="1">
        <v>126</v>
      </c>
      <c r="AL378" s="1">
        <v>121.6</v>
      </c>
      <c r="AM378" s="1">
        <v>0</v>
      </c>
      <c r="AN378" s="1">
        <v>2.2000000000000002</v>
      </c>
      <c r="AO378" s="1">
        <v>1.7</v>
      </c>
      <c r="AP378" s="1">
        <v>73</v>
      </c>
      <c r="AQ378" s="1">
        <v>1020.9</v>
      </c>
      <c r="AR378" s="1">
        <v>5.8</v>
      </c>
      <c r="AS378" s="1">
        <v>-1.5250000000000001</v>
      </c>
      <c r="AT378" s="2">
        <v>0</v>
      </c>
      <c r="AU378" s="2">
        <v>1</v>
      </c>
      <c r="AV378" s="2">
        <v>0</v>
      </c>
      <c r="AW378" s="2">
        <v>0</v>
      </c>
      <c r="AX378" s="2">
        <v>0</v>
      </c>
      <c r="AY378" s="2">
        <v>0</v>
      </c>
      <c r="AZ378" s="2">
        <v>0</v>
      </c>
      <c r="BA378" s="2" t="s">
        <v>8</v>
      </c>
      <c r="BB378" s="2" t="s">
        <v>45</v>
      </c>
      <c r="BC378" s="2" t="s">
        <v>48</v>
      </c>
      <c r="BD378" t="str">
        <f t="shared" si="5"/>
        <v>あり</v>
      </c>
      <c r="BE378">
        <v>9946</v>
      </c>
      <c r="BF378">
        <v>1885</v>
      </c>
      <c r="BG378">
        <v>-34</v>
      </c>
      <c r="BH378">
        <v>-7</v>
      </c>
      <c r="BI378">
        <v>-27</v>
      </c>
      <c r="BJ378">
        <v>-42</v>
      </c>
      <c r="BK378">
        <v>-29</v>
      </c>
      <c r="BL378">
        <v>15</v>
      </c>
    </row>
    <row r="379" spans="1:64" x14ac:dyDescent="0.55000000000000004">
      <c r="A379" s="3">
        <v>44223</v>
      </c>
      <c r="B379" s="2">
        <v>976</v>
      </c>
      <c r="C379" s="2">
        <v>1026</v>
      </c>
      <c r="D379" s="2">
        <v>97339</v>
      </c>
      <c r="E379" s="2">
        <v>18</v>
      </c>
      <c r="F379" s="2">
        <v>827</v>
      </c>
      <c r="G379" s="2">
        <v>10.3</v>
      </c>
      <c r="H379" s="2">
        <v>0</v>
      </c>
      <c r="I379" s="2">
        <v>0</v>
      </c>
      <c r="J379" s="2">
        <v>1</v>
      </c>
      <c r="K379" s="2">
        <v>0</v>
      </c>
      <c r="L379" s="2">
        <v>0</v>
      </c>
      <c r="M379" s="2">
        <v>0</v>
      </c>
      <c r="N379" s="2">
        <v>0</v>
      </c>
      <c r="O379" s="2">
        <v>13855273</v>
      </c>
      <c r="P379" s="2">
        <v>15976</v>
      </c>
      <c r="Q379" s="2">
        <v>79560</v>
      </c>
      <c r="R379" s="2">
        <v>827</v>
      </c>
      <c r="S379" s="2">
        <v>0</v>
      </c>
      <c r="T379" s="2">
        <v>976</v>
      </c>
      <c r="U379" s="2">
        <v>13960236</v>
      </c>
      <c r="V379" s="2">
        <v>2207</v>
      </c>
      <c r="W379" s="2">
        <v>20</v>
      </c>
      <c r="X379" s="4">
        <v>221352000000</v>
      </c>
      <c r="Y379" s="1">
        <v>2871</v>
      </c>
      <c r="Z379" s="1">
        <v>2712</v>
      </c>
      <c r="AA379" s="1">
        <v>159</v>
      </c>
      <c r="AB379" s="1">
        <v>737</v>
      </c>
      <c r="AC379" s="1">
        <v>7159</v>
      </c>
      <c r="AD379" s="1">
        <v>5353</v>
      </c>
      <c r="AE379" s="1">
        <v>729</v>
      </c>
      <c r="AF379" s="1">
        <v>86</v>
      </c>
      <c r="AG379" s="1">
        <v>8800</v>
      </c>
      <c r="AH379" s="1">
        <v>1732</v>
      </c>
      <c r="AI379" s="1">
        <v>9937.9</v>
      </c>
      <c r="AJ379" s="1">
        <v>7.9000000000000001E-2</v>
      </c>
      <c r="AK379" s="1">
        <v>116</v>
      </c>
      <c r="AL379" s="1">
        <v>122.1</v>
      </c>
      <c r="AM379" s="1">
        <v>1</v>
      </c>
      <c r="AN379" s="1">
        <v>0.8</v>
      </c>
      <c r="AO379" s="1">
        <v>2.5</v>
      </c>
      <c r="AP379" s="1">
        <v>68</v>
      </c>
      <c r="AQ379" s="1">
        <v>1009.8</v>
      </c>
      <c r="AR379" s="1">
        <v>9.5</v>
      </c>
      <c r="AS379" s="1">
        <v>0.92500000000000016</v>
      </c>
      <c r="AT379" s="2">
        <v>0</v>
      </c>
      <c r="AU379" s="2">
        <v>0</v>
      </c>
      <c r="AV379" s="2">
        <v>1</v>
      </c>
      <c r="AW379" s="2">
        <v>0</v>
      </c>
      <c r="AX379" s="2">
        <v>0</v>
      </c>
      <c r="AY379" s="2">
        <v>0</v>
      </c>
      <c r="AZ379" s="2">
        <v>0</v>
      </c>
      <c r="BA379" s="2" t="s">
        <v>9</v>
      </c>
      <c r="BB379" s="2" t="s">
        <v>45</v>
      </c>
      <c r="BC379" s="2" t="s">
        <v>48</v>
      </c>
      <c r="BD379" t="str">
        <f t="shared" si="5"/>
        <v>あり</v>
      </c>
      <c r="BE379">
        <v>9529</v>
      </c>
      <c r="BF379">
        <v>1818</v>
      </c>
      <c r="BG379">
        <v>-37</v>
      </c>
      <c r="BH379">
        <v>-11</v>
      </c>
      <c r="BI379">
        <v>-32</v>
      </c>
      <c r="BJ379">
        <v>-43</v>
      </c>
      <c r="BK379">
        <v>-29</v>
      </c>
      <c r="BL379">
        <v>15</v>
      </c>
    </row>
    <row r="380" spans="1:64" x14ac:dyDescent="0.55000000000000004">
      <c r="A380" s="3">
        <v>44224</v>
      </c>
      <c r="B380" s="2">
        <v>1065</v>
      </c>
      <c r="C380" s="2">
        <v>976</v>
      </c>
      <c r="D380" s="2">
        <v>98404</v>
      </c>
      <c r="E380" s="2">
        <v>20</v>
      </c>
      <c r="F380" s="2">
        <v>847</v>
      </c>
      <c r="G380" s="2">
        <v>4.4000000000000004</v>
      </c>
      <c r="H380" s="2">
        <v>0</v>
      </c>
      <c r="I380" s="2">
        <v>0</v>
      </c>
      <c r="J380" s="2">
        <v>0</v>
      </c>
      <c r="K380" s="2">
        <v>1</v>
      </c>
      <c r="L380" s="2">
        <v>0</v>
      </c>
      <c r="M380" s="2">
        <v>0</v>
      </c>
      <c r="N380" s="2">
        <v>0</v>
      </c>
      <c r="O380" s="2">
        <v>13854297</v>
      </c>
      <c r="P380" s="2">
        <v>14725</v>
      </c>
      <c r="Q380" s="2">
        <v>81767</v>
      </c>
      <c r="R380" s="2">
        <v>847</v>
      </c>
      <c r="S380" s="2">
        <v>0</v>
      </c>
      <c r="T380" s="2">
        <v>1065</v>
      </c>
      <c r="U380" s="2">
        <v>13960236</v>
      </c>
      <c r="V380" s="2">
        <v>2001</v>
      </c>
      <c r="W380" s="2">
        <v>17</v>
      </c>
      <c r="X380" s="4">
        <v>204005000000</v>
      </c>
      <c r="Y380" s="1">
        <v>2888</v>
      </c>
      <c r="Z380" s="1">
        <v>2738</v>
      </c>
      <c r="AA380" s="1">
        <v>150</v>
      </c>
      <c r="AB380" s="1">
        <v>659</v>
      </c>
      <c r="AC380" s="1">
        <v>6600</v>
      </c>
      <c r="AD380" s="1">
        <v>4810</v>
      </c>
      <c r="AE380" s="1">
        <v>582</v>
      </c>
      <c r="AF380" s="1">
        <v>92</v>
      </c>
      <c r="AG380" s="1">
        <v>7668</v>
      </c>
      <c r="AH380" s="1">
        <v>1747</v>
      </c>
      <c r="AI380" s="1">
        <v>9646.7000000000007</v>
      </c>
      <c r="AJ380" s="1">
        <v>7.5999999999999998E-2</v>
      </c>
      <c r="AK380" s="1">
        <v>89</v>
      </c>
      <c r="AL380" s="1">
        <v>118.3</v>
      </c>
      <c r="AM380" s="1">
        <v>9</v>
      </c>
      <c r="AN380" s="1">
        <v>0.2</v>
      </c>
      <c r="AO380" s="1">
        <v>2.5</v>
      </c>
      <c r="AP380" s="1">
        <v>78</v>
      </c>
      <c r="AQ380" s="1">
        <v>1009.7</v>
      </c>
      <c r="AR380" s="1">
        <v>10</v>
      </c>
      <c r="AS380" s="1">
        <v>-8.3333333333333592E-3</v>
      </c>
      <c r="AT380" s="2">
        <v>0</v>
      </c>
      <c r="AU380" s="2">
        <v>0</v>
      </c>
      <c r="AV380" s="2">
        <v>0</v>
      </c>
      <c r="AW380" s="2">
        <v>1</v>
      </c>
      <c r="AX380" s="2">
        <v>0</v>
      </c>
      <c r="AY380" s="2">
        <v>0</v>
      </c>
      <c r="AZ380" s="2">
        <v>0</v>
      </c>
      <c r="BA380" s="2" t="s">
        <v>10</v>
      </c>
      <c r="BB380" s="2" t="s">
        <v>45</v>
      </c>
      <c r="BC380" s="2" t="s">
        <v>48</v>
      </c>
      <c r="BD380" t="str">
        <f t="shared" si="5"/>
        <v>あり</v>
      </c>
      <c r="BE380">
        <v>8250</v>
      </c>
      <c r="BF380">
        <v>1839</v>
      </c>
      <c r="BG380">
        <v>-42</v>
      </c>
      <c r="BH380">
        <v>-19</v>
      </c>
      <c r="BI380">
        <v>-47</v>
      </c>
      <c r="BJ380">
        <v>-43</v>
      </c>
      <c r="BK380">
        <v>-29</v>
      </c>
      <c r="BL380">
        <v>16</v>
      </c>
    </row>
    <row r="381" spans="1:64" x14ac:dyDescent="0.55000000000000004">
      <c r="A381" s="3">
        <v>44225</v>
      </c>
      <c r="B381" s="2">
        <v>871</v>
      </c>
      <c r="C381" s="2">
        <v>1065</v>
      </c>
      <c r="D381" s="2">
        <v>99275</v>
      </c>
      <c r="E381" s="2">
        <v>17</v>
      </c>
      <c r="F381" s="2">
        <v>864</v>
      </c>
      <c r="G381" s="2">
        <v>5.3</v>
      </c>
      <c r="H381" s="2">
        <v>0</v>
      </c>
      <c r="I381" s="2">
        <v>0</v>
      </c>
      <c r="J381" s="2">
        <v>0</v>
      </c>
      <c r="K381" s="2">
        <v>0</v>
      </c>
      <c r="L381" s="2">
        <v>1</v>
      </c>
      <c r="M381" s="2">
        <v>0</v>
      </c>
      <c r="N381" s="2">
        <v>0</v>
      </c>
      <c r="O381" s="2">
        <v>13853232</v>
      </c>
      <c r="P381" s="2">
        <v>13772</v>
      </c>
      <c r="Q381" s="2">
        <v>83768</v>
      </c>
      <c r="R381" s="2">
        <v>864</v>
      </c>
      <c r="S381" s="2">
        <v>0</v>
      </c>
      <c r="T381" s="2">
        <v>871</v>
      </c>
      <c r="U381" s="2">
        <v>13960236</v>
      </c>
      <c r="V381" s="2">
        <v>1174</v>
      </c>
      <c r="W381" s="2">
        <v>19</v>
      </c>
      <c r="X381" s="4">
        <v>190787000000</v>
      </c>
      <c r="Y381" s="1">
        <v>2903</v>
      </c>
      <c r="Z381" s="1">
        <v>2756</v>
      </c>
      <c r="AA381" s="1">
        <v>147</v>
      </c>
      <c r="AB381" s="1">
        <v>693</v>
      </c>
      <c r="AC381" s="1">
        <v>5816</v>
      </c>
      <c r="AD381" s="1">
        <v>4395</v>
      </c>
      <c r="AE381" s="1">
        <v>526</v>
      </c>
      <c r="AF381" s="1">
        <v>98</v>
      </c>
      <c r="AG381" s="1">
        <v>8287</v>
      </c>
      <c r="AH381" s="1">
        <v>1556</v>
      </c>
      <c r="AI381" s="1">
        <v>9421.7000000000007</v>
      </c>
      <c r="AJ381" s="1">
        <v>7.3999999999999996E-2</v>
      </c>
      <c r="AK381" s="1">
        <v>97</v>
      </c>
      <c r="AL381" s="1">
        <v>114</v>
      </c>
      <c r="AM381" s="1">
        <v>0</v>
      </c>
      <c r="AN381" s="1">
        <v>7.5</v>
      </c>
      <c r="AO381" s="1">
        <v>3.2</v>
      </c>
      <c r="AP381" s="1">
        <v>54</v>
      </c>
      <c r="AQ381" s="1">
        <v>1000.9</v>
      </c>
      <c r="AR381" s="1">
        <v>4.5</v>
      </c>
      <c r="AS381" s="1">
        <v>2.208333333333333</v>
      </c>
      <c r="AT381" s="2">
        <v>0</v>
      </c>
      <c r="AU381" s="2">
        <v>0</v>
      </c>
      <c r="AV381" s="2">
        <v>0</v>
      </c>
      <c r="AW381" s="2">
        <v>0</v>
      </c>
      <c r="AX381" s="2">
        <v>1</v>
      </c>
      <c r="AY381" s="2">
        <v>0</v>
      </c>
      <c r="AZ381" s="2">
        <v>0</v>
      </c>
      <c r="BA381" s="2" t="s">
        <v>11</v>
      </c>
      <c r="BB381" s="2" t="s">
        <v>45</v>
      </c>
      <c r="BC381" s="2" t="s">
        <v>48</v>
      </c>
      <c r="BD381" t="str">
        <f t="shared" si="5"/>
        <v>あり</v>
      </c>
      <c r="BE381">
        <v>8813</v>
      </c>
      <c r="BF381">
        <v>1654</v>
      </c>
      <c r="BG381">
        <v>-37</v>
      </c>
      <c r="BH381">
        <v>-5</v>
      </c>
      <c r="BI381">
        <v>-32</v>
      </c>
      <c r="BJ381">
        <v>-42</v>
      </c>
      <c r="BK381">
        <v>-27</v>
      </c>
      <c r="BL381">
        <v>16</v>
      </c>
    </row>
    <row r="382" spans="1:64" x14ac:dyDescent="0.55000000000000004">
      <c r="A382" s="3">
        <v>44226</v>
      </c>
      <c r="B382" s="2">
        <v>770</v>
      </c>
      <c r="C382" s="2">
        <v>871</v>
      </c>
      <c r="D382" s="2">
        <v>100045</v>
      </c>
      <c r="E382" s="2">
        <v>19</v>
      </c>
      <c r="F382" s="2">
        <v>883</v>
      </c>
      <c r="G382" s="2">
        <v>4.0999999999999996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1</v>
      </c>
      <c r="N382" s="2">
        <v>0</v>
      </c>
      <c r="O382" s="2">
        <v>13852361</v>
      </c>
      <c r="P382" s="2">
        <v>13450</v>
      </c>
      <c r="Q382" s="2">
        <v>84942</v>
      </c>
      <c r="R382" s="2">
        <v>883</v>
      </c>
      <c r="S382" s="2">
        <v>0</v>
      </c>
      <c r="T382" s="2">
        <v>770</v>
      </c>
      <c r="U382" s="2">
        <v>13960236</v>
      </c>
      <c r="V382" s="2">
        <v>756</v>
      </c>
      <c r="W382" s="2">
        <v>3</v>
      </c>
      <c r="X382" s="4">
        <v>186314000000</v>
      </c>
      <c r="Y382" s="1">
        <v>2882</v>
      </c>
      <c r="Z382" s="1">
        <v>2741</v>
      </c>
      <c r="AA382" s="1">
        <v>141</v>
      </c>
      <c r="AB382" s="1">
        <v>709</v>
      </c>
      <c r="AC382" s="1">
        <v>5644</v>
      </c>
      <c r="AD382" s="1">
        <v>4148</v>
      </c>
      <c r="AE382" s="1">
        <v>379</v>
      </c>
      <c r="AF382" s="1">
        <v>85</v>
      </c>
      <c r="AG382" s="1">
        <v>5977</v>
      </c>
      <c r="AH382" s="1">
        <v>1068</v>
      </c>
      <c r="AI382" s="1">
        <v>9317</v>
      </c>
      <c r="AJ382" s="1">
        <v>7.0999999999999994E-2</v>
      </c>
      <c r="AK382" s="1">
        <v>104</v>
      </c>
      <c r="AL382" s="1">
        <v>113.4</v>
      </c>
      <c r="AM382" s="1">
        <v>0</v>
      </c>
      <c r="AN382" s="1">
        <v>9.4</v>
      </c>
      <c r="AO382" s="1">
        <v>2.9</v>
      </c>
      <c r="AP382" s="1">
        <v>36</v>
      </c>
      <c r="AQ382" s="1">
        <v>1014.6</v>
      </c>
      <c r="AR382" s="1">
        <v>0</v>
      </c>
      <c r="AS382" s="1">
        <v>-29.266666666666669</v>
      </c>
      <c r="AT382" s="2">
        <v>0</v>
      </c>
      <c r="AU382" s="2">
        <v>0</v>
      </c>
      <c r="AV382" s="2">
        <v>0</v>
      </c>
      <c r="AW382" s="2">
        <v>0</v>
      </c>
      <c r="AX382" s="2">
        <v>0</v>
      </c>
      <c r="AY382" s="2">
        <v>1</v>
      </c>
      <c r="AZ382" s="2">
        <v>0</v>
      </c>
      <c r="BA382" s="2" t="s">
        <v>12</v>
      </c>
      <c r="BB382" s="2" t="s">
        <v>47</v>
      </c>
      <c r="BC382" s="2" t="s">
        <v>48</v>
      </c>
      <c r="BD382" t="str">
        <f t="shared" si="5"/>
        <v>あり</v>
      </c>
      <c r="BE382">
        <v>6356</v>
      </c>
      <c r="BF382">
        <v>1153</v>
      </c>
      <c r="BG382">
        <v>-29</v>
      </c>
      <c r="BH382">
        <v>-3</v>
      </c>
      <c r="BI382">
        <v>-25</v>
      </c>
      <c r="BJ382">
        <v>-40</v>
      </c>
      <c r="BK382">
        <v>-17</v>
      </c>
      <c r="BL382">
        <v>9</v>
      </c>
    </row>
    <row r="383" spans="1:64" x14ac:dyDescent="0.55000000000000004">
      <c r="A383" s="3">
        <v>44227</v>
      </c>
      <c r="B383" s="2">
        <v>634</v>
      </c>
      <c r="C383" s="2">
        <v>770</v>
      </c>
      <c r="D383" s="2">
        <v>100679</v>
      </c>
      <c r="E383" s="2">
        <v>3</v>
      </c>
      <c r="F383" s="2">
        <v>886</v>
      </c>
      <c r="G383" s="2">
        <v>5.4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1</v>
      </c>
      <c r="O383" s="2">
        <v>13851591</v>
      </c>
      <c r="P383" s="2">
        <v>13461</v>
      </c>
      <c r="Q383" s="2">
        <v>85698</v>
      </c>
      <c r="R383" s="2">
        <v>886</v>
      </c>
      <c r="S383" s="2">
        <v>0</v>
      </c>
      <c r="T383" s="2">
        <v>634</v>
      </c>
      <c r="U383" s="2">
        <v>13960236</v>
      </c>
      <c r="V383" s="2">
        <v>1923</v>
      </c>
      <c r="W383" s="2">
        <v>8</v>
      </c>
      <c r="X383" s="4">
        <v>186456000000</v>
      </c>
      <c r="Y383" s="1">
        <v>2891</v>
      </c>
      <c r="Z383" s="1">
        <v>2751</v>
      </c>
      <c r="AA383" s="1">
        <v>140</v>
      </c>
      <c r="AB383" s="1">
        <v>683</v>
      </c>
      <c r="AC383" s="1">
        <v>5470</v>
      </c>
      <c r="AD383" s="1">
        <v>4213</v>
      </c>
      <c r="AE383" s="1">
        <v>198</v>
      </c>
      <c r="AF383" s="1">
        <v>32</v>
      </c>
      <c r="AG383" s="1">
        <v>2855</v>
      </c>
      <c r="AH383" s="1">
        <v>596</v>
      </c>
      <c r="AI383" s="1">
        <v>9355.6</v>
      </c>
      <c r="AJ383" s="1">
        <v>6.9000000000000006E-2</v>
      </c>
      <c r="AK383" s="1">
        <v>106</v>
      </c>
      <c r="AL383" s="1">
        <v>108.4</v>
      </c>
      <c r="AM383" s="1">
        <v>0</v>
      </c>
      <c r="AN383" s="1">
        <v>9.4</v>
      </c>
      <c r="AO383" s="1">
        <v>2.6</v>
      </c>
      <c r="AP383" s="1">
        <v>42</v>
      </c>
      <c r="AQ383" s="1">
        <v>1022.2</v>
      </c>
      <c r="AR383" s="1">
        <v>0</v>
      </c>
      <c r="AS383" s="1">
        <v>-10.825000000000001</v>
      </c>
      <c r="AT383" s="2">
        <v>0</v>
      </c>
      <c r="AU383" s="2">
        <v>0</v>
      </c>
      <c r="AV383" s="2">
        <v>0</v>
      </c>
      <c r="AW383" s="2">
        <v>0</v>
      </c>
      <c r="AX383" s="2">
        <v>0</v>
      </c>
      <c r="AY383" s="2">
        <v>0</v>
      </c>
      <c r="AZ383" s="2">
        <v>1</v>
      </c>
      <c r="BA383" s="2" t="s">
        <v>13</v>
      </c>
      <c r="BB383" s="2" t="s">
        <v>47</v>
      </c>
      <c r="BC383" s="2" t="s">
        <v>48</v>
      </c>
      <c r="BD383" t="str">
        <f t="shared" si="5"/>
        <v>あり</v>
      </c>
      <c r="BE383">
        <v>3053</v>
      </c>
      <c r="BF383">
        <v>628</v>
      </c>
      <c r="BG383">
        <v>-27</v>
      </c>
      <c r="BH383">
        <v>-4</v>
      </c>
      <c r="BI383">
        <v>-16</v>
      </c>
      <c r="BJ383">
        <v>-43</v>
      </c>
      <c r="BK383">
        <v>-14</v>
      </c>
      <c r="BL383">
        <v>8</v>
      </c>
    </row>
    <row r="384" spans="1:64" x14ac:dyDescent="0.55000000000000004">
      <c r="A384" s="3">
        <v>44228</v>
      </c>
      <c r="B384" s="2">
        <v>393</v>
      </c>
      <c r="C384" s="2">
        <v>634</v>
      </c>
      <c r="D384" s="2">
        <v>101072</v>
      </c>
      <c r="E384" s="2">
        <v>8</v>
      </c>
      <c r="F384" s="2">
        <v>894</v>
      </c>
      <c r="G384" s="2">
        <v>7.2</v>
      </c>
      <c r="H384" s="2">
        <v>1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13850957</v>
      </c>
      <c r="P384" s="2">
        <v>12164</v>
      </c>
      <c r="Q384" s="2">
        <v>87621</v>
      </c>
      <c r="R384" s="2">
        <v>894</v>
      </c>
      <c r="S384" s="2">
        <v>0</v>
      </c>
      <c r="T384" s="2">
        <v>393</v>
      </c>
      <c r="U384" s="2">
        <v>13952915</v>
      </c>
      <c r="V384" s="2">
        <v>1487</v>
      </c>
      <c r="W384" s="2">
        <v>23</v>
      </c>
      <c r="X384" s="4">
        <v>168483000000</v>
      </c>
      <c r="Y384" s="1">
        <v>2899</v>
      </c>
      <c r="Z384" s="1">
        <v>2766</v>
      </c>
      <c r="AA384" s="1">
        <v>133</v>
      </c>
      <c r="AB384" s="1">
        <v>656</v>
      </c>
      <c r="AC384" s="1">
        <v>4692</v>
      </c>
      <c r="AD384" s="1">
        <v>3472</v>
      </c>
      <c r="AE384" s="1">
        <v>426</v>
      </c>
      <c r="AF384" s="1">
        <v>112</v>
      </c>
      <c r="AG384" s="1">
        <v>7179</v>
      </c>
      <c r="AH384" s="1">
        <v>2015</v>
      </c>
      <c r="AI384" s="1">
        <v>9236.6</v>
      </c>
      <c r="AJ384" s="1">
        <v>6.5000000000000002E-2</v>
      </c>
      <c r="AK384" s="1">
        <v>138</v>
      </c>
      <c r="AL384" s="1">
        <v>110.9</v>
      </c>
      <c r="AM384" s="1">
        <v>0</v>
      </c>
      <c r="AN384" s="1">
        <v>4.5</v>
      </c>
      <c r="AO384" s="1">
        <v>2.7</v>
      </c>
      <c r="AP384" s="1">
        <v>57</v>
      </c>
      <c r="AQ384" s="1">
        <v>1020.3</v>
      </c>
      <c r="AR384" s="1">
        <v>6.5</v>
      </c>
      <c r="AS384" s="1">
        <v>129.29166666666666</v>
      </c>
      <c r="AT384" s="2">
        <v>1</v>
      </c>
      <c r="AU384" s="2">
        <v>0</v>
      </c>
      <c r="AV384" s="2">
        <v>0</v>
      </c>
      <c r="AW384" s="2">
        <v>0</v>
      </c>
      <c r="AX384" s="2">
        <v>0</v>
      </c>
      <c r="AY384" s="2">
        <v>0</v>
      </c>
      <c r="AZ384" s="2">
        <v>0</v>
      </c>
      <c r="BA384" s="2" t="s">
        <v>7</v>
      </c>
      <c r="BB384" s="2" t="s">
        <v>45</v>
      </c>
      <c r="BC384" s="2" t="s">
        <v>48</v>
      </c>
      <c r="BD384" t="str">
        <f t="shared" si="5"/>
        <v>あり</v>
      </c>
      <c r="BE384">
        <v>7605</v>
      </c>
      <c r="BF384">
        <v>2127</v>
      </c>
      <c r="BG384">
        <v>-35</v>
      </c>
      <c r="BH384">
        <v>-9</v>
      </c>
      <c r="BI384">
        <v>-29</v>
      </c>
      <c r="BJ384">
        <v>-39</v>
      </c>
      <c r="BK384">
        <v>-25</v>
      </c>
      <c r="BL384">
        <v>13</v>
      </c>
    </row>
    <row r="385" spans="1:64" x14ac:dyDescent="0.55000000000000004">
      <c r="A385" s="3">
        <v>44229</v>
      </c>
      <c r="B385" s="2">
        <v>556</v>
      </c>
      <c r="C385" s="2">
        <v>393</v>
      </c>
      <c r="D385" s="2">
        <v>101628</v>
      </c>
      <c r="E385" s="2">
        <v>23</v>
      </c>
      <c r="F385" s="2">
        <v>917</v>
      </c>
      <c r="G385" s="2">
        <v>8.8000000000000007</v>
      </c>
      <c r="H385" s="2">
        <v>0</v>
      </c>
      <c r="I385" s="2">
        <v>1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13850564</v>
      </c>
      <c r="P385" s="2">
        <v>11047</v>
      </c>
      <c r="Q385" s="2">
        <v>89108</v>
      </c>
      <c r="R385" s="2">
        <v>917</v>
      </c>
      <c r="S385" s="2">
        <v>0</v>
      </c>
      <c r="T385" s="2">
        <v>556</v>
      </c>
      <c r="U385" s="2">
        <v>13952915</v>
      </c>
      <c r="V385" s="2">
        <v>1555</v>
      </c>
      <c r="W385" s="2">
        <v>32</v>
      </c>
      <c r="X385" s="4">
        <v>153007000000</v>
      </c>
      <c r="Y385" s="1">
        <v>2859</v>
      </c>
      <c r="Z385" s="1">
        <v>2730</v>
      </c>
      <c r="AA385" s="1">
        <v>129</v>
      </c>
      <c r="AB385" s="1">
        <v>622</v>
      </c>
      <c r="AC385" s="1">
        <v>3851</v>
      </c>
      <c r="AD385" s="1">
        <v>3433</v>
      </c>
      <c r="AE385" s="1">
        <v>555</v>
      </c>
      <c r="AF385" s="1">
        <v>81</v>
      </c>
      <c r="AG385" s="1">
        <v>9816</v>
      </c>
      <c r="AH385" s="1">
        <v>1774</v>
      </c>
      <c r="AI385" s="1">
        <v>9293</v>
      </c>
      <c r="AJ385" s="1">
        <v>6.0999999999999999E-2</v>
      </c>
      <c r="AK385" s="1">
        <v>110</v>
      </c>
      <c r="AL385" s="1">
        <v>108.6</v>
      </c>
      <c r="AM385" s="1">
        <v>12</v>
      </c>
      <c r="AN385" s="1">
        <v>4.2</v>
      </c>
      <c r="AO385" s="1">
        <v>3.2</v>
      </c>
      <c r="AP385" s="1">
        <v>67</v>
      </c>
      <c r="AQ385" s="1">
        <v>1004.4</v>
      </c>
      <c r="AR385" s="1">
        <v>7.3</v>
      </c>
      <c r="AS385" s="1">
        <v>-2.3083333333333336</v>
      </c>
      <c r="AT385" s="2">
        <v>0</v>
      </c>
      <c r="AU385" s="2">
        <v>1</v>
      </c>
      <c r="AV385" s="2">
        <v>0</v>
      </c>
      <c r="AW385" s="2">
        <v>0</v>
      </c>
      <c r="AX385" s="2">
        <v>0</v>
      </c>
      <c r="AY385" s="2">
        <v>0</v>
      </c>
      <c r="AZ385" s="2">
        <v>0</v>
      </c>
      <c r="BA385" s="2" t="s">
        <v>8</v>
      </c>
      <c r="BB385" s="2" t="s">
        <v>45</v>
      </c>
      <c r="BC385" s="2" t="s">
        <v>48</v>
      </c>
      <c r="BD385" t="str">
        <f t="shared" si="5"/>
        <v>あり</v>
      </c>
      <c r="BE385">
        <v>10371</v>
      </c>
      <c r="BF385">
        <v>1855</v>
      </c>
      <c r="BG385">
        <v>-34</v>
      </c>
      <c r="BH385">
        <v>-3</v>
      </c>
      <c r="BI385">
        <v>-32</v>
      </c>
      <c r="BJ385">
        <v>-40</v>
      </c>
      <c r="BK385">
        <v>-28</v>
      </c>
      <c r="BL385">
        <v>15</v>
      </c>
    </row>
    <row r="386" spans="1:64" x14ac:dyDescent="0.55000000000000004">
      <c r="A386" s="3">
        <v>44230</v>
      </c>
      <c r="B386" s="2">
        <v>676</v>
      </c>
      <c r="C386" s="2">
        <v>556</v>
      </c>
      <c r="D386" s="2">
        <v>102304</v>
      </c>
      <c r="E386" s="2">
        <v>32</v>
      </c>
      <c r="F386" s="2">
        <v>949</v>
      </c>
      <c r="G386" s="2">
        <v>6.2</v>
      </c>
      <c r="H386" s="2">
        <v>0</v>
      </c>
      <c r="I386" s="2">
        <v>0</v>
      </c>
      <c r="J386" s="2">
        <v>1</v>
      </c>
      <c r="K386" s="2">
        <v>0</v>
      </c>
      <c r="L386" s="2">
        <v>0</v>
      </c>
      <c r="M386" s="2">
        <v>0</v>
      </c>
      <c r="N386" s="2">
        <v>0</v>
      </c>
      <c r="O386" s="2">
        <v>13850008</v>
      </c>
      <c r="P386" s="2">
        <v>10016</v>
      </c>
      <c r="Q386" s="2">
        <v>90663</v>
      </c>
      <c r="R386" s="2">
        <v>949</v>
      </c>
      <c r="S386" s="2">
        <v>0</v>
      </c>
      <c r="T386" s="2">
        <v>676</v>
      </c>
      <c r="U386" s="2">
        <v>13952915</v>
      </c>
      <c r="V386" s="2">
        <v>1447</v>
      </c>
      <c r="W386" s="2">
        <v>25</v>
      </c>
      <c r="X386" s="4">
        <v>138722000000</v>
      </c>
      <c r="Y386" s="1">
        <v>2876</v>
      </c>
      <c r="Z386" s="1">
        <v>2751</v>
      </c>
      <c r="AA386" s="1">
        <v>125</v>
      </c>
      <c r="AB386" s="1">
        <v>607</v>
      </c>
      <c r="AC386" s="1">
        <v>3264</v>
      </c>
      <c r="AD386" s="1">
        <v>3107</v>
      </c>
      <c r="AE386" s="1">
        <v>490</v>
      </c>
      <c r="AF386" s="1">
        <v>79</v>
      </c>
      <c r="AG386" s="1">
        <v>8182</v>
      </c>
      <c r="AH386" s="1">
        <v>1582</v>
      </c>
      <c r="AI386" s="1">
        <v>9148.1</v>
      </c>
      <c r="AJ386" s="1">
        <v>5.8000000000000003E-2</v>
      </c>
      <c r="AK386" s="1">
        <v>111</v>
      </c>
      <c r="AL386" s="1">
        <v>107.9</v>
      </c>
      <c r="AM386" s="1">
        <v>0</v>
      </c>
      <c r="AN386" s="1">
        <v>9</v>
      </c>
      <c r="AO386" s="1">
        <v>2</v>
      </c>
      <c r="AP386" s="1">
        <v>42</v>
      </c>
      <c r="AQ386" s="1">
        <v>1011.6</v>
      </c>
      <c r="AR386" s="1">
        <v>1.3</v>
      </c>
      <c r="AS386" s="1">
        <v>2.8249999999999997</v>
      </c>
      <c r="AT386" s="2">
        <v>0</v>
      </c>
      <c r="AU386" s="2">
        <v>0</v>
      </c>
      <c r="AV386" s="2">
        <v>1</v>
      </c>
      <c r="AW386" s="2">
        <v>0</v>
      </c>
      <c r="AX386" s="2">
        <v>0</v>
      </c>
      <c r="AY386" s="2">
        <v>0</v>
      </c>
      <c r="AZ386" s="2">
        <v>0</v>
      </c>
      <c r="BA386" s="2" t="s">
        <v>9</v>
      </c>
      <c r="BB386" s="2" t="s">
        <v>45</v>
      </c>
      <c r="BC386" s="2" t="s">
        <v>48</v>
      </c>
      <c r="BD386" t="str">
        <f t="shared" si="5"/>
        <v>あり</v>
      </c>
      <c r="BE386">
        <v>8672</v>
      </c>
      <c r="BF386">
        <v>1661</v>
      </c>
      <c r="BG386">
        <v>-35</v>
      </c>
      <c r="BH386">
        <v>-9</v>
      </c>
      <c r="BI386">
        <v>-20</v>
      </c>
      <c r="BJ386">
        <v>-42</v>
      </c>
      <c r="BK386">
        <v>-27</v>
      </c>
      <c r="BL386">
        <v>14</v>
      </c>
    </row>
    <row r="387" spans="1:64" x14ac:dyDescent="0.55000000000000004">
      <c r="A387" s="3">
        <v>44231</v>
      </c>
      <c r="B387" s="2">
        <v>734</v>
      </c>
      <c r="C387" s="2">
        <v>676</v>
      </c>
      <c r="D387" s="2">
        <v>103038</v>
      </c>
      <c r="E387" s="2">
        <v>25</v>
      </c>
      <c r="F387" s="2">
        <v>974</v>
      </c>
      <c r="G387" s="2">
        <v>7</v>
      </c>
      <c r="H387" s="2">
        <v>0</v>
      </c>
      <c r="I387" s="2">
        <v>0</v>
      </c>
      <c r="J387" s="2">
        <v>0</v>
      </c>
      <c r="K387" s="2">
        <v>1</v>
      </c>
      <c r="L387" s="2">
        <v>0</v>
      </c>
      <c r="M387" s="2">
        <v>0</v>
      </c>
      <c r="N387" s="2">
        <v>0</v>
      </c>
      <c r="O387" s="2">
        <v>13849332</v>
      </c>
      <c r="P387" s="2">
        <v>9220</v>
      </c>
      <c r="Q387" s="2">
        <v>92110</v>
      </c>
      <c r="R387" s="2">
        <v>974</v>
      </c>
      <c r="S387" s="2">
        <v>0</v>
      </c>
      <c r="T387" s="2">
        <v>734</v>
      </c>
      <c r="U387" s="2">
        <v>13952915</v>
      </c>
      <c r="V387" s="2">
        <v>1284</v>
      </c>
      <c r="W387" s="2">
        <v>22</v>
      </c>
      <c r="X387" s="4">
        <v>127691000000</v>
      </c>
      <c r="Y387" s="1">
        <v>2855</v>
      </c>
      <c r="Z387" s="1">
        <v>2740</v>
      </c>
      <c r="AA387" s="1">
        <v>115</v>
      </c>
      <c r="AB387" s="1">
        <v>576</v>
      </c>
      <c r="AC387" s="1">
        <v>3115</v>
      </c>
      <c r="AD387" s="1">
        <v>2570</v>
      </c>
      <c r="AE387" s="1">
        <v>448</v>
      </c>
      <c r="AF387" s="1">
        <v>63</v>
      </c>
      <c r="AG387" s="1">
        <v>7828</v>
      </c>
      <c r="AH387" s="1">
        <v>1713</v>
      </c>
      <c r="AI387" s="1">
        <v>9142.9</v>
      </c>
      <c r="AJ387" s="1">
        <v>5.6000000000000001E-2</v>
      </c>
      <c r="AK387" s="1">
        <v>92</v>
      </c>
      <c r="AL387" s="1">
        <v>108.3</v>
      </c>
      <c r="AM387" s="1">
        <v>0</v>
      </c>
      <c r="AN387" s="1">
        <v>9.5</v>
      </c>
      <c r="AO387" s="1">
        <v>2.9</v>
      </c>
      <c r="AP387" s="1">
        <v>42</v>
      </c>
      <c r="AQ387" s="1">
        <v>1010.6</v>
      </c>
      <c r="AR387" s="1">
        <v>0</v>
      </c>
      <c r="AS387" s="1">
        <v>0.10833333333333321</v>
      </c>
      <c r="AT387" s="2">
        <v>0</v>
      </c>
      <c r="AU387" s="2">
        <v>0</v>
      </c>
      <c r="AV387" s="2">
        <v>0</v>
      </c>
      <c r="AW387" s="2">
        <v>1</v>
      </c>
      <c r="AX387" s="2">
        <v>0</v>
      </c>
      <c r="AY387" s="2">
        <v>0</v>
      </c>
      <c r="AZ387" s="2">
        <v>0</v>
      </c>
      <c r="BA387" s="2" t="s">
        <v>10</v>
      </c>
      <c r="BB387" s="2" t="s">
        <v>45</v>
      </c>
      <c r="BC387" s="2" t="s">
        <v>48</v>
      </c>
      <c r="BD387" t="str">
        <f t="shared" ref="BD387:BD450" si="6">IF(BC387="no", "なし", "あり")</f>
        <v>あり</v>
      </c>
      <c r="BE387">
        <v>8276</v>
      </c>
      <c r="BF387">
        <v>1776</v>
      </c>
      <c r="BG387">
        <v>-35</v>
      </c>
      <c r="BH387">
        <v>-9</v>
      </c>
      <c r="BI387">
        <v>-27</v>
      </c>
      <c r="BJ387">
        <v>-41</v>
      </c>
      <c r="BK387">
        <v>-28</v>
      </c>
      <c r="BL387">
        <v>15</v>
      </c>
    </row>
    <row r="388" spans="1:64" x14ac:dyDescent="0.55000000000000004">
      <c r="A388" s="3">
        <v>44232</v>
      </c>
      <c r="B388" s="2">
        <v>577</v>
      </c>
      <c r="C388" s="2">
        <v>734</v>
      </c>
      <c r="D388" s="2">
        <v>103615</v>
      </c>
      <c r="E388" s="2">
        <v>22</v>
      </c>
      <c r="F388" s="2">
        <v>996</v>
      </c>
      <c r="G388" s="2">
        <v>7.1</v>
      </c>
      <c r="H388" s="2">
        <v>0</v>
      </c>
      <c r="I388" s="2">
        <v>0</v>
      </c>
      <c r="J388" s="2">
        <v>0</v>
      </c>
      <c r="K388" s="2">
        <v>0</v>
      </c>
      <c r="L388" s="2">
        <v>1</v>
      </c>
      <c r="M388" s="2">
        <v>0</v>
      </c>
      <c r="N388" s="2">
        <v>0</v>
      </c>
      <c r="O388" s="2">
        <v>13848598</v>
      </c>
      <c r="P388" s="2">
        <v>8648</v>
      </c>
      <c r="Q388" s="2">
        <v>93394</v>
      </c>
      <c r="R388" s="2">
        <v>996</v>
      </c>
      <c r="S388" s="2">
        <v>0</v>
      </c>
      <c r="T388" s="2">
        <v>577</v>
      </c>
      <c r="U388" s="2">
        <v>13952915</v>
      </c>
      <c r="V388" s="2">
        <v>1288</v>
      </c>
      <c r="W388" s="2">
        <v>21</v>
      </c>
      <c r="X388" s="4">
        <v>119763000000</v>
      </c>
      <c r="Y388" s="1">
        <v>2816</v>
      </c>
      <c r="Z388" s="1">
        <v>2699</v>
      </c>
      <c r="AA388" s="1">
        <v>117</v>
      </c>
      <c r="AB388" s="1">
        <v>579</v>
      </c>
      <c r="AC388" s="1">
        <v>2770</v>
      </c>
      <c r="AD388" s="1">
        <v>2222</v>
      </c>
      <c r="AE388" s="1">
        <v>436</v>
      </c>
      <c r="AF388" s="1">
        <v>65</v>
      </c>
      <c r="AG388" s="1">
        <v>7787</v>
      </c>
      <c r="AH388" s="1">
        <v>1511</v>
      </c>
      <c r="AI388" s="1">
        <v>9047.4</v>
      </c>
      <c r="AJ388" s="1">
        <v>5.3999999999999999E-2</v>
      </c>
      <c r="AK388" s="1">
        <v>107</v>
      </c>
      <c r="AL388" s="1">
        <v>109.7</v>
      </c>
      <c r="AM388" s="1">
        <v>0</v>
      </c>
      <c r="AN388" s="1">
        <v>8.9</v>
      </c>
      <c r="AO388" s="1">
        <v>2.4</v>
      </c>
      <c r="AP388" s="1">
        <v>53</v>
      </c>
      <c r="AQ388" s="1">
        <v>1015.2</v>
      </c>
      <c r="AR388" s="1">
        <v>4</v>
      </c>
      <c r="AS388" s="1">
        <v>2.6333333333333333</v>
      </c>
      <c r="AT388" s="2">
        <v>0</v>
      </c>
      <c r="AU388" s="2">
        <v>0</v>
      </c>
      <c r="AV388" s="2">
        <v>0</v>
      </c>
      <c r="AW388" s="2">
        <v>0</v>
      </c>
      <c r="AX388" s="2">
        <v>1</v>
      </c>
      <c r="AY388" s="2">
        <v>0</v>
      </c>
      <c r="AZ388" s="2">
        <v>0</v>
      </c>
      <c r="BA388" s="2" t="s">
        <v>11</v>
      </c>
      <c r="BB388" s="2" t="s">
        <v>45</v>
      </c>
      <c r="BC388" s="2" t="s">
        <v>48</v>
      </c>
      <c r="BD388" t="str">
        <f t="shared" si="6"/>
        <v>あり</v>
      </c>
      <c r="BE388">
        <v>8223</v>
      </c>
      <c r="BF388">
        <v>1576</v>
      </c>
      <c r="BG388">
        <v>-37</v>
      </c>
      <c r="BH388">
        <v>-6</v>
      </c>
      <c r="BI388">
        <v>-26</v>
      </c>
      <c r="BJ388">
        <v>-41</v>
      </c>
      <c r="BK388">
        <v>-27</v>
      </c>
      <c r="BL388">
        <v>16</v>
      </c>
    </row>
    <row r="389" spans="1:64" x14ac:dyDescent="0.55000000000000004">
      <c r="A389" s="3">
        <v>44233</v>
      </c>
      <c r="B389" s="2">
        <v>639</v>
      </c>
      <c r="C389" s="2">
        <v>577</v>
      </c>
      <c r="D389" s="2">
        <v>104254</v>
      </c>
      <c r="E389" s="2">
        <v>21</v>
      </c>
      <c r="F389" s="2">
        <v>1017</v>
      </c>
      <c r="G389" s="2">
        <v>8.9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1</v>
      </c>
      <c r="N389" s="2">
        <v>0</v>
      </c>
      <c r="O389" s="2">
        <v>13848021</v>
      </c>
      <c r="P389" s="2">
        <v>7916</v>
      </c>
      <c r="Q389" s="2">
        <v>94682</v>
      </c>
      <c r="R389" s="2">
        <v>1017</v>
      </c>
      <c r="S389" s="2">
        <v>0</v>
      </c>
      <c r="T389" s="2">
        <v>639</v>
      </c>
      <c r="U389" s="2">
        <v>13952915</v>
      </c>
      <c r="V389" s="2">
        <v>966</v>
      </c>
      <c r="W389" s="2">
        <v>6</v>
      </c>
      <c r="X389" s="4">
        <v>109621000000</v>
      </c>
      <c r="Y389" s="1">
        <v>2775</v>
      </c>
      <c r="Z389" s="1">
        <v>2661</v>
      </c>
      <c r="AA389" s="1">
        <v>114</v>
      </c>
      <c r="AB389" s="1">
        <v>567</v>
      </c>
      <c r="AC389" s="1">
        <v>2123</v>
      </c>
      <c r="AD389" s="1">
        <v>2252</v>
      </c>
      <c r="AE389" s="1">
        <v>318</v>
      </c>
      <c r="AF389" s="1">
        <v>36</v>
      </c>
      <c r="AG389" s="1">
        <v>5427</v>
      </c>
      <c r="AH389" s="1">
        <v>1000</v>
      </c>
      <c r="AI389" s="1">
        <v>8943.4</v>
      </c>
      <c r="AJ389" s="1">
        <v>5.2999999999999999E-2</v>
      </c>
      <c r="AK389" s="1">
        <v>87</v>
      </c>
      <c r="AL389" s="1">
        <v>107.3</v>
      </c>
      <c r="AM389" s="1">
        <v>0</v>
      </c>
      <c r="AN389" s="1">
        <v>9.4</v>
      </c>
      <c r="AO389" s="1">
        <v>1.7</v>
      </c>
      <c r="AP389" s="1">
        <v>55</v>
      </c>
      <c r="AQ389" s="1">
        <v>1010.1</v>
      </c>
      <c r="AR389" s="1">
        <v>1.8</v>
      </c>
      <c r="AS389" s="1">
        <v>-30.033333333333335</v>
      </c>
      <c r="AT389" s="2">
        <v>0</v>
      </c>
      <c r="AU389" s="2">
        <v>0</v>
      </c>
      <c r="AV389" s="2">
        <v>0</v>
      </c>
      <c r="AW389" s="2">
        <v>0</v>
      </c>
      <c r="AX389" s="2">
        <v>0</v>
      </c>
      <c r="AY389" s="2">
        <v>1</v>
      </c>
      <c r="AZ389" s="2">
        <v>0</v>
      </c>
      <c r="BA389" s="2" t="s">
        <v>12</v>
      </c>
      <c r="BB389" s="2" t="s">
        <v>47</v>
      </c>
      <c r="BC389" s="2" t="s">
        <v>48</v>
      </c>
      <c r="BD389" t="str">
        <f t="shared" si="6"/>
        <v>あり</v>
      </c>
      <c r="BE389">
        <v>5745</v>
      </c>
      <c r="BF389">
        <v>1036</v>
      </c>
      <c r="BG389">
        <v>-28</v>
      </c>
      <c r="BH389">
        <v>-3</v>
      </c>
      <c r="BI389">
        <v>-17</v>
      </c>
      <c r="BJ389">
        <v>-38</v>
      </c>
      <c r="BK389">
        <v>-17</v>
      </c>
      <c r="BL389">
        <v>9</v>
      </c>
    </row>
    <row r="390" spans="1:64" x14ac:dyDescent="0.55000000000000004">
      <c r="A390" s="3">
        <v>44234</v>
      </c>
      <c r="B390" s="2">
        <v>429</v>
      </c>
      <c r="C390" s="2">
        <v>639</v>
      </c>
      <c r="D390" s="2">
        <v>104683</v>
      </c>
      <c r="E390" s="2">
        <v>6</v>
      </c>
      <c r="F390" s="2">
        <v>1023</v>
      </c>
      <c r="G390" s="2">
        <v>9.9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1</v>
      </c>
      <c r="O390" s="2">
        <v>13847382</v>
      </c>
      <c r="P390" s="2">
        <v>7583</v>
      </c>
      <c r="Q390" s="2">
        <v>95648</v>
      </c>
      <c r="R390" s="2">
        <v>1023</v>
      </c>
      <c r="S390" s="2">
        <v>0</v>
      </c>
      <c r="T390" s="2">
        <v>429</v>
      </c>
      <c r="U390" s="2">
        <v>13952915</v>
      </c>
      <c r="V390" s="2">
        <v>939</v>
      </c>
      <c r="W390" s="2">
        <v>12</v>
      </c>
      <c r="X390" s="4">
        <v>105005000000</v>
      </c>
      <c r="Y390" s="1">
        <v>2722</v>
      </c>
      <c r="Z390" s="1">
        <v>2611</v>
      </c>
      <c r="AA390" s="1">
        <v>111</v>
      </c>
      <c r="AB390" s="1">
        <v>578</v>
      </c>
      <c r="AC390" s="1">
        <v>1638</v>
      </c>
      <c r="AD390" s="1">
        <v>2236</v>
      </c>
      <c r="AE390" s="1">
        <v>132</v>
      </c>
      <c r="AF390" s="1">
        <v>17</v>
      </c>
      <c r="AG390" s="1">
        <v>2184</v>
      </c>
      <c r="AH390" s="1">
        <v>546</v>
      </c>
      <c r="AI390" s="1">
        <v>8828.9</v>
      </c>
      <c r="AJ390" s="1">
        <v>5.2999999999999999E-2</v>
      </c>
      <c r="AK390" s="1">
        <v>105</v>
      </c>
      <c r="AL390" s="1">
        <v>107.1</v>
      </c>
      <c r="AM390" s="1">
        <v>0</v>
      </c>
      <c r="AN390" s="1">
        <v>9.1</v>
      </c>
      <c r="AO390" s="1">
        <v>2.4</v>
      </c>
      <c r="AP390" s="1">
        <v>49</v>
      </c>
      <c r="AQ390" s="1">
        <v>1007.4</v>
      </c>
      <c r="AR390" s="1">
        <v>2</v>
      </c>
      <c r="AS390" s="1">
        <v>-9.0833333333333339</v>
      </c>
      <c r="AT390" s="2">
        <v>0</v>
      </c>
      <c r="AU390" s="2">
        <v>0</v>
      </c>
      <c r="AV390" s="2">
        <v>0</v>
      </c>
      <c r="AW390" s="2">
        <v>0</v>
      </c>
      <c r="AX390" s="2">
        <v>0</v>
      </c>
      <c r="AY390" s="2">
        <v>0</v>
      </c>
      <c r="AZ390" s="2">
        <v>1</v>
      </c>
      <c r="BA390" s="2" t="s">
        <v>13</v>
      </c>
      <c r="BB390" s="2" t="s">
        <v>47</v>
      </c>
      <c r="BC390" s="2" t="s">
        <v>48</v>
      </c>
      <c r="BD390" t="str">
        <f t="shared" si="6"/>
        <v>あり</v>
      </c>
      <c r="BE390">
        <v>2316</v>
      </c>
      <c r="BF390">
        <v>563</v>
      </c>
      <c r="BG390">
        <v>-27</v>
      </c>
      <c r="BH390">
        <v>-5</v>
      </c>
      <c r="BI390">
        <v>-4</v>
      </c>
      <c r="BJ390">
        <v>-41</v>
      </c>
      <c r="BK390">
        <v>-15</v>
      </c>
      <c r="BL390">
        <v>7</v>
      </c>
    </row>
    <row r="391" spans="1:64" x14ac:dyDescent="0.55000000000000004">
      <c r="A391" s="3">
        <v>44235</v>
      </c>
      <c r="B391" s="2">
        <v>276</v>
      </c>
      <c r="C391" s="2">
        <v>429</v>
      </c>
      <c r="D391" s="2">
        <v>104959</v>
      </c>
      <c r="E391" s="2">
        <v>12</v>
      </c>
      <c r="F391" s="2">
        <v>1035</v>
      </c>
      <c r="G391" s="2">
        <v>6.1</v>
      </c>
      <c r="H391" s="2">
        <v>1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13846953</v>
      </c>
      <c r="P391" s="2">
        <v>7061</v>
      </c>
      <c r="Q391" s="2">
        <v>96587</v>
      </c>
      <c r="R391" s="2">
        <v>1035</v>
      </c>
      <c r="S391" s="2">
        <v>0</v>
      </c>
      <c r="T391" s="2">
        <v>276</v>
      </c>
      <c r="U391" s="2">
        <v>13952915</v>
      </c>
      <c r="V391" s="2">
        <v>919</v>
      </c>
      <c r="W391" s="2">
        <v>18</v>
      </c>
      <c r="X391" s="2">
        <v>97773335133</v>
      </c>
      <c r="Y391" s="1">
        <v>2663</v>
      </c>
      <c r="Z391" s="1">
        <v>2559</v>
      </c>
      <c r="AA391" s="1">
        <v>104</v>
      </c>
      <c r="AB391" s="1">
        <v>557</v>
      </c>
      <c r="AC391" s="1">
        <v>1626</v>
      </c>
      <c r="AD391" s="1">
        <v>1653</v>
      </c>
      <c r="AE391" s="1">
        <v>371</v>
      </c>
      <c r="AF391" s="1">
        <v>88</v>
      </c>
      <c r="AG391" s="1">
        <v>6673</v>
      </c>
      <c r="AH391" s="1">
        <v>1891</v>
      </c>
      <c r="AI391" s="1">
        <v>8727.6</v>
      </c>
      <c r="AJ391" s="1">
        <v>5.1999999999999998E-2</v>
      </c>
      <c r="AK391" s="1">
        <v>116</v>
      </c>
      <c r="AL391" s="1">
        <v>104</v>
      </c>
      <c r="AM391" s="1">
        <v>0</v>
      </c>
      <c r="AN391" s="1">
        <v>2.7</v>
      </c>
      <c r="AO391" s="1">
        <v>3.2</v>
      </c>
      <c r="AP391" s="1">
        <v>41</v>
      </c>
      <c r="AQ391" s="1">
        <v>1008</v>
      </c>
      <c r="AR391" s="1">
        <v>5.8</v>
      </c>
      <c r="AS391" s="1">
        <v>113.64999999999999</v>
      </c>
      <c r="AT391" s="2">
        <v>1</v>
      </c>
      <c r="AU391" s="2">
        <v>0</v>
      </c>
      <c r="AV391" s="2">
        <v>0</v>
      </c>
      <c r="AW391" s="2">
        <v>0</v>
      </c>
      <c r="AX391" s="2">
        <v>0</v>
      </c>
      <c r="AY391" s="2">
        <v>0</v>
      </c>
      <c r="AZ391" s="2">
        <v>0</v>
      </c>
      <c r="BA391" s="2" t="s">
        <v>7</v>
      </c>
      <c r="BB391" s="2" t="s">
        <v>45</v>
      </c>
      <c r="BC391" s="2" t="s">
        <v>48</v>
      </c>
      <c r="BD391" t="str">
        <f t="shared" si="6"/>
        <v>あり</v>
      </c>
      <c r="BE391">
        <v>7044</v>
      </c>
      <c r="BF391">
        <v>1979</v>
      </c>
      <c r="BG391">
        <v>-35</v>
      </c>
      <c r="BH391">
        <v>-10</v>
      </c>
      <c r="BI391">
        <v>-31</v>
      </c>
      <c r="BJ391">
        <v>-39</v>
      </c>
      <c r="BK391">
        <v>-25</v>
      </c>
      <c r="BL391">
        <v>13</v>
      </c>
    </row>
    <row r="392" spans="1:64" x14ac:dyDescent="0.55000000000000004">
      <c r="A392" s="3">
        <v>44236</v>
      </c>
      <c r="B392" s="2">
        <v>412</v>
      </c>
      <c r="C392" s="2">
        <v>276</v>
      </c>
      <c r="D392" s="2">
        <v>105371</v>
      </c>
      <c r="E392" s="2">
        <v>18</v>
      </c>
      <c r="F392" s="2">
        <v>1053</v>
      </c>
      <c r="G392" s="2">
        <v>4.7</v>
      </c>
      <c r="H392" s="2">
        <v>0</v>
      </c>
      <c r="I392" s="2">
        <v>1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13846677</v>
      </c>
      <c r="P392" s="2">
        <v>6400</v>
      </c>
      <c r="Q392" s="2">
        <v>97506</v>
      </c>
      <c r="R392" s="2">
        <v>1053</v>
      </c>
      <c r="S392" s="2">
        <v>0</v>
      </c>
      <c r="T392" s="2">
        <v>412</v>
      </c>
      <c r="U392" s="2">
        <v>13952915</v>
      </c>
      <c r="V392" s="2">
        <v>622</v>
      </c>
      <c r="W392" s="2">
        <v>25</v>
      </c>
      <c r="X392" s="2">
        <v>88618732800</v>
      </c>
      <c r="Y392" s="1">
        <v>2606</v>
      </c>
      <c r="Z392" s="1">
        <v>2502</v>
      </c>
      <c r="AA392" s="1">
        <v>104</v>
      </c>
      <c r="AB392" s="1">
        <v>535</v>
      </c>
      <c r="AC392" s="1">
        <v>1340</v>
      </c>
      <c r="AD392" s="1">
        <v>1493</v>
      </c>
      <c r="AE392" s="1">
        <v>430</v>
      </c>
      <c r="AF392" s="1">
        <v>62</v>
      </c>
      <c r="AG392" s="1">
        <v>8252</v>
      </c>
      <c r="AH392" s="1">
        <v>1680</v>
      </c>
      <c r="AI392" s="1">
        <v>8470.1</v>
      </c>
      <c r="AJ392" s="1">
        <v>5.0999999999999997E-2</v>
      </c>
      <c r="AK392" s="1">
        <v>90</v>
      </c>
      <c r="AL392" s="1">
        <v>101.1</v>
      </c>
      <c r="AM392" s="1">
        <v>0</v>
      </c>
      <c r="AN392" s="1">
        <v>9.6999999999999993</v>
      </c>
      <c r="AO392" s="1">
        <v>4</v>
      </c>
      <c r="AP392" s="1">
        <v>32</v>
      </c>
      <c r="AQ392" s="1">
        <v>1014.5</v>
      </c>
      <c r="AR392" s="1">
        <v>0</v>
      </c>
      <c r="AS392" s="1">
        <v>-0.2916666666666668</v>
      </c>
      <c r="AT392" s="2">
        <v>0</v>
      </c>
      <c r="AU392" s="2">
        <v>1</v>
      </c>
      <c r="AV392" s="2">
        <v>0</v>
      </c>
      <c r="AW392" s="2">
        <v>0</v>
      </c>
      <c r="AX392" s="2">
        <v>0</v>
      </c>
      <c r="AY392" s="2">
        <v>0</v>
      </c>
      <c r="AZ392" s="2">
        <v>0</v>
      </c>
      <c r="BA392" s="2" t="s">
        <v>8</v>
      </c>
      <c r="BB392" s="2" t="s">
        <v>45</v>
      </c>
      <c r="BC392" s="2" t="s">
        <v>48</v>
      </c>
      <c r="BD392" t="str">
        <f t="shared" si="6"/>
        <v>あり</v>
      </c>
      <c r="BE392">
        <v>8682</v>
      </c>
      <c r="BF392">
        <v>1742</v>
      </c>
      <c r="BG392">
        <v>-33</v>
      </c>
      <c r="BH392">
        <v>-8</v>
      </c>
      <c r="BI392">
        <v>-25</v>
      </c>
      <c r="BJ392">
        <v>-39</v>
      </c>
      <c r="BK392">
        <v>-26</v>
      </c>
      <c r="BL392">
        <v>14</v>
      </c>
    </row>
    <row r="393" spans="1:64" x14ac:dyDescent="0.55000000000000004">
      <c r="A393" s="3">
        <v>44237</v>
      </c>
      <c r="B393" s="2">
        <v>491</v>
      </c>
      <c r="C393" s="2">
        <v>412</v>
      </c>
      <c r="D393" s="2">
        <v>105862</v>
      </c>
      <c r="E393" s="2">
        <v>25</v>
      </c>
      <c r="F393" s="2">
        <v>1078</v>
      </c>
      <c r="G393" s="2">
        <v>6.7</v>
      </c>
      <c r="H393" s="2">
        <v>0</v>
      </c>
      <c r="I393" s="2">
        <v>0</v>
      </c>
      <c r="J393" s="2">
        <v>1</v>
      </c>
      <c r="K393" s="2">
        <v>0</v>
      </c>
      <c r="L393" s="2">
        <v>0</v>
      </c>
      <c r="M393" s="2">
        <v>0</v>
      </c>
      <c r="N393" s="2">
        <v>0</v>
      </c>
      <c r="O393" s="2">
        <v>13846265</v>
      </c>
      <c r="P393" s="2">
        <v>6165</v>
      </c>
      <c r="Q393" s="2">
        <v>98128</v>
      </c>
      <c r="R393" s="2">
        <v>1078</v>
      </c>
      <c r="S393" s="2">
        <v>0</v>
      </c>
      <c r="T393" s="2">
        <v>491</v>
      </c>
      <c r="U393" s="2">
        <v>13952915</v>
      </c>
      <c r="V393" s="2">
        <v>431</v>
      </c>
      <c r="W393" s="2">
        <v>21</v>
      </c>
      <c r="X393" s="2">
        <v>85362223725</v>
      </c>
      <c r="Y393" s="1">
        <v>2553</v>
      </c>
      <c r="Z393" s="1">
        <v>2450</v>
      </c>
      <c r="AA393" s="1">
        <v>103</v>
      </c>
      <c r="AB393" s="1">
        <v>527</v>
      </c>
      <c r="AC393" s="1">
        <v>1265</v>
      </c>
      <c r="AD393" s="1">
        <v>1473</v>
      </c>
      <c r="AE393" s="1">
        <v>355</v>
      </c>
      <c r="AF393" s="1">
        <v>68</v>
      </c>
      <c r="AG393" s="1">
        <v>7893</v>
      </c>
      <c r="AH393" s="1">
        <v>1563</v>
      </c>
      <c r="AI393" s="1">
        <v>8405.2999999999993</v>
      </c>
      <c r="AJ393" s="1">
        <v>4.9000000000000002E-2</v>
      </c>
      <c r="AK393" s="1">
        <v>86</v>
      </c>
      <c r="AL393" s="1">
        <v>97.6</v>
      </c>
      <c r="AM393" s="1">
        <v>0</v>
      </c>
      <c r="AN393" s="1">
        <v>8</v>
      </c>
      <c r="AO393" s="1">
        <v>2.2999999999999998</v>
      </c>
      <c r="AP393" s="1">
        <v>48</v>
      </c>
      <c r="AQ393" s="1">
        <v>1014.6</v>
      </c>
      <c r="AR393" s="1">
        <v>5</v>
      </c>
      <c r="AS393" s="1">
        <v>5.0583333333333327</v>
      </c>
      <c r="AT393" s="2">
        <v>0</v>
      </c>
      <c r="AU393" s="2">
        <v>0</v>
      </c>
      <c r="AV393" s="2">
        <v>1</v>
      </c>
      <c r="AW393" s="2">
        <v>0</v>
      </c>
      <c r="AX393" s="2">
        <v>0</v>
      </c>
      <c r="AY393" s="2">
        <v>0</v>
      </c>
      <c r="AZ393" s="2">
        <v>0</v>
      </c>
      <c r="BA393" s="2" t="s">
        <v>9</v>
      </c>
      <c r="BB393" s="2" t="s">
        <v>45</v>
      </c>
      <c r="BC393" s="2" t="s">
        <v>48</v>
      </c>
      <c r="BD393" t="str">
        <f t="shared" si="6"/>
        <v>あり</v>
      </c>
      <c r="BE393">
        <v>8248</v>
      </c>
      <c r="BF393">
        <v>1631</v>
      </c>
      <c r="BG393">
        <v>-30</v>
      </c>
      <c r="BH393">
        <v>-5</v>
      </c>
      <c r="BI393">
        <v>-19</v>
      </c>
      <c r="BJ393">
        <v>-37</v>
      </c>
      <c r="BK393">
        <v>-25</v>
      </c>
      <c r="BL393">
        <v>12</v>
      </c>
    </row>
    <row r="394" spans="1:64" x14ac:dyDescent="0.55000000000000004">
      <c r="A394" s="3">
        <v>44238</v>
      </c>
      <c r="B394" s="2">
        <v>434</v>
      </c>
      <c r="C394" s="2">
        <v>491</v>
      </c>
      <c r="D394" s="2">
        <v>106296</v>
      </c>
      <c r="E394" s="2">
        <v>21</v>
      </c>
      <c r="F394" s="2">
        <v>1099</v>
      </c>
      <c r="G394" s="2">
        <v>8.6999999999999993</v>
      </c>
      <c r="H394" s="2">
        <v>0</v>
      </c>
      <c r="I394" s="2">
        <v>0</v>
      </c>
      <c r="J394" s="2">
        <v>0</v>
      </c>
      <c r="K394" s="2">
        <v>1</v>
      </c>
      <c r="L394" s="2">
        <v>0</v>
      </c>
      <c r="M394" s="2">
        <v>0</v>
      </c>
      <c r="N394" s="2">
        <v>0</v>
      </c>
      <c r="O394" s="2">
        <v>13845774</v>
      </c>
      <c r="P394" s="2">
        <v>6204</v>
      </c>
      <c r="Q394" s="2">
        <v>98559</v>
      </c>
      <c r="R394" s="2">
        <v>1099</v>
      </c>
      <c r="S394" s="2">
        <v>0</v>
      </c>
      <c r="T394" s="2">
        <v>434</v>
      </c>
      <c r="U394" s="2">
        <v>13952915</v>
      </c>
      <c r="V394" s="2">
        <v>748</v>
      </c>
      <c r="W394" s="2">
        <v>15</v>
      </c>
      <c r="X394" s="2">
        <v>85899181896</v>
      </c>
      <c r="Y394" s="1">
        <v>2558</v>
      </c>
      <c r="Z394" s="1">
        <v>2455</v>
      </c>
      <c r="AA394" s="1">
        <v>103</v>
      </c>
      <c r="AB394" s="1">
        <v>515</v>
      </c>
      <c r="AC394" s="1">
        <v>1210</v>
      </c>
      <c r="AD394" s="1">
        <v>1517</v>
      </c>
      <c r="AE394" s="1">
        <v>194</v>
      </c>
      <c r="AF394" s="1">
        <v>30</v>
      </c>
      <c r="AG394" s="1">
        <v>3247</v>
      </c>
      <c r="AH394" s="1">
        <v>635</v>
      </c>
      <c r="AI394" s="1">
        <v>7555.9</v>
      </c>
      <c r="AJ394" s="1">
        <v>4.9000000000000002E-2</v>
      </c>
      <c r="AK394" s="1">
        <v>111</v>
      </c>
      <c r="AL394" s="1">
        <v>100.3</v>
      </c>
      <c r="AM394" s="1">
        <v>0</v>
      </c>
      <c r="AN394" s="1">
        <v>9.4</v>
      </c>
      <c r="AO394" s="1">
        <v>3.5</v>
      </c>
      <c r="AP394" s="1">
        <v>44</v>
      </c>
      <c r="AQ394" s="1">
        <v>1016.7</v>
      </c>
      <c r="AR394" s="1">
        <v>3.5</v>
      </c>
      <c r="AS394" s="1">
        <v>-29.158333333333328</v>
      </c>
      <c r="AT394" s="2">
        <v>0</v>
      </c>
      <c r="AU394" s="2">
        <v>0</v>
      </c>
      <c r="AV394" s="2">
        <v>0</v>
      </c>
      <c r="AW394" s="2">
        <v>1</v>
      </c>
      <c r="AX394" s="2">
        <v>0</v>
      </c>
      <c r="AY394" s="2">
        <v>0</v>
      </c>
      <c r="AZ394" s="2">
        <v>0</v>
      </c>
      <c r="BA394" s="2" t="s">
        <v>10</v>
      </c>
      <c r="BB394" s="2" t="s">
        <v>45</v>
      </c>
      <c r="BC394" s="2" t="s">
        <v>48</v>
      </c>
      <c r="BD394" t="str">
        <f t="shared" si="6"/>
        <v>あり</v>
      </c>
      <c r="BE394">
        <v>3441</v>
      </c>
      <c r="BF394">
        <v>665</v>
      </c>
      <c r="BG394">
        <v>-26</v>
      </c>
      <c r="BH394">
        <v>-9</v>
      </c>
      <c r="BI394">
        <v>-6</v>
      </c>
      <c r="BJ394">
        <v>-59</v>
      </c>
      <c r="BK394">
        <v>-71</v>
      </c>
      <c r="BL394">
        <v>27</v>
      </c>
    </row>
    <row r="395" spans="1:64" x14ac:dyDescent="0.55000000000000004">
      <c r="A395" s="3">
        <v>44239</v>
      </c>
      <c r="B395" s="2">
        <v>307</v>
      </c>
      <c r="C395" s="2">
        <v>434</v>
      </c>
      <c r="D395" s="2">
        <v>106603</v>
      </c>
      <c r="E395" s="2">
        <v>15</v>
      </c>
      <c r="F395" s="2">
        <v>1114</v>
      </c>
      <c r="G395" s="2">
        <v>7.8</v>
      </c>
      <c r="H395" s="2">
        <v>0</v>
      </c>
      <c r="I395" s="2">
        <v>0</v>
      </c>
      <c r="J395" s="2">
        <v>0</v>
      </c>
      <c r="K395" s="2">
        <v>0</v>
      </c>
      <c r="L395" s="2">
        <v>1</v>
      </c>
      <c r="M395" s="2">
        <v>0</v>
      </c>
      <c r="N395" s="2">
        <v>0</v>
      </c>
      <c r="O395" s="2">
        <v>13845340</v>
      </c>
      <c r="P395" s="2">
        <v>5875</v>
      </c>
      <c r="Q395" s="2">
        <v>99307</v>
      </c>
      <c r="R395" s="2">
        <v>1114</v>
      </c>
      <c r="S395" s="2">
        <v>0</v>
      </c>
      <c r="T395" s="2">
        <v>307</v>
      </c>
      <c r="U395" s="2">
        <v>13952915</v>
      </c>
      <c r="V395" s="2">
        <v>445</v>
      </c>
      <c r="W395" s="2">
        <v>11</v>
      </c>
      <c r="X395" s="2">
        <v>81341372500</v>
      </c>
      <c r="Y395" s="1">
        <v>2500</v>
      </c>
      <c r="Z395" s="1">
        <v>2398</v>
      </c>
      <c r="AA395" s="1">
        <v>102</v>
      </c>
      <c r="AB395" s="1">
        <v>503</v>
      </c>
      <c r="AC395" s="1">
        <v>1271</v>
      </c>
      <c r="AD395" s="1">
        <v>1070</v>
      </c>
      <c r="AE395" s="1">
        <v>315</v>
      </c>
      <c r="AF395" s="1">
        <v>69</v>
      </c>
      <c r="AG395" s="1">
        <v>7039</v>
      </c>
      <c r="AH395" s="1">
        <v>1871</v>
      </c>
      <c r="AI395" s="1">
        <v>7483.7</v>
      </c>
      <c r="AJ395" s="1">
        <v>4.7E-2</v>
      </c>
      <c r="AK395" s="1">
        <v>115</v>
      </c>
      <c r="AL395" s="1">
        <v>101.4</v>
      </c>
      <c r="AM395" s="1">
        <v>0</v>
      </c>
      <c r="AN395" s="1">
        <v>1.5</v>
      </c>
      <c r="AO395" s="1">
        <v>1.9</v>
      </c>
      <c r="AP395" s="1">
        <v>56</v>
      </c>
      <c r="AQ395" s="1">
        <v>1024.4000000000001</v>
      </c>
      <c r="AR395" s="1">
        <v>10</v>
      </c>
      <c r="AS395" s="1">
        <v>67.375</v>
      </c>
      <c r="AT395" s="2">
        <v>0</v>
      </c>
      <c r="AU395" s="2">
        <v>0</v>
      </c>
      <c r="AV395" s="2">
        <v>0</v>
      </c>
      <c r="AW395" s="2">
        <v>0</v>
      </c>
      <c r="AX395" s="2">
        <v>1</v>
      </c>
      <c r="AY395" s="2">
        <v>0</v>
      </c>
      <c r="AZ395" s="2">
        <v>0</v>
      </c>
      <c r="BA395" s="2" t="s">
        <v>11</v>
      </c>
      <c r="BB395" s="2" t="s">
        <v>45</v>
      </c>
      <c r="BC395" s="2" t="s">
        <v>48</v>
      </c>
      <c r="BD395" t="str">
        <f t="shared" si="6"/>
        <v>あり</v>
      </c>
      <c r="BE395">
        <v>7354</v>
      </c>
      <c r="BF395">
        <v>1940</v>
      </c>
      <c r="BG395">
        <v>-35</v>
      </c>
      <c r="BH395">
        <v>-7</v>
      </c>
      <c r="BI395">
        <v>-27</v>
      </c>
      <c r="BJ395">
        <v>-40</v>
      </c>
      <c r="BK395">
        <v>-28</v>
      </c>
      <c r="BL395">
        <v>15</v>
      </c>
    </row>
    <row r="396" spans="1:64" x14ac:dyDescent="0.55000000000000004">
      <c r="A396" s="3">
        <v>44240</v>
      </c>
      <c r="B396" s="2">
        <v>369</v>
      </c>
      <c r="C396" s="2">
        <v>307</v>
      </c>
      <c r="D396" s="2">
        <v>106972</v>
      </c>
      <c r="E396" s="2">
        <v>11</v>
      </c>
      <c r="F396" s="2">
        <v>1125</v>
      </c>
      <c r="G396" s="2">
        <v>10.4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1</v>
      </c>
      <c r="N396" s="2">
        <v>0</v>
      </c>
      <c r="O396" s="2">
        <v>13845033</v>
      </c>
      <c r="P396" s="2">
        <v>5726</v>
      </c>
      <c r="Q396" s="2">
        <v>99752</v>
      </c>
      <c r="R396" s="2">
        <v>1125</v>
      </c>
      <c r="S396" s="2">
        <v>0</v>
      </c>
      <c r="T396" s="2">
        <v>369</v>
      </c>
      <c r="U396" s="2">
        <v>13952915</v>
      </c>
      <c r="V396" s="2">
        <v>418</v>
      </c>
      <c r="W396" s="2">
        <v>6</v>
      </c>
      <c r="X396" s="2">
        <v>79276658958</v>
      </c>
      <c r="Y396" s="1">
        <v>2445</v>
      </c>
      <c r="Z396" s="1">
        <v>2341</v>
      </c>
      <c r="AA396" s="1">
        <v>104</v>
      </c>
      <c r="AB396" s="1">
        <v>482</v>
      </c>
      <c r="AC396" s="1">
        <v>1164</v>
      </c>
      <c r="AD396" s="1">
        <v>1166</v>
      </c>
      <c r="AE396" s="1">
        <v>288</v>
      </c>
      <c r="AF396" s="1">
        <v>44</v>
      </c>
      <c r="AG396" s="1">
        <v>5846</v>
      </c>
      <c r="AH396" s="1">
        <v>999</v>
      </c>
      <c r="AI396" s="1">
        <v>7540.3</v>
      </c>
      <c r="AJ396" s="1">
        <v>4.7E-2</v>
      </c>
      <c r="AK396" s="1">
        <v>110</v>
      </c>
      <c r="AL396" s="1">
        <v>104.7</v>
      </c>
      <c r="AM396" s="1">
        <v>0</v>
      </c>
      <c r="AN396" s="1">
        <v>9.4</v>
      </c>
      <c r="AO396" s="1">
        <v>2.4</v>
      </c>
      <c r="AP396" s="1">
        <v>66</v>
      </c>
      <c r="AQ396" s="1">
        <v>1024.2</v>
      </c>
      <c r="AR396" s="1">
        <v>5</v>
      </c>
      <c r="AS396" s="1">
        <v>-29.366666666666664</v>
      </c>
      <c r="AT396" s="2">
        <v>0</v>
      </c>
      <c r="AU396" s="2">
        <v>0</v>
      </c>
      <c r="AV396" s="2">
        <v>0</v>
      </c>
      <c r="AW396" s="2">
        <v>0</v>
      </c>
      <c r="AX396" s="2">
        <v>0</v>
      </c>
      <c r="AY396" s="2">
        <v>1</v>
      </c>
      <c r="AZ396" s="2">
        <v>0</v>
      </c>
      <c r="BA396" s="2" t="s">
        <v>12</v>
      </c>
      <c r="BB396" s="2" t="s">
        <v>47</v>
      </c>
      <c r="BC396" s="2" t="s">
        <v>48</v>
      </c>
      <c r="BD396" t="str">
        <f t="shared" si="6"/>
        <v>あり</v>
      </c>
      <c r="BE396">
        <v>6134</v>
      </c>
      <c r="BF396">
        <v>1043</v>
      </c>
      <c r="BG396">
        <v>-28</v>
      </c>
      <c r="BH396">
        <v>-4</v>
      </c>
      <c r="BI396">
        <v>-16</v>
      </c>
      <c r="BJ396">
        <v>-36</v>
      </c>
      <c r="BK396">
        <v>-15</v>
      </c>
      <c r="BL396">
        <v>9</v>
      </c>
    </row>
    <row r="397" spans="1:64" x14ac:dyDescent="0.55000000000000004">
      <c r="A397" s="3">
        <v>44241</v>
      </c>
      <c r="B397" s="2">
        <v>371</v>
      </c>
      <c r="C397" s="2">
        <v>369</v>
      </c>
      <c r="D397" s="2">
        <v>107343</v>
      </c>
      <c r="E397" s="2">
        <v>6</v>
      </c>
      <c r="F397" s="2">
        <v>1131</v>
      </c>
      <c r="G397" s="2">
        <v>12.3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1</v>
      </c>
      <c r="O397" s="2">
        <v>13844664</v>
      </c>
      <c r="P397" s="2">
        <v>5671</v>
      </c>
      <c r="Q397" s="2">
        <v>100170</v>
      </c>
      <c r="R397" s="2">
        <v>1131</v>
      </c>
      <c r="S397" s="2">
        <v>0</v>
      </c>
      <c r="T397" s="2">
        <v>371</v>
      </c>
      <c r="U397" s="2">
        <v>13952915</v>
      </c>
      <c r="V397" s="2">
        <v>710</v>
      </c>
      <c r="W397" s="2">
        <v>6</v>
      </c>
      <c r="X397" s="2">
        <v>78513089544</v>
      </c>
      <c r="Y397" s="1">
        <v>2409</v>
      </c>
      <c r="Z397" s="1">
        <v>2306</v>
      </c>
      <c r="AA397" s="1">
        <v>103</v>
      </c>
      <c r="AB397" s="1">
        <v>491</v>
      </c>
      <c r="AC397" s="1">
        <v>1073</v>
      </c>
      <c r="AD397" s="1">
        <v>1231</v>
      </c>
      <c r="AE397" s="1">
        <v>157</v>
      </c>
      <c r="AF397" s="1">
        <v>31</v>
      </c>
      <c r="AG397" s="1">
        <v>2562</v>
      </c>
      <c r="AH397" s="1">
        <v>545</v>
      </c>
      <c r="AI397" s="1">
        <v>7599.7</v>
      </c>
      <c r="AJ397" s="1">
        <v>4.7E-2</v>
      </c>
      <c r="AK397" s="1">
        <v>98</v>
      </c>
      <c r="AL397" s="1">
        <v>103.7</v>
      </c>
      <c r="AM397" s="1">
        <v>0</v>
      </c>
      <c r="AN397" s="1">
        <v>6.4</v>
      </c>
      <c r="AO397" s="1">
        <v>2.9</v>
      </c>
      <c r="AP397" s="1">
        <v>64</v>
      </c>
      <c r="AQ397" s="1">
        <v>1017.7</v>
      </c>
      <c r="AR397" s="1">
        <v>5.8</v>
      </c>
      <c r="AS397" s="1">
        <v>-8.4416666666666682</v>
      </c>
      <c r="AT397" s="2">
        <v>0</v>
      </c>
      <c r="AU397" s="2">
        <v>0</v>
      </c>
      <c r="AV397" s="2">
        <v>0</v>
      </c>
      <c r="AW397" s="2">
        <v>0</v>
      </c>
      <c r="AX397" s="2">
        <v>0</v>
      </c>
      <c r="AY397" s="2">
        <v>0</v>
      </c>
      <c r="AZ397" s="2">
        <v>1</v>
      </c>
      <c r="BA397" s="2" t="s">
        <v>13</v>
      </c>
      <c r="BB397" s="2" t="s">
        <v>47</v>
      </c>
      <c r="BC397" s="2" t="s">
        <v>48</v>
      </c>
      <c r="BD397" t="str">
        <f t="shared" si="6"/>
        <v>あり</v>
      </c>
      <c r="BE397">
        <v>2719</v>
      </c>
      <c r="BF397">
        <v>576</v>
      </c>
      <c r="BG397">
        <v>-27</v>
      </c>
      <c r="BH397">
        <v>-5</v>
      </c>
      <c r="BI397">
        <v>-5</v>
      </c>
      <c r="BJ397">
        <v>-38</v>
      </c>
      <c r="BK397">
        <v>-12</v>
      </c>
      <c r="BL397">
        <v>7</v>
      </c>
    </row>
    <row r="398" spans="1:64" x14ac:dyDescent="0.55000000000000004">
      <c r="A398" s="3">
        <v>44242</v>
      </c>
      <c r="B398" s="2">
        <v>266</v>
      </c>
      <c r="C398" s="2">
        <v>371</v>
      </c>
      <c r="D398" s="2">
        <v>107609</v>
      </c>
      <c r="E398" s="2">
        <v>6</v>
      </c>
      <c r="F398" s="2">
        <v>1137</v>
      </c>
      <c r="G398" s="2">
        <v>11.4</v>
      </c>
      <c r="H398" s="2">
        <v>1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13844293</v>
      </c>
      <c r="P398" s="2">
        <v>5326</v>
      </c>
      <c r="Q398" s="2">
        <v>100880</v>
      </c>
      <c r="R398" s="2">
        <v>1137</v>
      </c>
      <c r="S398" s="2">
        <v>0</v>
      </c>
      <c r="T398" s="2">
        <v>266</v>
      </c>
      <c r="U398" s="2">
        <v>13952915</v>
      </c>
      <c r="V398" s="2">
        <v>1304</v>
      </c>
      <c r="W398" s="2">
        <v>27</v>
      </c>
      <c r="X398" s="2">
        <v>73734704518</v>
      </c>
      <c r="Y398" s="1">
        <v>2341</v>
      </c>
      <c r="Z398" s="1">
        <v>2244</v>
      </c>
      <c r="AA398" s="1">
        <v>97</v>
      </c>
      <c r="AB398" s="1">
        <v>444</v>
      </c>
      <c r="AC398" s="1">
        <v>1028</v>
      </c>
      <c r="AD398" s="1">
        <v>1779</v>
      </c>
      <c r="AE398" s="1">
        <v>239</v>
      </c>
      <c r="AF398" s="1">
        <v>69</v>
      </c>
      <c r="AG398" s="1">
        <v>6645</v>
      </c>
      <c r="AH398" s="1">
        <v>2130</v>
      </c>
      <c r="AI398" s="1">
        <v>7608.3</v>
      </c>
      <c r="AJ398" s="1">
        <v>4.3999999999999997E-2</v>
      </c>
      <c r="AK398" s="1">
        <v>102</v>
      </c>
      <c r="AL398" s="1">
        <v>101.7</v>
      </c>
      <c r="AM398" s="1">
        <v>76.5</v>
      </c>
      <c r="AN398" s="1">
        <v>0.6</v>
      </c>
      <c r="AO398" s="1">
        <v>2.7</v>
      </c>
      <c r="AP398" s="1">
        <v>91</v>
      </c>
      <c r="AQ398" s="1">
        <v>993.1</v>
      </c>
      <c r="AR398" s="1">
        <v>7.5</v>
      </c>
      <c r="AS398" s="1">
        <v>105.43333333333334</v>
      </c>
      <c r="AT398" s="2">
        <v>1</v>
      </c>
      <c r="AU398" s="2">
        <v>0</v>
      </c>
      <c r="AV398" s="2">
        <v>0</v>
      </c>
      <c r="AW398" s="2">
        <v>0</v>
      </c>
      <c r="AX398" s="2">
        <v>0</v>
      </c>
      <c r="AY398" s="2">
        <v>0</v>
      </c>
      <c r="AZ398" s="2">
        <v>0</v>
      </c>
      <c r="BA398" s="2" t="s">
        <v>7</v>
      </c>
      <c r="BB398" s="2" t="s">
        <v>45</v>
      </c>
      <c r="BC398" s="2" t="s">
        <v>48</v>
      </c>
      <c r="BD398" t="str">
        <f t="shared" si="6"/>
        <v>あり</v>
      </c>
      <c r="BE398">
        <v>6884</v>
      </c>
      <c r="BF398">
        <v>2199</v>
      </c>
      <c r="BG398">
        <v>-44</v>
      </c>
      <c r="BH398">
        <v>-21</v>
      </c>
      <c r="BI398">
        <v>-54</v>
      </c>
      <c r="BJ398">
        <v>-38</v>
      </c>
      <c r="BK398">
        <v>-26</v>
      </c>
      <c r="BL398">
        <v>15</v>
      </c>
    </row>
    <row r="399" spans="1:64" x14ac:dyDescent="0.55000000000000004">
      <c r="A399" s="3">
        <v>44243</v>
      </c>
      <c r="B399" s="2">
        <v>350</v>
      </c>
      <c r="C399" s="2">
        <v>266</v>
      </c>
      <c r="D399" s="2">
        <v>107959</v>
      </c>
      <c r="E399" s="2">
        <v>27</v>
      </c>
      <c r="F399" s="2">
        <v>1164</v>
      </c>
      <c r="G399" s="2">
        <v>10.6</v>
      </c>
      <c r="H399" s="2">
        <v>0</v>
      </c>
      <c r="I399" s="2">
        <v>1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13844027</v>
      </c>
      <c r="P399" s="2">
        <v>4261</v>
      </c>
      <c r="Q399" s="2">
        <v>102184</v>
      </c>
      <c r="R399" s="2">
        <v>1164</v>
      </c>
      <c r="S399" s="2">
        <v>0</v>
      </c>
      <c r="T399" s="2">
        <v>350</v>
      </c>
      <c r="U399" s="2">
        <v>13952915</v>
      </c>
      <c r="V399" s="2">
        <v>612</v>
      </c>
      <c r="W399" s="2">
        <v>19</v>
      </c>
      <c r="X399" s="2">
        <v>58989399047</v>
      </c>
      <c r="Y399" s="1">
        <v>2323</v>
      </c>
      <c r="Z399" s="1">
        <v>2231</v>
      </c>
      <c r="AA399" s="1">
        <v>92</v>
      </c>
      <c r="AB399" s="1">
        <v>416</v>
      </c>
      <c r="AC399" s="1">
        <v>989</v>
      </c>
      <c r="AD399" s="1">
        <v>883</v>
      </c>
      <c r="AE399" s="1">
        <v>364</v>
      </c>
      <c r="AF399" s="1">
        <v>34</v>
      </c>
      <c r="AG399" s="1">
        <v>8963</v>
      </c>
      <c r="AH399" s="1">
        <v>1747</v>
      </c>
      <c r="AI399" s="1">
        <v>7706</v>
      </c>
      <c r="AJ399" s="1">
        <v>4.2000000000000003E-2</v>
      </c>
      <c r="AK399" s="1">
        <v>116</v>
      </c>
      <c r="AL399" s="1">
        <v>105.4</v>
      </c>
      <c r="AM399" s="1">
        <v>0</v>
      </c>
      <c r="AN399" s="1">
        <v>10</v>
      </c>
      <c r="AO399" s="1">
        <v>3</v>
      </c>
      <c r="AP399" s="1">
        <v>38</v>
      </c>
      <c r="AQ399" s="1">
        <v>996.1</v>
      </c>
      <c r="AR399" s="1">
        <v>0</v>
      </c>
      <c r="AS399" s="1">
        <v>1.8499999999999999</v>
      </c>
      <c r="AT399" s="2">
        <v>0</v>
      </c>
      <c r="AU399" s="2">
        <v>1</v>
      </c>
      <c r="AV399" s="2">
        <v>0</v>
      </c>
      <c r="AW399" s="2">
        <v>0</v>
      </c>
      <c r="AX399" s="2">
        <v>0</v>
      </c>
      <c r="AY399" s="2">
        <v>0</v>
      </c>
      <c r="AZ399" s="2">
        <v>0</v>
      </c>
      <c r="BA399" s="2" t="s">
        <v>8</v>
      </c>
      <c r="BB399" s="2" t="s">
        <v>45</v>
      </c>
      <c r="BC399" s="2" t="s">
        <v>48</v>
      </c>
      <c r="BD399" t="str">
        <f t="shared" si="6"/>
        <v>あり</v>
      </c>
      <c r="BE399">
        <v>9327</v>
      </c>
      <c r="BF399">
        <v>1781</v>
      </c>
      <c r="BG399">
        <v>-31</v>
      </c>
      <c r="BH399">
        <v>-3</v>
      </c>
      <c r="BI399">
        <v>-18</v>
      </c>
      <c r="BJ399">
        <v>-36</v>
      </c>
      <c r="BK399">
        <v>-26</v>
      </c>
      <c r="BL399">
        <v>13</v>
      </c>
    </row>
    <row r="400" spans="1:64" x14ac:dyDescent="0.55000000000000004">
      <c r="A400" s="3">
        <v>44244</v>
      </c>
      <c r="B400" s="2">
        <v>378</v>
      </c>
      <c r="C400" s="2">
        <v>350</v>
      </c>
      <c r="D400" s="2">
        <v>108337</v>
      </c>
      <c r="E400" s="2">
        <v>19</v>
      </c>
      <c r="F400" s="2">
        <v>1183</v>
      </c>
      <c r="G400" s="2">
        <v>7.6</v>
      </c>
      <c r="H400" s="2">
        <v>0</v>
      </c>
      <c r="I400" s="2">
        <v>0</v>
      </c>
      <c r="J400" s="2">
        <v>1</v>
      </c>
      <c r="K400" s="2">
        <v>0</v>
      </c>
      <c r="L400" s="2">
        <v>0</v>
      </c>
      <c r="M400" s="2">
        <v>0</v>
      </c>
      <c r="N400" s="2">
        <v>0</v>
      </c>
      <c r="O400" s="2">
        <v>13843677</v>
      </c>
      <c r="P400" s="2">
        <v>3980</v>
      </c>
      <c r="Q400" s="2">
        <v>102796</v>
      </c>
      <c r="R400" s="2">
        <v>1183</v>
      </c>
      <c r="S400" s="2">
        <v>0</v>
      </c>
      <c r="T400" s="2">
        <v>378</v>
      </c>
      <c r="U400" s="2">
        <v>13952915</v>
      </c>
      <c r="V400" s="2">
        <v>406</v>
      </c>
      <c r="W400" s="2">
        <v>27</v>
      </c>
      <c r="X400" s="2">
        <v>55097834460</v>
      </c>
      <c r="Y400" s="1">
        <v>2232</v>
      </c>
      <c r="Z400" s="1">
        <v>2145</v>
      </c>
      <c r="AA400" s="1">
        <v>87</v>
      </c>
      <c r="AB400" s="1">
        <v>425</v>
      </c>
      <c r="AC400" s="1">
        <v>980</v>
      </c>
      <c r="AD400" s="1">
        <v>721</v>
      </c>
      <c r="AE400" s="1">
        <v>294</v>
      </c>
      <c r="AF400" s="1">
        <v>50</v>
      </c>
      <c r="AG400" s="1">
        <v>6869</v>
      </c>
      <c r="AH400" s="1">
        <v>1573</v>
      </c>
      <c r="AI400" s="1">
        <v>7549.9</v>
      </c>
      <c r="AJ400" s="1">
        <v>4.1000000000000002E-2</v>
      </c>
      <c r="AK400" s="1">
        <v>95</v>
      </c>
      <c r="AL400" s="1">
        <v>106.7</v>
      </c>
      <c r="AM400" s="1">
        <v>0</v>
      </c>
      <c r="AN400" s="1">
        <v>7</v>
      </c>
      <c r="AO400" s="1">
        <v>4</v>
      </c>
      <c r="AP400" s="1">
        <v>37</v>
      </c>
      <c r="AQ400" s="1">
        <v>995.2</v>
      </c>
      <c r="AR400" s="1">
        <v>2.2999999999999998</v>
      </c>
      <c r="AS400" s="1">
        <v>0.15833333333333335</v>
      </c>
      <c r="AT400" s="2">
        <v>0</v>
      </c>
      <c r="AU400" s="2">
        <v>0</v>
      </c>
      <c r="AV400" s="2">
        <v>1</v>
      </c>
      <c r="AW400" s="2">
        <v>0</v>
      </c>
      <c r="AX400" s="2">
        <v>0</v>
      </c>
      <c r="AY400" s="2">
        <v>0</v>
      </c>
      <c r="AZ400" s="2">
        <v>0</v>
      </c>
      <c r="BA400" s="2" t="s">
        <v>9</v>
      </c>
      <c r="BB400" s="2" t="s">
        <v>45</v>
      </c>
      <c r="BC400" s="2" t="s">
        <v>48</v>
      </c>
      <c r="BD400" t="str">
        <f t="shared" si="6"/>
        <v>あり</v>
      </c>
      <c r="BE400">
        <v>7163</v>
      </c>
      <c r="BF400">
        <v>1623</v>
      </c>
      <c r="BG400">
        <v>-33</v>
      </c>
      <c r="BH400">
        <v>-7</v>
      </c>
      <c r="BI400">
        <v>-24</v>
      </c>
      <c r="BJ400">
        <v>-38</v>
      </c>
      <c r="BK400">
        <v>-26</v>
      </c>
      <c r="BL400">
        <v>13</v>
      </c>
    </row>
    <row r="401" spans="1:64" x14ac:dyDescent="0.55000000000000004">
      <c r="A401" s="3">
        <v>44245</v>
      </c>
      <c r="B401" s="2">
        <v>445</v>
      </c>
      <c r="C401" s="2">
        <v>378</v>
      </c>
      <c r="D401" s="2">
        <v>108782</v>
      </c>
      <c r="E401" s="2">
        <v>27</v>
      </c>
      <c r="F401" s="2">
        <v>1210</v>
      </c>
      <c r="G401" s="2">
        <v>4.3</v>
      </c>
      <c r="H401" s="2">
        <v>0</v>
      </c>
      <c r="I401" s="2">
        <v>0</v>
      </c>
      <c r="J401" s="2">
        <v>0</v>
      </c>
      <c r="K401" s="2">
        <v>1</v>
      </c>
      <c r="L401" s="2">
        <v>0</v>
      </c>
      <c r="M401" s="2">
        <v>0</v>
      </c>
      <c r="N401" s="2">
        <v>0</v>
      </c>
      <c r="O401" s="2">
        <v>13843299</v>
      </c>
      <c r="P401" s="2">
        <v>3925</v>
      </c>
      <c r="Q401" s="2">
        <v>103202</v>
      </c>
      <c r="R401" s="2">
        <v>1210</v>
      </c>
      <c r="S401" s="2">
        <v>0</v>
      </c>
      <c r="T401" s="2">
        <v>445</v>
      </c>
      <c r="U401" s="2">
        <v>13952915</v>
      </c>
      <c r="V401" s="2">
        <v>465</v>
      </c>
      <c r="W401" s="2">
        <v>11</v>
      </c>
      <c r="X401" s="2">
        <v>54334948575</v>
      </c>
      <c r="Y401" s="1">
        <v>2147</v>
      </c>
      <c r="Z401" s="1">
        <v>2063</v>
      </c>
      <c r="AA401" s="1">
        <v>84</v>
      </c>
      <c r="AB401" s="1">
        <v>429</v>
      </c>
      <c r="AC401" s="1">
        <v>995</v>
      </c>
      <c r="AD401" s="1">
        <v>799</v>
      </c>
      <c r="AE401" s="1">
        <v>271</v>
      </c>
      <c r="AF401" s="1">
        <v>40</v>
      </c>
      <c r="AG401" s="1">
        <v>6379</v>
      </c>
      <c r="AH401" s="1">
        <v>1506</v>
      </c>
      <c r="AI401" s="1">
        <v>8134.1</v>
      </c>
      <c r="AJ401" s="1">
        <v>0.04</v>
      </c>
      <c r="AK401" s="1">
        <v>99</v>
      </c>
      <c r="AL401" s="1">
        <v>105</v>
      </c>
      <c r="AM401" s="1">
        <v>0</v>
      </c>
      <c r="AN401" s="1">
        <v>7</v>
      </c>
      <c r="AO401" s="1">
        <v>2.9</v>
      </c>
      <c r="AP401" s="1">
        <v>35</v>
      </c>
      <c r="AQ401" s="1">
        <v>1002</v>
      </c>
      <c r="AR401" s="1">
        <v>4.3</v>
      </c>
      <c r="AS401" s="1">
        <v>1.3833333333333335</v>
      </c>
      <c r="AT401" s="2">
        <v>0</v>
      </c>
      <c r="AU401" s="2">
        <v>0</v>
      </c>
      <c r="AV401" s="2">
        <v>0</v>
      </c>
      <c r="AW401" s="2">
        <v>1</v>
      </c>
      <c r="AX401" s="2">
        <v>0</v>
      </c>
      <c r="AY401" s="2">
        <v>0</v>
      </c>
      <c r="AZ401" s="2">
        <v>0</v>
      </c>
      <c r="BA401" s="2" t="s">
        <v>10</v>
      </c>
      <c r="BB401" s="2" t="s">
        <v>45</v>
      </c>
      <c r="BC401" s="2" t="s">
        <v>48</v>
      </c>
      <c r="BD401" t="str">
        <f t="shared" si="6"/>
        <v>あり</v>
      </c>
      <c r="BE401">
        <v>6650</v>
      </c>
      <c r="BF401">
        <v>1546</v>
      </c>
      <c r="BG401">
        <v>-33</v>
      </c>
      <c r="BH401">
        <v>-8</v>
      </c>
      <c r="BI401">
        <v>-28</v>
      </c>
      <c r="BJ401">
        <v>-38</v>
      </c>
      <c r="BK401">
        <v>-27</v>
      </c>
      <c r="BL401">
        <v>14</v>
      </c>
    </row>
    <row r="402" spans="1:64" x14ac:dyDescent="0.55000000000000004">
      <c r="A402" s="3">
        <v>44246</v>
      </c>
      <c r="B402" s="2">
        <v>353</v>
      </c>
      <c r="C402" s="2">
        <v>445</v>
      </c>
      <c r="D402" s="2">
        <v>109135</v>
      </c>
      <c r="E402" s="2">
        <v>11</v>
      </c>
      <c r="F402" s="2">
        <v>1221</v>
      </c>
      <c r="G402" s="2">
        <v>6.9</v>
      </c>
      <c r="H402" s="2">
        <v>0</v>
      </c>
      <c r="I402" s="2">
        <v>0</v>
      </c>
      <c r="J402" s="2">
        <v>0</v>
      </c>
      <c r="K402" s="2">
        <v>0</v>
      </c>
      <c r="L402" s="2">
        <v>1</v>
      </c>
      <c r="M402" s="2">
        <v>0</v>
      </c>
      <c r="N402" s="2">
        <v>0</v>
      </c>
      <c r="O402" s="2">
        <v>13842854</v>
      </c>
      <c r="P402" s="2">
        <v>3894</v>
      </c>
      <c r="Q402" s="2">
        <v>103667</v>
      </c>
      <c r="R402" s="2">
        <v>1221</v>
      </c>
      <c r="S402" s="2">
        <v>0</v>
      </c>
      <c r="T402" s="2">
        <v>353</v>
      </c>
      <c r="U402" s="2">
        <v>13952915</v>
      </c>
      <c r="V402" s="2">
        <v>303</v>
      </c>
      <c r="W402" s="2">
        <v>27</v>
      </c>
      <c r="X402" s="2">
        <v>53904073476</v>
      </c>
      <c r="Y402" s="1">
        <v>2097</v>
      </c>
      <c r="Z402" s="1">
        <v>2013</v>
      </c>
      <c r="AA402" s="1">
        <v>84</v>
      </c>
      <c r="AB402" s="1">
        <v>430</v>
      </c>
      <c r="AC402" s="1">
        <v>1077</v>
      </c>
      <c r="AD402" s="1">
        <v>643</v>
      </c>
      <c r="AE402" s="1">
        <v>246</v>
      </c>
      <c r="AF402" s="1">
        <v>56</v>
      </c>
      <c r="AG402" s="1">
        <v>6508</v>
      </c>
      <c r="AH402" s="1">
        <v>1481</v>
      </c>
      <c r="AI402" s="1">
        <v>7990.9</v>
      </c>
      <c r="AJ402" s="1">
        <v>3.9E-2</v>
      </c>
      <c r="AK402" s="1">
        <v>86</v>
      </c>
      <c r="AL402" s="1">
        <v>100.9</v>
      </c>
      <c r="AM402" s="1">
        <v>0</v>
      </c>
      <c r="AN402" s="1">
        <v>10</v>
      </c>
      <c r="AO402" s="1">
        <v>3.2</v>
      </c>
      <c r="AP402" s="1">
        <v>41</v>
      </c>
      <c r="AQ402" s="1">
        <v>1009.5</v>
      </c>
      <c r="AR402" s="1">
        <v>0.3</v>
      </c>
      <c r="AS402" s="1">
        <v>3.4666666666666668</v>
      </c>
      <c r="AT402" s="2">
        <v>0</v>
      </c>
      <c r="AU402" s="2">
        <v>0</v>
      </c>
      <c r="AV402" s="2">
        <v>0</v>
      </c>
      <c r="AW402" s="2">
        <v>0</v>
      </c>
      <c r="AX402" s="2">
        <v>1</v>
      </c>
      <c r="AY402" s="2">
        <v>0</v>
      </c>
      <c r="AZ402" s="2">
        <v>0</v>
      </c>
      <c r="BA402" s="2" t="s">
        <v>11</v>
      </c>
      <c r="BB402" s="2" t="s">
        <v>45</v>
      </c>
      <c r="BC402" s="2" t="s">
        <v>48</v>
      </c>
      <c r="BD402" t="str">
        <f t="shared" si="6"/>
        <v>あり</v>
      </c>
      <c r="BE402">
        <v>6754</v>
      </c>
      <c r="BF402">
        <v>1537</v>
      </c>
      <c r="BG402">
        <v>-34</v>
      </c>
      <c r="BH402">
        <v>-5</v>
      </c>
      <c r="BI402">
        <v>-25</v>
      </c>
      <c r="BJ402">
        <v>-37</v>
      </c>
      <c r="BK402">
        <v>-25</v>
      </c>
      <c r="BL402">
        <v>14</v>
      </c>
    </row>
    <row r="403" spans="1:64" x14ac:dyDescent="0.55000000000000004">
      <c r="A403" s="3">
        <v>44247</v>
      </c>
      <c r="B403" s="2">
        <v>327</v>
      </c>
      <c r="C403" s="2">
        <v>353</v>
      </c>
      <c r="D403" s="2">
        <v>109462</v>
      </c>
      <c r="E403" s="2">
        <v>27</v>
      </c>
      <c r="F403" s="2">
        <v>1248</v>
      </c>
      <c r="G403" s="2">
        <v>10.199999999999999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1</v>
      </c>
      <c r="N403" s="2">
        <v>0</v>
      </c>
      <c r="O403" s="2">
        <v>13842501</v>
      </c>
      <c r="P403" s="2">
        <v>3917</v>
      </c>
      <c r="Q403" s="2">
        <v>103970</v>
      </c>
      <c r="R403" s="2">
        <v>1248</v>
      </c>
      <c r="S403" s="2">
        <v>0</v>
      </c>
      <c r="T403" s="2">
        <v>327</v>
      </c>
      <c r="U403" s="2">
        <v>13952915</v>
      </c>
      <c r="V403" s="2">
        <v>347</v>
      </c>
      <c r="W403" s="2">
        <v>17</v>
      </c>
      <c r="X403" s="2">
        <v>54221076417</v>
      </c>
      <c r="Y403" s="1">
        <v>2063</v>
      </c>
      <c r="Z403" s="1">
        <v>1981</v>
      </c>
      <c r="AA403" s="1">
        <v>82</v>
      </c>
      <c r="AB403" s="1">
        <v>442</v>
      </c>
      <c r="AC403" s="1">
        <v>1015</v>
      </c>
      <c r="AD403" s="1">
        <v>724</v>
      </c>
      <c r="AE403" s="1">
        <v>198</v>
      </c>
      <c r="AF403" s="1">
        <v>36</v>
      </c>
      <c r="AG403" s="1">
        <v>4598</v>
      </c>
      <c r="AH403" s="1">
        <v>901</v>
      </c>
      <c r="AI403" s="1">
        <v>7784.6</v>
      </c>
      <c r="AJ403" s="1">
        <v>3.7999999999999999E-2</v>
      </c>
      <c r="AK403" s="1">
        <v>78</v>
      </c>
      <c r="AL403" s="1">
        <v>96.3</v>
      </c>
      <c r="AM403" s="1">
        <v>0</v>
      </c>
      <c r="AN403" s="1">
        <v>9.9</v>
      </c>
      <c r="AO403" s="1">
        <v>3.3</v>
      </c>
      <c r="AP403" s="1">
        <v>47</v>
      </c>
      <c r="AQ403" s="1">
        <v>1004.8</v>
      </c>
      <c r="AR403" s="1">
        <v>0</v>
      </c>
      <c r="AS403" s="1">
        <v>-27.566666666666666</v>
      </c>
      <c r="AT403" s="2">
        <v>0</v>
      </c>
      <c r="AU403" s="2">
        <v>0</v>
      </c>
      <c r="AV403" s="2">
        <v>0</v>
      </c>
      <c r="AW403" s="2">
        <v>0</v>
      </c>
      <c r="AX403" s="2">
        <v>0</v>
      </c>
      <c r="AY403" s="2">
        <v>1</v>
      </c>
      <c r="AZ403" s="2">
        <v>0</v>
      </c>
      <c r="BA403" s="2" t="s">
        <v>12</v>
      </c>
      <c r="BB403" s="2" t="s">
        <v>47</v>
      </c>
      <c r="BC403" s="2" t="s">
        <v>48</v>
      </c>
      <c r="BD403" t="str">
        <f t="shared" si="6"/>
        <v>あり</v>
      </c>
      <c r="BE403">
        <v>4796</v>
      </c>
      <c r="BF403">
        <v>937</v>
      </c>
      <c r="BG403">
        <v>-26</v>
      </c>
      <c r="BH403">
        <v>-1</v>
      </c>
      <c r="BI403">
        <v>-14</v>
      </c>
      <c r="BJ403">
        <v>-32</v>
      </c>
      <c r="BK403">
        <v>-14</v>
      </c>
      <c r="BL403">
        <v>8</v>
      </c>
    </row>
    <row r="404" spans="1:64" x14ac:dyDescent="0.55000000000000004">
      <c r="A404" s="3">
        <v>44248</v>
      </c>
      <c r="B404" s="2">
        <v>272</v>
      </c>
      <c r="C404" s="2">
        <v>327</v>
      </c>
      <c r="D404" s="2">
        <v>109734</v>
      </c>
      <c r="E404" s="2">
        <v>17</v>
      </c>
      <c r="F404" s="2">
        <v>1265</v>
      </c>
      <c r="G404" s="2">
        <v>13.9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1</v>
      </c>
      <c r="O404" s="2">
        <v>13842174</v>
      </c>
      <c r="P404" s="2">
        <v>3880</v>
      </c>
      <c r="Q404" s="2">
        <v>104317</v>
      </c>
      <c r="R404" s="2">
        <v>1265</v>
      </c>
      <c r="S404" s="2">
        <v>0</v>
      </c>
      <c r="T404" s="2">
        <v>272</v>
      </c>
      <c r="U404" s="2">
        <v>13952915</v>
      </c>
      <c r="V404" s="2">
        <v>496</v>
      </c>
      <c r="W404" s="2">
        <v>9</v>
      </c>
      <c r="X404" s="2">
        <v>53707635120</v>
      </c>
      <c r="Y404" s="1">
        <v>2035</v>
      </c>
      <c r="Z404" s="1">
        <v>1953</v>
      </c>
      <c r="AA404" s="1">
        <v>82</v>
      </c>
      <c r="AB404" s="1">
        <v>464</v>
      </c>
      <c r="AC404" s="1">
        <v>933</v>
      </c>
      <c r="AD404" s="1">
        <v>720</v>
      </c>
      <c r="AE404" s="1">
        <v>98</v>
      </c>
      <c r="AF404" s="1">
        <v>18</v>
      </c>
      <c r="AG404" s="1">
        <v>1787</v>
      </c>
      <c r="AH404" s="1">
        <v>613</v>
      </c>
      <c r="AI404" s="1">
        <v>7673.3</v>
      </c>
      <c r="AJ404" s="1">
        <v>3.6999999999999998E-2</v>
      </c>
      <c r="AK404" s="1">
        <v>86</v>
      </c>
      <c r="AL404" s="1">
        <v>94.6</v>
      </c>
      <c r="AM404" s="1">
        <v>0</v>
      </c>
      <c r="AN404" s="1">
        <v>9.9</v>
      </c>
      <c r="AO404" s="1">
        <v>2.2999999999999998</v>
      </c>
      <c r="AP404" s="1">
        <v>56</v>
      </c>
      <c r="AQ404" s="1">
        <v>1007.4</v>
      </c>
      <c r="AR404" s="1">
        <v>0</v>
      </c>
      <c r="AS404" s="1">
        <v>-11.316666666666665</v>
      </c>
      <c r="AT404" s="2">
        <v>0</v>
      </c>
      <c r="AU404" s="2">
        <v>0</v>
      </c>
      <c r="AV404" s="2">
        <v>0</v>
      </c>
      <c r="AW404" s="2">
        <v>0</v>
      </c>
      <c r="AX404" s="2">
        <v>0</v>
      </c>
      <c r="AY404" s="2">
        <v>0</v>
      </c>
      <c r="AZ404" s="2">
        <v>1</v>
      </c>
      <c r="BA404" s="2" t="s">
        <v>13</v>
      </c>
      <c r="BB404" s="2" t="s">
        <v>47</v>
      </c>
      <c r="BC404" s="2" t="s">
        <v>48</v>
      </c>
      <c r="BD404" t="str">
        <f t="shared" si="6"/>
        <v>あり</v>
      </c>
      <c r="BE404">
        <v>1885</v>
      </c>
      <c r="BF404">
        <v>631</v>
      </c>
      <c r="BG404">
        <v>-25</v>
      </c>
      <c r="BH404">
        <v>-3</v>
      </c>
      <c r="BI404">
        <v>4</v>
      </c>
      <c r="BJ404">
        <v>-34</v>
      </c>
      <c r="BK404">
        <v>-11</v>
      </c>
      <c r="BL404">
        <v>6</v>
      </c>
    </row>
    <row r="405" spans="1:64" x14ac:dyDescent="0.55000000000000004">
      <c r="A405" s="3">
        <v>44249</v>
      </c>
      <c r="B405" s="2">
        <v>178</v>
      </c>
      <c r="C405" s="2">
        <v>272</v>
      </c>
      <c r="D405" s="2">
        <v>109912</v>
      </c>
      <c r="E405" s="2">
        <v>9</v>
      </c>
      <c r="F405" s="2">
        <v>1274</v>
      </c>
      <c r="G405" s="2">
        <v>14.9</v>
      </c>
      <c r="H405" s="2">
        <v>1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13841902</v>
      </c>
      <c r="P405" s="2">
        <v>3647</v>
      </c>
      <c r="Q405" s="2">
        <v>104813</v>
      </c>
      <c r="R405" s="2">
        <v>1274</v>
      </c>
      <c r="S405" s="2">
        <v>0</v>
      </c>
      <c r="T405" s="2">
        <v>178</v>
      </c>
      <c r="U405" s="2">
        <v>13952915</v>
      </c>
      <c r="V405" s="2">
        <v>314</v>
      </c>
      <c r="W405" s="2">
        <v>11</v>
      </c>
      <c r="X405" s="2">
        <v>50481416594</v>
      </c>
      <c r="Y405" s="1">
        <v>1991</v>
      </c>
      <c r="Z405" s="1">
        <v>1915</v>
      </c>
      <c r="AA405" s="1">
        <v>76</v>
      </c>
      <c r="AB405" s="1">
        <v>453</v>
      </c>
      <c r="AC405" s="1">
        <v>909</v>
      </c>
      <c r="AD405" s="1">
        <v>472</v>
      </c>
      <c r="AE405" s="1">
        <v>218</v>
      </c>
      <c r="AF405" s="1">
        <v>61</v>
      </c>
      <c r="AG405" s="1">
        <v>6647</v>
      </c>
      <c r="AH405" s="1">
        <v>2092</v>
      </c>
      <c r="AI405" s="1">
        <v>7664</v>
      </c>
      <c r="AJ405" s="1">
        <v>3.6999999999999998E-2</v>
      </c>
      <c r="AK405" s="1">
        <v>106</v>
      </c>
      <c r="AL405" s="1">
        <v>95.1</v>
      </c>
      <c r="AM405" s="1">
        <v>0</v>
      </c>
      <c r="AN405" s="1">
        <v>10.199999999999999</v>
      </c>
      <c r="AO405" s="1">
        <v>2.7</v>
      </c>
      <c r="AP405" s="1">
        <v>53</v>
      </c>
      <c r="AQ405" s="1">
        <v>1006</v>
      </c>
      <c r="AR405" s="1">
        <v>1.5</v>
      </c>
      <c r="AS405" s="1">
        <v>101.30833333333335</v>
      </c>
      <c r="AT405" s="2">
        <v>1</v>
      </c>
      <c r="AU405" s="2">
        <v>0</v>
      </c>
      <c r="AV405" s="2">
        <v>0</v>
      </c>
      <c r="AW405" s="2">
        <v>0</v>
      </c>
      <c r="AX405" s="2">
        <v>0</v>
      </c>
      <c r="AY405" s="2">
        <v>0</v>
      </c>
      <c r="AZ405" s="2">
        <v>0</v>
      </c>
      <c r="BA405" s="2" t="s">
        <v>7</v>
      </c>
      <c r="BB405" s="2" t="s">
        <v>45</v>
      </c>
      <c r="BC405" s="2" t="s">
        <v>48</v>
      </c>
      <c r="BD405" t="str">
        <f t="shared" si="6"/>
        <v>あり</v>
      </c>
      <c r="BE405">
        <v>6865</v>
      </c>
      <c r="BF405">
        <v>2153</v>
      </c>
      <c r="BG405">
        <v>-27</v>
      </c>
      <c r="BH405">
        <v>-4</v>
      </c>
      <c r="BI405">
        <v>-13</v>
      </c>
      <c r="BJ405">
        <v>-34</v>
      </c>
      <c r="BK405">
        <v>-27</v>
      </c>
      <c r="BL405">
        <v>11</v>
      </c>
    </row>
    <row r="406" spans="1:64" x14ac:dyDescent="0.55000000000000004">
      <c r="A406" s="3">
        <v>44250</v>
      </c>
      <c r="B406" s="2">
        <v>275</v>
      </c>
      <c r="C406" s="2">
        <v>178</v>
      </c>
      <c r="D406" s="2">
        <v>110187</v>
      </c>
      <c r="E406" s="2">
        <v>11</v>
      </c>
      <c r="F406" s="2">
        <v>1285</v>
      </c>
      <c r="G406" s="2">
        <v>11</v>
      </c>
      <c r="H406" s="2">
        <v>0</v>
      </c>
      <c r="I406" s="2">
        <v>1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13841724</v>
      </c>
      <c r="P406" s="2">
        <v>3500</v>
      </c>
      <c r="Q406" s="2">
        <v>105127</v>
      </c>
      <c r="R406" s="2">
        <v>1285</v>
      </c>
      <c r="S406" s="2">
        <v>0</v>
      </c>
      <c r="T406" s="2">
        <v>275</v>
      </c>
      <c r="U406" s="2">
        <v>13952915</v>
      </c>
      <c r="V406" s="2">
        <v>468</v>
      </c>
      <c r="W406" s="2">
        <v>17</v>
      </c>
      <c r="X406" s="2">
        <v>48446034000</v>
      </c>
      <c r="Y406" s="1">
        <v>1963</v>
      </c>
      <c r="Z406" s="1">
        <v>1886</v>
      </c>
      <c r="AA406" s="1">
        <v>77</v>
      </c>
      <c r="AB406" s="1">
        <v>429</v>
      </c>
      <c r="AC406" s="1">
        <v>812</v>
      </c>
      <c r="AD406" s="1">
        <v>571</v>
      </c>
      <c r="AE406" s="1">
        <v>152</v>
      </c>
      <c r="AF406" s="1">
        <v>24</v>
      </c>
      <c r="AG406" s="1">
        <v>3467</v>
      </c>
      <c r="AH406" s="1">
        <v>578</v>
      </c>
      <c r="AI406" s="1">
        <v>6680.1</v>
      </c>
      <c r="AJ406" s="1">
        <v>3.7999999999999999E-2</v>
      </c>
      <c r="AK406" s="1">
        <v>97</v>
      </c>
      <c r="AL406" s="1">
        <v>92.4</v>
      </c>
      <c r="AM406" s="1">
        <v>0</v>
      </c>
      <c r="AN406" s="1">
        <v>9.6999999999999993</v>
      </c>
      <c r="AO406" s="1">
        <v>4.3</v>
      </c>
      <c r="AP406" s="1">
        <v>39</v>
      </c>
      <c r="AQ406" s="1">
        <v>1007.4</v>
      </c>
      <c r="AR406" s="1">
        <v>3.8</v>
      </c>
      <c r="AS406" s="1">
        <v>-26.008333333333336</v>
      </c>
      <c r="AT406" s="2">
        <v>0</v>
      </c>
      <c r="AU406" s="2">
        <v>1</v>
      </c>
      <c r="AV406" s="2">
        <v>0</v>
      </c>
      <c r="AW406" s="2">
        <v>0</v>
      </c>
      <c r="AX406" s="2">
        <v>0</v>
      </c>
      <c r="AY406" s="2">
        <v>0</v>
      </c>
      <c r="AZ406" s="2">
        <v>0</v>
      </c>
      <c r="BA406" s="2" t="s">
        <v>8</v>
      </c>
      <c r="BB406" s="2" t="s">
        <v>45</v>
      </c>
      <c r="BC406" s="2" t="s">
        <v>48</v>
      </c>
      <c r="BD406" t="str">
        <f t="shared" si="6"/>
        <v>あり</v>
      </c>
      <c r="BE406">
        <v>3619</v>
      </c>
      <c r="BF406">
        <v>602</v>
      </c>
      <c r="BG406">
        <v>-24</v>
      </c>
      <c r="BH406">
        <v>-7</v>
      </c>
      <c r="BI406">
        <v>3</v>
      </c>
      <c r="BJ406">
        <v>-58</v>
      </c>
      <c r="BK406">
        <v>-71</v>
      </c>
      <c r="BL406">
        <v>26</v>
      </c>
    </row>
    <row r="407" spans="1:64" x14ac:dyDescent="0.55000000000000004">
      <c r="A407" s="3">
        <v>44251</v>
      </c>
      <c r="B407" s="2">
        <v>213</v>
      </c>
      <c r="C407" s="2">
        <v>275</v>
      </c>
      <c r="D407" s="2">
        <v>110400</v>
      </c>
      <c r="E407" s="2">
        <v>17</v>
      </c>
      <c r="F407" s="2">
        <v>1302</v>
      </c>
      <c r="G407" s="2">
        <v>6.4</v>
      </c>
      <c r="H407" s="2">
        <v>0</v>
      </c>
      <c r="I407" s="2">
        <v>0</v>
      </c>
      <c r="J407" s="2">
        <v>1</v>
      </c>
      <c r="K407" s="2">
        <v>0</v>
      </c>
      <c r="L407" s="2">
        <v>0</v>
      </c>
      <c r="M407" s="2">
        <v>0</v>
      </c>
      <c r="N407" s="2">
        <v>0</v>
      </c>
      <c r="O407" s="2">
        <v>13841449</v>
      </c>
      <c r="P407" s="2">
        <v>3290</v>
      </c>
      <c r="Q407" s="2">
        <v>105595</v>
      </c>
      <c r="R407" s="2">
        <v>1302</v>
      </c>
      <c r="S407" s="2">
        <v>0</v>
      </c>
      <c r="T407" s="2">
        <v>213</v>
      </c>
      <c r="U407" s="2">
        <v>13952915</v>
      </c>
      <c r="V407" s="2">
        <v>360</v>
      </c>
      <c r="W407" s="2">
        <v>23</v>
      </c>
      <c r="X407" s="2">
        <v>45538367210</v>
      </c>
      <c r="Y407" s="1">
        <v>1882</v>
      </c>
      <c r="Z407" s="1">
        <v>1813</v>
      </c>
      <c r="AA407" s="1">
        <v>69</v>
      </c>
      <c r="AB407" s="1">
        <v>408</v>
      </c>
      <c r="AC407" s="1">
        <v>764</v>
      </c>
      <c r="AD407" s="1">
        <v>449</v>
      </c>
      <c r="AE407" s="1">
        <v>232</v>
      </c>
      <c r="AF407" s="1">
        <v>49</v>
      </c>
      <c r="AG407" s="1">
        <v>6318</v>
      </c>
      <c r="AH407" s="1">
        <v>1850</v>
      </c>
      <c r="AI407" s="1">
        <v>6632</v>
      </c>
      <c r="AJ407" s="1">
        <v>3.6999999999999998E-2</v>
      </c>
      <c r="AK407" s="1">
        <v>77</v>
      </c>
      <c r="AL407" s="1">
        <v>89.9</v>
      </c>
      <c r="AM407" s="1">
        <v>0</v>
      </c>
      <c r="AN407" s="1">
        <v>10.1</v>
      </c>
      <c r="AO407" s="1">
        <v>4.3</v>
      </c>
      <c r="AP407" s="1">
        <v>34</v>
      </c>
      <c r="AQ407" s="1">
        <v>1017.1</v>
      </c>
      <c r="AR407" s="1">
        <v>7</v>
      </c>
      <c r="AS407" s="1">
        <v>76.366666666666674</v>
      </c>
      <c r="AT407" s="2">
        <v>0</v>
      </c>
      <c r="AU407" s="2">
        <v>0</v>
      </c>
      <c r="AV407" s="2">
        <v>1</v>
      </c>
      <c r="AW407" s="2">
        <v>0</v>
      </c>
      <c r="AX407" s="2">
        <v>0</v>
      </c>
      <c r="AY407" s="2">
        <v>0</v>
      </c>
      <c r="AZ407" s="2">
        <v>0</v>
      </c>
      <c r="BA407" s="2" t="s">
        <v>9</v>
      </c>
      <c r="BB407" s="2" t="s">
        <v>45</v>
      </c>
      <c r="BC407" s="2" t="s">
        <v>48</v>
      </c>
      <c r="BD407" t="str">
        <f t="shared" si="6"/>
        <v>あり</v>
      </c>
      <c r="BE407">
        <v>6550</v>
      </c>
      <c r="BF407">
        <v>1899</v>
      </c>
      <c r="BG407">
        <v>-33</v>
      </c>
      <c r="BH407">
        <v>-6</v>
      </c>
      <c r="BI407">
        <v>-25</v>
      </c>
      <c r="BJ407">
        <v>-36</v>
      </c>
      <c r="BK407">
        <v>-24</v>
      </c>
      <c r="BL407">
        <v>12</v>
      </c>
    </row>
    <row r="408" spans="1:64" x14ac:dyDescent="0.55000000000000004">
      <c r="A408" s="3">
        <v>44252</v>
      </c>
      <c r="B408" s="2">
        <v>340</v>
      </c>
      <c r="C408" s="2">
        <v>213</v>
      </c>
      <c r="D408" s="2">
        <v>110740</v>
      </c>
      <c r="E408" s="2">
        <v>23</v>
      </c>
      <c r="F408" s="2">
        <v>1325</v>
      </c>
      <c r="G408" s="2">
        <v>6.6</v>
      </c>
      <c r="H408" s="2">
        <v>0</v>
      </c>
      <c r="I408" s="2">
        <v>0</v>
      </c>
      <c r="J408" s="2">
        <v>0</v>
      </c>
      <c r="K408" s="2">
        <v>1</v>
      </c>
      <c r="L408" s="2">
        <v>0</v>
      </c>
      <c r="M408" s="2">
        <v>0</v>
      </c>
      <c r="N408" s="2">
        <v>0</v>
      </c>
      <c r="O408" s="2">
        <v>13841236</v>
      </c>
      <c r="P408" s="2">
        <v>3120</v>
      </c>
      <c r="Q408" s="2">
        <v>105955</v>
      </c>
      <c r="R408" s="2">
        <v>1325</v>
      </c>
      <c r="S408" s="2">
        <v>0</v>
      </c>
      <c r="T408" s="2">
        <v>340</v>
      </c>
      <c r="U408" s="2">
        <v>13952915</v>
      </c>
      <c r="V408" s="2">
        <v>356</v>
      </c>
      <c r="W408" s="2">
        <v>30</v>
      </c>
      <c r="X408" s="2">
        <v>43184656320</v>
      </c>
      <c r="Y408" s="1">
        <v>1812</v>
      </c>
      <c r="Z408" s="1">
        <v>1741</v>
      </c>
      <c r="AA408" s="1">
        <v>71</v>
      </c>
      <c r="AB408" s="1">
        <v>373</v>
      </c>
      <c r="AC408" s="1">
        <v>704</v>
      </c>
      <c r="AD408" s="1">
        <v>571</v>
      </c>
      <c r="AE408" s="1">
        <v>276</v>
      </c>
      <c r="AF408" s="1">
        <v>23</v>
      </c>
      <c r="AG408" s="1">
        <v>6662</v>
      </c>
      <c r="AH408" s="1">
        <v>1534</v>
      </c>
      <c r="AI408" s="1">
        <v>6674.7</v>
      </c>
      <c r="AJ408" s="1">
        <v>3.5999999999999997E-2</v>
      </c>
      <c r="AK408" s="1">
        <v>58</v>
      </c>
      <c r="AL408" s="1">
        <v>84</v>
      </c>
      <c r="AM408" s="1">
        <v>0</v>
      </c>
      <c r="AN408" s="1">
        <v>8.5</v>
      </c>
      <c r="AO408" s="1">
        <v>3</v>
      </c>
      <c r="AP408" s="1">
        <v>45</v>
      </c>
      <c r="AQ408" s="1">
        <v>1020.6</v>
      </c>
      <c r="AR408" s="1">
        <v>4.5</v>
      </c>
      <c r="AS408" s="1">
        <v>-1.0749999999999995</v>
      </c>
      <c r="AT408" s="2">
        <v>0</v>
      </c>
      <c r="AU408" s="2">
        <v>0</v>
      </c>
      <c r="AV408" s="2">
        <v>0</v>
      </c>
      <c r="AW408" s="2">
        <v>1</v>
      </c>
      <c r="AX408" s="2">
        <v>0</v>
      </c>
      <c r="AY408" s="2">
        <v>0</v>
      </c>
      <c r="AZ408" s="2">
        <v>0</v>
      </c>
      <c r="BA408" s="2" t="s">
        <v>10</v>
      </c>
      <c r="BB408" s="2" t="s">
        <v>45</v>
      </c>
      <c r="BC408" s="2" t="s">
        <v>48</v>
      </c>
      <c r="BD408" t="str">
        <f t="shared" si="6"/>
        <v>あり</v>
      </c>
      <c r="BE408">
        <v>6938</v>
      </c>
      <c r="BF408">
        <v>1557</v>
      </c>
      <c r="BG408">
        <v>-30</v>
      </c>
      <c r="BH408">
        <v>-4</v>
      </c>
      <c r="BI408">
        <v>-24</v>
      </c>
      <c r="BJ408">
        <v>-35</v>
      </c>
      <c r="BK408">
        <v>-25</v>
      </c>
      <c r="BL408">
        <v>12</v>
      </c>
    </row>
    <row r="409" spans="1:64" x14ac:dyDescent="0.55000000000000004">
      <c r="A409" s="3">
        <v>44253</v>
      </c>
      <c r="B409" s="2">
        <v>270</v>
      </c>
      <c r="C409" s="2">
        <v>340</v>
      </c>
      <c r="D409" s="2">
        <v>111010</v>
      </c>
      <c r="E409" s="2">
        <v>30</v>
      </c>
      <c r="F409" s="2">
        <v>1355</v>
      </c>
      <c r="G409" s="2">
        <v>8.6999999999999993</v>
      </c>
      <c r="H409" s="2">
        <v>0</v>
      </c>
      <c r="I409" s="2">
        <v>0</v>
      </c>
      <c r="J409" s="2">
        <v>0</v>
      </c>
      <c r="K409" s="2">
        <v>0</v>
      </c>
      <c r="L409" s="2">
        <v>1</v>
      </c>
      <c r="M409" s="2">
        <v>0</v>
      </c>
      <c r="N409" s="2">
        <v>0</v>
      </c>
      <c r="O409" s="2">
        <v>13840896</v>
      </c>
      <c r="P409" s="2">
        <v>3074</v>
      </c>
      <c r="Q409" s="2">
        <v>106311</v>
      </c>
      <c r="R409" s="2">
        <v>1355</v>
      </c>
      <c r="S409" s="2">
        <v>0</v>
      </c>
      <c r="T409" s="2">
        <v>270</v>
      </c>
      <c r="U409" s="2">
        <v>13952915</v>
      </c>
      <c r="V409" s="2">
        <v>324</v>
      </c>
      <c r="W409" s="2">
        <v>15</v>
      </c>
      <c r="X409" s="2">
        <v>42546914304</v>
      </c>
      <c r="Y409" s="1">
        <v>1774</v>
      </c>
      <c r="Z409" s="1">
        <v>1704</v>
      </c>
      <c r="AA409" s="1">
        <v>70</v>
      </c>
      <c r="AB409" s="1">
        <v>365</v>
      </c>
      <c r="AC409" s="1">
        <v>696</v>
      </c>
      <c r="AD409" s="1">
        <v>509</v>
      </c>
      <c r="AE409" s="1">
        <v>228</v>
      </c>
      <c r="AF409" s="1">
        <v>31</v>
      </c>
      <c r="AG409" s="1">
        <v>6726</v>
      </c>
      <c r="AH409" s="1">
        <v>1458</v>
      </c>
      <c r="AI409" s="1">
        <v>6696.4</v>
      </c>
      <c r="AJ409" s="1">
        <v>3.5000000000000003E-2</v>
      </c>
      <c r="AK409" s="1">
        <v>61</v>
      </c>
      <c r="AL409" s="1">
        <v>80.400000000000006</v>
      </c>
      <c r="AM409" s="1">
        <v>0</v>
      </c>
      <c r="AN409" s="1">
        <v>0</v>
      </c>
      <c r="AO409" s="1">
        <v>2.7</v>
      </c>
      <c r="AP409" s="1">
        <v>43</v>
      </c>
      <c r="AQ409" s="1">
        <v>1017.3</v>
      </c>
      <c r="AR409" s="1">
        <v>10</v>
      </c>
      <c r="AS409" s="1">
        <v>3.0083333333333333</v>
      </c>
      <c r="AT409" s="2">
        <v>0</v>
      </c>
      <c r="AU409" s="2">
        <v>0</v>
      </c>
      <c r="AV409" s="2">
        <v>0</v>
      </c>
      <c r="AW409" s="2">
        <v>0</v>
      </c>
      <c r="AX409" s="2">
        <v>1</v>
      </c>
      <c r="AY409" s="2">
        <v>0</v>
      </c>
      <c r="AZ409" s="2">
        <v>0</v>
      </c>
      <c r="BA409" s="2" t="s">
        <v>11</v>
      </c>
      <c r="BB409" s="2" t="s">
        <v>45</v>
      </c>
      <c r="BC409" s="2" t="s">
        <v>48</v>
      </c>
      <c r="BD409" t="str">
        <f t="shared" si="6"/>
        <v>あり</v>
      </c>
      <c r="BE409">
        <v>6954</v>
      </c>
      <c r="BF409">
        <v>1489</v>
      </c>
      <c r="BG409">
        <v>-34</v>
      </c>
      <c r="BH409">
        <v>-5</v>
      </c>
      <c r="BI409">
        <v>-32</v>
      </c>
      <c r="BJ409">
        <v>-36</v>
      </c>
      <c r="BK409">
        <v>-24</v>
      </c>
      <c r="BL409">
        <v>14</v>
      </c>
    </row>
    <row r="410" spans="1:64" x14ac:dyDescent="0.55000000000000004">
      <c r="A410" s="3">
        <v>44254</v>
      </c>
      <c r="B410" s="2">
        <v>337</v>
      </c>
      <c r="C410" s="2">
        <v>270</v>
      </c>
      <c r="D410" s="2">
        <v>111347</v>
      </c>
      <c r="E410" s="2">
        <v>15</v>
      </c>
      <c r="F410" s="2">
        <v>1370</v>
      </c>
      <c r="G410" s="2">
        <v>5.7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1</v>
      </c>
      <c r="N410" s="2">
        <v>0</v>
      </c>
      <c r="O410" s="2">
        <v>13840626</v>
      </c>
      <c r="P410" s="2">
        <v>3005</v>
      </c>
      <c r="Q410" s="2">
        <v>106635</v>
      </c>
      <c r="R410" s="2">
        <v>1370</v>
      </c>
      <c r="S410" s="2">
        <v>0</v>
      </c>
      <c r="T410" s="2">
        <v>337</v>
      </c>
      <c r="U410" s="2">
        <v>13952915</v>
      </c>
      <c r="V410" s="2">
        <v>291</v>
      </c>
      <c r="W410" s="2">
        <v>6</v>
      </c>
      <c r="X410" s="2">
        <v>41591081130</v>
      </c>
      <c r="Y410" s="1">
        <v>1694</v>
      </c>
      <c r="Z410" s="1">
        <v>1626</v>
      </c>
      <c r="AA410" s="1">
        <v>68</v>
      </c>
      <c r="AB410" s="1">
        <v>357</v>
      </c>
      <c r="AC410" s="1">
        <v>647</v>
      </c>
      <c r="AD410" s="1">
        <v>644</v>
      </c>
      <c r="AE410" s="1">
        <v>167</v>
      </c>
      <c r="AF410" s="1">
        <v>28</v>
      </c>
      <c r="AG410" s="1">
        <v>4505</v>
      </c>
      <c r="AH410" s="1">
        <v>811</v>
      </c>
      <c r="AI410" s="1">
        <v>6664.7</v>
      </c>
      <c r="AJ410" s="1">
        <v>3.4000000000000002E-2</v>
      </c>
      <c r="AK410" s="1">
        <v>90</v>
      </c>
      <c r="AL410" s="1">
        <v>82.1</v>
      </c>
      <c r="AM410" s="1">
        <v>0</v>
      </c>
      <c r="AN410" s="1">
        <v>9.9</v>
      </c>
      <c r="AO410" s="1">
        <v>3.7</v>
      </c>
      <c r="AP410" s="1">
        <v>38</v>
      </c>
      <c r="AQ410" s="1">
        <v>1024.7</v>
      </c>
      <c r="AR410" s="1">
        <v>5.3</v>
      </c>
      <c r="AS410" s="1">
        <v>-28.566666666666663</v>
      </c>
      <c r="AT410" s="2">
        <v>0</v>
      </c>
      <c r="AU410" s="2">
        <v>0</v>
      </c>
      <c r="AV410" s="2">
        <v>0</v>
      </c>
      <c r="AW410" s="2">
        <v>0</v>
      </c>
      <c r="AX410" s="2">
        <v>0</v>
      </c>
      <c r="AY410" s="2">
        <v>1</v>
      </c>
      <c r="AZ410" s="2">
        <v>0</v>
      </c>
      <c r="BA410" s="2" t="s">
        <v>12</v>
      </c>
      <c r="BB410" s="2" t="s">
        <v>47</v>
      </c>
      <c r="BC410" s="2" t="s">
        <v>48</v>
      </c>
      <c r="BD410" t="str">
        <f t="shared" si="6"/>
        <v>あり</v>
      </c>
      <c r="BE410">
        <v>4672</v>
      </c>
      <c r="BF410">
        <v>839</v>
      </c>
      <c r="BG410">
        <v>-25</v>
      </c>
      <c r="BH410">
        <v>-2</v>
      </c>
      <c r="BI410">
        <v>-29</v>
      </c>
      <c r="BJ410">
        <v>-33</v>
      </c>
      <c r="BK410">
        <v>-12</v>
      </c>
      <c r="BL410">
        <v>8</v>
      </c>
    </row>
    <row r="411" spans="1:64" x14ac:dyDescent="0.55000000000000004">
      <c r="A411" s="3">
        <v>44255</v>
      </c>
      <c r="B411" s="2">
        <v>329</v>
      </c>
      <c r="C411" s="2">
        <v>337</v>
      </c>
      <c r="D411" s="2">
        <v>111676</v>
      </c>
      <c r="E411" s="2">
        <v>6</v>
      </c>
      <c r="F411" s="2">
        <v>1376</v>
      </c>
      <c r="G411" s="2">
        <v>6.6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1</v>
      </c>
      <c r="O411" s="2">
        <v>13840289</v>
      </c>
      <c r="P411" s="2">
        <v>3045</v>
      </c>
      <c r="Q411" s="2">
        <v>106926</v>
      </c>
      <c r="R411" s="2">
        <v>1376</v>
      </c>
      <c r="S411" s="2">
        <v>0</v>
      </c>
      <c r="T411" s="2">
        <v>329</v>
      </c>
      <c r="U411" s="2">
        <v>13952915</v>
      </c>
      <c r="V411" s="2">
        <v>385</v>
      </c>
      <c r="W411" s="2">
        <v>19</v>
      </c>
      <c r="X411" s="2">
        <v>42143680005</v>
      </c>
      <c r="Y411" s="1">
        <v>1696</v>
      </c>
      <c r="Z411" s="1">
        <v>1629</v>
      </c>
      <c r="AA411" s="1">
        <v>67</v>
      </c>
      <c r="AB411" s="1">
        <v>386</v>
      </c>
      <c r="AC411" s="1">
        <v>576</v>
      </c>
      <c r="AD411" s="1">
        <v>716</v>
      </c>
      <c r="AE411" s="1">
        <v>70</v>
      </c>
      <c r="AF411" s="1">
        <v>12</v>
      </c>
      <c r="AG411" s="1">
        <v>1708</v>
      </c>
      <c r="AH411" s="1">
        <v>552</v>
      </c>
      <c r="AI411" s="1">
        <v>6639.9</v>
      </c>
      <c r="AJ411" s="1">
        <v>3.4000000000000002E-2</v>
      </c>
      <c r="AK411" s="1">
        <v>63</v>
      </c>
      <c r="AL411" s="1">
        <v>78.900000000000006</v>
      </c>
      <c r="AM411" s="1">
        <v>0</v>
      </c>
      <c r="AN411" s="1">
        <v>10.4</v>
      </c>
      <c r="AO411" s="1">
        <v>2.4</v>
      </c>
      <c r="AP411" s="1">
        <v>54</v>
      </c>
      <c r="AQ411" s="1">
        <v>1030.5</v>
      </c>
      <c r="AR411" s="1">
        <v>3.3</v>
      </c>
      <c r="AS411" s="1">
        <v>-9.5666666666666682</v>
      </c>
      <c r="AT411" s="2">
        <v>0</v>
      </c>
      <c r="AU411" s="2">
        <v>0</v>
      </c>
      <c r="AV411" s="2">
        <v>0</v>
      </c>
      <c r="AW411" s="2">
        <v>0</v>
      </c>
      <c r="AX411" s="2">
        <v>0</v>
      </c>
      <c r="AY411" s="2">
        <v>0</v>
      </c>
      <c r="AZ411" s="2">
        <v>1</v>
      </c>
      <c r="BA411" s="2" t="s">
        <v>13</v>
      </c>
      <c r="BB411" s="2" t="s">
        <v>47</v>
      </c>
      <c r="BC411" s="2" t="s">
        <v>48</v>
      </c>
      <c r="BD411" t="str">
        <f t="shared" si="6"/>
        <v>あり</v>
      </c>
      <c r="BE411">
        <v>1778</v>
      </c>
      <c r="BF411">
        <v>564</v>
      </c>
      <c r="BG411">
        <v>-22</v>
      </c>
      <c r="BH411">
        <v>-1</v>
      </c>
      <c r="BI411">
        <v>-11</v>
      </c>
      <c r="BJ411">
        <v>-33</v>
      </c>
      <c r="BK411">
        <v>-8</v>
      </c>
      <c r="BL411">
        <v>6</v>
      </c>
    </row>
    <row r="412" spans="1:64" x14ac:dyDescent="0.55000000000000004">
      <c r="A412" s="3">
        <v>44256</v>
      </c>
      <c r="B412" s="2">
        <v>121</v>
      </c>
      <c r="C412" s="2">
        <v>329</v>
      </c>
      <c r="D412" s="2">
        <v>111797</v>
      </c>
      <c r="E412" s="2">
        <v>19</v>
      </c>
      <c r="F412" s="2">
        <v>1395</v>
      </c>
      <c r="G412" s="2">
        <v>11.8</v>
      </c>
      <c r="H412" s="2">
        <v>1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13839960</v>
      </c>
      <c r="P412" s="2">
        <v>2970</v>
      </c>
      <c r="Q412" s="2">
        <v>107311</v>
      </c>
      <c r="R412" s="2">
        <v>1395</v>
      </c>
      <c r="S412" s="2">
        <v>0</v>
      </c>
      <c r="T412" s="2">
        <v>121</v>
      </c>
      <c r="U412" s="2">
        <v>13942024</v>
      </c>
      <c r="V412" s="2">
        <v>235</v>
      </c>
      <c r="W412" s="2">
        <v>5</v>
      </c>
      <c r="X412" s="2">
        <v>41104681200</v>
      </c>
      <c r="Y412" s="1">
        <v>1663</v>
      </c>
      <c r="Z412" s="1">
        <v>1602</v>
      </c>
      <c r="AA412" s="1">
        <v>61</v>
      </c>
      <c r="AB412" s="1">
        <v>389</v>
      </c>
      <c r="AC412" s="1">
        <v>618</v>
      </c>
      <c r="AD412" s="1">
        <v>421</v>
      </c>
      <c r="AE412" s="1">
        <v>181</v>
      </c>
      <c r="AF412" s="1">
        <v>44</v>
      </c>
      <c r="AG412" s="1">
        <v>6006</v>
      </c>
      <c r="AH412" s="1">
        <v>1919</v>
      </c>
      <c r="AI412" s="1">
        <v>6515.9</v>
      </c>
      <c r="AJ412" s="1">
        <v>3.3000000000000002E-2</v>
      </c>
      <c r="AK412" s="1">
        <v>76</v>
      </c>
      <c r="AL412" s="1">
        <v>74.599999999999994</v>
      </c>
      <c r="AM412" s="1">
        <v>0.5</v>
      </c>
      <c r="AN412" s="1">
        <v>7.3</v>
      </c>
      <c r="AO412" s="1">
        <v>3.3</v>
      </c>
      <c r="AP412" s="1">
        <v>64</v>
      </c>
      <c r="AQ412" s="1">
        <v>1021.4</v>
      </c>
      <c r="AR412" s="1">
        <v>7</v>
      </c>
      <c r="AS412" s="1">
        <v>110.39166666666667</v>
      </c>
      <c r="AT412" s="2">
        <v>1</v>
      </c>
      <c r="AU412" s="2">
        <v>0</v>
      </c>
      <c r="AV412" s="2">
        <v>0</v>
      </c>
      <c r="AW412" s="2">
        <v>0</v>
      </c>
      <c r="AX412" s="2">
        <v>0</v>
      </c>
      <c r="AY412" s="2">
        <v>0</v>
      </c>
      <c r="AZ412" s="2">
        <v>0</v>
      </c>
      <c r="BA412" s="2" t="s">
        <v>7</v>
      </c>
      <c r="BB412" s="2" t="s">
        <v>45</v>
      </c>
      <c r="BC412" s="2" t="s">
        <v>48</v>
      </c>
      <c r="BD412" t="str">
        <f t="shared" si="6"/>
        <v>あり</v>
      </c>
      <c r="BE412">
        <v>6187</v>
      </c>
      <c r="BF412">
        <v>1963</v>
      </c>
      <c r="BG412">
        <v>-31</v>
      </c>
      <c r="BH412">
        <v>-5</v>
      </c>
      <c r="BI412">
        <v>-22</v>
      </c>
      <c r="BJ412">
        <v>-33</v>
      </c>
      <c r="BK412">
        <v>-22</v>
      </c>
      <c r="BL412">
        <v>11</v>
      </c>
    </row>
    <row r="413" spans="1:64" x14ac:dyDescent="0.55000000000000004">
      <c r="A413" s="3">
        <v>44257</v>
      </c>
      <c r="B413" s="2">
        <v>232</v>
      </c>
      <c r="C413" s="2">
        <v>121</v>
      </c>
      <c r="D413" s="2">
        <v>112029</v>
      </c>
      <c r="E413" s="2">
        <v>5</v>
      </c>
      <c r="F413" s="2">
        <v>1400</v>
      </c>
      <c r="G413" s="2">
        <v>13.5</v>
      </c>
      <c r="H413" s="2">
        <v>0</v>
      </c>
      <c r="I413" s="2">
        <v>1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13839839</v>
      </c>
      <c r="P413" s="2">
        <v>2851</v>
      </c>
      <c r="Q413" s="2">
        <v>107546</v>
      </c>
      <c r="R413" s="2">
        <v>1400</v>
      </c>
      <c r="S413" s="2">
        <v>0</v>
      </c>
      <c r="T413" s="2">
        <v>232</v>
      </c>
      <c r="U413" s="2">
        <v>13942024</v>
      </c>
      <c r="V413" s="2">
        <v>401</v>
      </c>
      <c r="W413" s="2">
        <v>19</v>
      </c>
      <c r="X413" s="2">
        <v>39457380989</v>
      </c>
      <c r="Y413" s="1">
        <v>1617</v>
      </c>
      <c r="Z413" s="1">
        <v>1563</v>
      </c>
      <c r="AA413" s="1">
        <v>54</v>
      </c>
      <c r="AB413" s="1">
        <v>378</v>
      </c>
      <c r="AC413" s="1">
        <v>598</v>
      </c>
      <c r="AD413" s="1">
        <v>490</v>
      </c>
      <c r="AE413" s="1">
        <v>253</v>
      </c>
      <c r="AF413" s="1">
        <v>43</v>
      </c>
      <c r="AG413" s="1">
        <v>7266</v>
      </c>
      <c r="AH413" s="1">
        <v>1641</v>
      </c>
      <c r="AI413" s="1">
        <v>7227.6</v>
      </c>
      <c r="AJ413" s="1">
        <v>3.2000000000000001E-2</v>
      </c>
      <c r="AK413" s="1">
        <v>70</v>
      </c>
      <c r="AL413" s="1">
        <v>70.7</v>
      </c>
      <c r="AM413" s="1">
        <v>9.5</v>
      </c>
      <c r="AN413" s="1">
        <v>0.2</v>
      </c>
      <c r="AO413" s="1">
        <v>5.6</v>
      </c>
      <c r="AP413" s="1">
        <v>82</v>
      </c>
      <c r="AQ413" s="1">
        <v>1005.9</v>
      </c>
      <c r="AR413" s="1">
        <v>10</v>
      </c>
      <c r="AS413" s="1">
        <v>-6.6166666666666671</v>
      </c>
      <c r="AT413" s="2">
        <v>0</v>
      </c>
      <c r="AU413" s="2">
        <v>1</v>
      </c>
      <c r="AV413" s="2">
        <v>0</v>
      </c>
      <c r="AW413" s="2">
        <v>0</v>
      </c>
      <c r="AX413" s="2">
        <v>0</v>
      </c>
      <c r="AY413" s="2">
        <v>0</v>
      </c>
      <c r="AZ413" s="2">
        <v>0</v>
      </c>
      <c r="BA413" s="2" t="s">
        <v>8</v>
      </c>
      <c r="BB413" s="2" t="s">
        <v>45</v>
      </c>
      <c r="BC413" s="2" t="s">
        <v>48</v>
      </c>
      <c r="BD413" t="str">
        <f t="shared" si="6"/>
        <v>あり</v>
      </c>
      <c r="BE413">
        <v>7519</v>
      </c>
      <c r="BF413">
        <v>1684</v>
      </c>
      <c r="BG413">
        <v>-39</v>
      </c>
      <c r="BH413">
        <v>-19</v>
      </c>
      <c r="BI413">
        <v>-49</v>
      </c>
      <c r="BJ413">
        <v>-38</v>
      </c>
      <c r="BK413">
        <v>-27</v>
      </c>
      <c r="BL413">
        <v>15</v>
      </c>
    </row>
    <row r="414" spans="1:64" x14ac:dyDescent="0.55000000000000004">
      <c r="A414" s="3">
        <v>44258</v>
      </c>
      <c r="B414" s="2">
        <v>316</v>
      </c>
      <c r="C414" s="2">
        <v>232</v>
      </c>
      <c r="D414" s="2">
        <v>112345</v>
      </c>
      <c r="E414" s="2">
        <v>19</v>
      </c>
      <c r="F414" s="2">
        <v>1419</v>
      </c>
      <c r="G414" s="2">
        <v>7.4</v>
      </c>
      <c r="H414" s="2">
        <v>0</v>
      </c>
      <c r="I414" s="2">
        <v>0</v>
      </c>
      <c r="J414" s="2">
        <v>1</v>
      </c>
      <c r="K414" s="2">
        <v>0</v>
      </c>
      <c r="L414" s="2">
        <v>0</v>
      </c>
      <c r="M414" s="2">
        <v>0</v>
      </c>
      <c r="N414" s="2">
        <v>0</v>
      </c>
      <c r="O414" s="2">
        <v>13839607</v>
      </c>
      <c r="P414" s="2">
        <v>2663</v>
      </c>
      <c r="Q414" s="2">
        <v>107947</v>
      </c>
      <c r="R414" s="2">
        <v>1419</v>
      </c>
      <c r="S414" s="2">
        <v>0</v>
      </c>
      <c r="T414" s="2">
        <v>316</v>
      </c>
      <c r="U414" s="2">
        <v>13942024</v>
      </c>
      <c r="V414" s="2">
        <v>296</v>
      </c>
      <c r="W414" s="2">
        <v>23</v>
      </c>
      <c r="X414" s="2">
        <v>36854873441</v>
      </c>
      <c r="Y414" s="1">
        <v>1548</v>
      </c>
      <c r="Z414" s="1">
        <v>1496</v>
      </c>
      <c r="AA414" s="1">
        <v>52</v>
      </c>
      <c r="AB414" s="1">
        <v>384</v>
      </c>
      <c r="AC414" s="1">
        <v>529</v>
      </c>
      <c r="AD414" s="1">
        <v>518</v>
      </c>
      <c r="AE414" s="1">
        <v>227</v>
      </c>
      <c r="AF414" s="1">
        <v>33</v>
      </c>
      <c r="AG414" s="1">
        <v>6676</v>
      </c>
      <c r="AH414" s="1">
        <v>1433</v>
      </c>
      <c r="AI414" s="1">
        <v>7216.1</v>
      </c>
      <c r="AJ414" s="1">
        <v>3.2000000000000001E-2</v>
      </c>
      <c r="AK414" s="1">
        <v>70</v>
      </c>
      <c r="AL414" s="1">
        <v>69.7</v>
      </c>
      <c r="AM414" s="1">
        <v>0</v>
      </c>
      <c r="AN414" s="1">
        <v>10.8</v>
      </c>
      <c r="AO414" s="1">
        <v>4.5999999999999996</v>
      </c>
      <c r="AP414" s="1">
        <v>43</v>
      </c>
      <c r="AQ414" s="1">
        <v>1022.7</v>
      </c>
      <c r="AR414" s="1">
        <v>5</v>
      </c>
      <c r="AS414" s="1">
        <v>6.8833333333333329</v>
      </c>
      <c r="AT414" s="2">
        <v>0</v>
      </c>
      <c r="AU414" s="2">
        <v>0</v>
      </c>
      <c r="AV414" s="2">
        <v>1</v>
      </c>
      <c r="AW414" s="2">
        <v>0</v>
      </c>
      <c r="AX414" s="2">
        <v>0</v>
      </c>
      <c r="AY414" s="2">
        <v>0</v>
      </c>
      <c r="AZ414" s="2">
        <v>0</v>
      </c>
      <c r="BA414" s="2" t="s">
        <v>9</v>
      </c>
      <c r="BB414" s="2" t="s">
        <v>45</v>
      </c>
      <c r="BC414" s="2" t="s">
        <v>48</v>
      </c>
      <c r="BD414" t="str">
        <f t="shared" si="6"/>
        <v>あり</v>
      </c>
      <c r="BE414">
        <v>6903</v>
      </c>
      <c r="BF414">
        <v>1466</v>
      </c>
      <c r="BG414">
        <v>-29</v>
      </c>
      <c r="BH414">
        <v>0</v>
      </c>
      <c r="BI414">
        <v>-22</v>
      </c>
      <c r="BJ414">
        <v>-35</v>
      </c>
      <c r="BK414">
        <v>-25</v>
      </c>
      <c r="BL414">
        <v>12</v>
      </c>
    </row>
    <row r="415" spans="1:64" x14ac:dyDescent="0.55000000000000004">
      <c r="A415" s="3">
        <v>44259</v>
      </c>
      <c r="B415" s="2">
        <v>279</v>
      </c>
      <c r="C415" s="2">
        <v>316</v>
      </c>
      <c r="D415" s="2">
        <v>112624</v>
      </c>
      <c r="E415" s="2">
        <v>23</v>
      </c>
      <c r="F415" s="2">
        <v>1442</v>
      </c>
      <c r="G415" s="2">
        <v>9</v>
      </c>
      <c r="H415" s="2">
        <v>0</v>
      </c>
      <c r="I415" s="2">
        <v>0</v>
      </c>
      <c r="J415" s="2">
        <v>0</v>
      </c>
      <c r="K415" s="2">
        <v>1</v>
      </c>
      <c r="L415" s="2">
        <v>0</v>
      </c>
      <c r="M415" s="2">
        <v>0</v>
      </c>
      <c r="N415" s="2">
        <v>0</v>
      </c>
      <c r="O415" s="2">
        <v>13839291</v>
      </c>
      <c r="P415" s="2">
        <v>2660</v>
      </c>
      <c r="Q415" s="2">
        <v>108243</v>
      </c>
      <c r="R415" s="2">
        <v>1442</v>
      </c>
      <c r="S415" s="2">
        <v>0</v>
      </c>
      <c r="T415" s="2">
        <v>279</v>
      </c>
      <c r="U415" s="2">
        <v>13942024</v>
      </c>
      <c r="V415" s="2">
        <v>344</v>
      </c>
      <c r="W415" s="2">
        <v>12</v>
      </c>
      <c r="X415" s="2">
        <v>36812514060</v>
      </c>
      <c r="Y415" s="1">
        <v>1519</v>
      </c>
      <c r="Z415" s="1">
        <v>1468</v>
      </c>
      <c r="AA415" s="1">
        <v>51</v>
      </c>
      <c r="AB415" s="1">
        <v>409</v>
      </c>
      <c r="AC415" s="1">
        <v>548</v>
      </c>
      <c r="AD415" s="1">
        <v>463</v>
      </c>
      <c r="AE415" s="1">
        <v>207</v>
      </c>
      <c r="AF415" s="1">
        <v>43</v>
      </c>
      <c r="AG415" s="1">
        <v>5927</v>
      </c>
      <c r="AH415" s="1">
        <v>1433</v>
      </c>
      <c r="AI415" s="1">
        <v>7089.7</v>
      </c>
      <c r="AJ415" s="1">
        <v>3.2000000000000001E-2</v>
      </c>
      <c r="AK415" s="1">
        <v>68</v>
      </c>
      <c r="AL415" s="1">
        <v>71.099999999999994</v>
      </c>
      <c r="AM415" s="1">
        <v>0</v>
      </c>
      <c r="AN415" s="1">
        <v>8.4</v>
      </c>
      <c r="AO415" s="1">
        <v>2.4</v>
      </c>
      <c r="AP415" s="1">
        <v>60</v>
      </c>
      <c r="AQ415" s="1">
        <v>1028.7</v>
      </c>
      <c r="AR415" s="1">
        <v>9</v>
      </c>
      <c r="AS415" s="1">
        <v>0.53333333333333333</v>
      </c>
      <c r="AT415" s="2">
        <v>0</v>
      </c>
      <c r="AU415" s="2">
        <v>0</v>
      </c>
      <c r="AV415" s="2">
        <v>0</v>
      </c>
      <c r="AW415" s="2">
        <v>1</v>
      </c>
      <c r="AX415" s="2">
        <v>0</v>
      </c>
      <c r="AY415" s="2">
        <v>0</v>
      </c>
      <c r="AZ415" s="2">
        <v>0</v>
      </c>
      <c r="BA415" s="2" t="s">
        <v>10</v>
      </c>
      <c r="BB415" s="2" t="s">
        <v>45</v>
      </c>
      <c r="BC415" s="2" t="s">
        <v>48</v>
      </c>
      <c r="BD415" t="str">
        <f t="shared" si="6"/>
        <v>あり</v>
      </c>
      <c r="BE415">
        <v>6134</v>
      </c>
      <c r="BF415">
        <v>1476</v>
      </c>
      <c r="BG415">
        <v>-30</v>
      </c>
      <c r="BH415">
        <v>-6</v>
      </c>
      <c r="BI415">
        <v>-22</v>
      </c>
      <c r="BJ415">
        <v>-36</v>
      </c>
      <c r="BK415">
        <v>-26</v>
      </c>
      <c r="BL415">
        <v>13</v>
      </c>
    </row>
    <row r="416" spans="1:64" x14ac:dyDescent="0.55000000000000004">
      <c r="A416" s="3">
        <v>44260</v>
      </c>
      <c r="B416" s="2">
        <v>301</v>
      </c>
      <c r="C416" s="2">
        <v>279</v>
      </c>
      <c r="D416" s="2">
        <v>112925</v>
      </c>
      <c r="E416" s="2">
        <v>12</v>
      </c>
      <c r="F416" s="2">
        <v>1454</v>
      </c>
      <c r="G416" s="2">
        <v>11.8</v>
      </c>
      <c r="H416" s="2">
        <v>0</v>
      </c>
      <c r="I416" s="2">
        <v>0</v>
      </c>
      <c r="J416" s="2">
        <v>0</v>
      </c>
      <c r="K416" s="2">
        <v>0</v>
      </c>
      <c r="L416" s="2">
        <v>1</v>
      </c>
      <c r="M416" s="2">
        <v>0</v>
      </c>
      <c r="N416" s="2">
        <v>0</v>
      </c>
      <c r="O416" s="2">
        <v>13839012</v>
      </c>
      <c r="P416" s="2">
        <v>2583</v>
      </c>
      <c r="Q416" s="2">
        <v>108587</v>
      </c>
      <c r="R416" s="2">
        <v>1454</v>
      </c>
      <c r="S416" s="2">
        <v>0</v>
      </c>
      <c r="T416" s="2">
        <v>301</v>
      </c>
      <c r="U416" s="2">
        <v>13942024</v>
      </c>
      <c r="V416" s="2">
        <v>277</v>
      </c>
      <c r="W416" s="2">
        <v>8</v>
      </c>
      <c r="X416" s="2">
        <v>35746167996</v>
      </c>
      <c r="Y416" s="1">
        <v>1449</v>
      </c>
      <c r="Z416" s="1">
        <v>1400</v>
      </c>
      <c r="AA416" s="1">
        <v>49</v>
      </c>
      <c r="AB416" s="1">
        <v>412</v>
      </c>
      <c r="AC416" s="1">
        <v>552</v>
      </c>
      <c r="AD416" s="1">
        <v>471</v>
      </c>
      <c r="AE416" s="1">
        <v>226</v>
      </c>
      <c r="AF416" s="1">
        <v>44</v>
      </c>
      <c r="AG416" s="1">
        <v>6183</v>
      </c>
      <c r="AH416" s="1">
        <v>1577</v>
      </c>
      <c r="AI416" s="1">
        <v>7030.7</v>
      </c>
      <c r="AJ416" s="1">
        <v>3.2000000000000001E-2</v>
      </c>
      <c r="AK416" s="1">
        <v>73</v>
      </c>
      <c r="AL416" s="1">
        <v>72.900000000000006</v>
      </c>
      <c r="AM416" s="1">
        <v>2</v>
      </c>
      <c r="AN416" s="1">
        <v>3.6</v>
      </c>
      <c r="AO416" s="1">
        <v>1.7</v>
      </c>
      <c r="AP416" s="1">
        <v>78</v>
      </c>
      <c r="AQ416" s="1">
        <v>1020.8</v>
      </c>
      <c r="AR416" s="1">
        <v>9.8000000000000007</v>
      </c>
      <c r="AS416" s="1">
        <v>1.0166666666666668</v>
      </c>
      <c r="AT416" s="2">
        <v>0</v>
      </c>
      <c r="AU416" s="2">
        <v>0</v>
      </c>
      <c r="AV416" s="2">
        <v>0</v>
      </c>
      <c r="AW416" s="2">
        <v>0</v>
      </c>
      <c r="AX416" s="2">
        <v>1</v>
      </c>
      <c r="AY416" s="2">
        <v>0</v>
      </c>
      <c r="AZ416" s="2">
        <v>0</v>
      </c>
      <c r="BA416" s="2" t="s">
        <v>11</v>
      </c>
      <c r="BB416" s="2" t="s">
        <v>45</v>
      </c>
      <c r="BC416" s="2" t="s">
        <v>48</v>
      </c>
      <c r="BD416" t="str">
        <f t="shared" si="6"/>
        <v>あり</v>
      </c>
      <c r="BE416">
        <v>6409</v>
      </c>
      <c r="BF416">
        <v>1621</v>
      </c>
      <c r="BG416">
        <v>-35</v>
      </c>
      <c r="BH416">
        <v>-8</v>
      </c>
      <c r="BI416">
        <v>-31</v>
      </c>
      <c r="BJ416">
        <v>-36</v>
      </c>
      <c r="BK416">
        <v>-25</v>
      </c>
      <c r="BL416">
        <v>15</v>
      </c>
    </row>
    <row r="417" spans="1:64" x14ac:dyDescent="0.55000000000000004">
      <c r="A417" s="3">
        <v>44261</v>
      </c>
      <c r="B417" s="2">
        <v>293</v>
      </c>
      <c r="C417" s="2">
        <v>301</v>
      </c>
      <c r="D417" s="2">
        <v>113218</v>
      </c>
      <c r="E417" s="2">
        <v>8</v>
      </c>
      <c r="F417" s="2">
        <v>1462</v>
      </c>
      <c r="G417" s="2">
        <v>13.8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1</v>
      </c>
      <c r="N417" s="2">
        <v>0</v>
      </c>
      <c r="O417" s="2">
        <v>13838711</v>
      </c>
      <c r="P417" s="2">
        <v>2599</v>
      </c>
      <c r="Q417" s="2">
        <v>108864</v>
      </c>
      <c r="R417" s="2">
        <v>1462</v>
      </c>
      <c r="S417" s="2">
        <v>0</v>
      </c>
      <c r="T417" s="2">
        <v>293</v>
      </c>
      <c r="U417" s="2">
        <v>13942024</v>
      </c>
      <c r="V417" s="2">
        <v>233</v>
      </c>
      <c r="W417" s="2">
        <v>0</v>
      </c>
      <c r="X417" s="2">
        <v>35966809889</v>
      </c>
      <c r="Y417" s="1">
        <v>1393</v>
      </c>
      <c r="Z417" s="1">
        <v>1342</v>
      </c>
      <c r="AA417" s="1">
        <v>51</v>
      </c>
      <c r="AB417" s="1">
        <v>409</v>
      </c>
      <c r="AC417" s="1">
        <v>559</v>
      </c>
      <c r="AD417" s="1">
        <v>531</v>
      </c>
      <c r="AE417" s="1">
        <v>159</v>
      </c>
      <c r="AF417" s="1">
        <v>22</v>
      </c>
      <c r="AG417" s="1">
        <v>4762</v>
      </c>
      <c r="AH417" s="1">
        <v>1005</v>
      </c>
      <c r="AI417" s="1">
        <v>7093.1</v>
      </c>
      <c r="AJ417" s="1">
        <v>3.1E-2</v>
      </c>
      <c r="AK417" s="1">
        <v>55</v>
      </c>
      <c r="AL417" s="1">
        <v>67.900000000000006</v>
      </c>
      <c r="AM417" s="1">
        <v>0.5</v>
      </c>
      <c r="AN417" s="1">
        <v>4.9000000000000004</v>
      </c>
      <c r="AO417" s="1">
        <v>2.2999999999999998</v>
      </c>
      <c r="AP417" s="1">
        <v>70</v>
      </c>
      <c r="AQ417" s="1">
        <v>1014.9</v>
      </c>
      <c r="AR417" s="1">
        <v>10</v>
      </c>
      <c r="AS417" s="1">
        <v>-28.166666666666668</v>
      </c>
      <c r="AT417" s="2">
        <v>0</v>
      </c>
      <c r="AU417" s="2">
        <v>0</v>
      </c>
      <c r="AV417" s="2">
        <v>0</v>
      </c>
      <c r="AW417" s="2">
        <v>0</v>
      </c>
      <c r="AX417" s="2">
        <v>0</v>
      </c>
      <c r="AY417" s="2">
        <v>1</v>
      </c>
      <c r="AZ417" s="2">
        <v>0</v>
      </c>
      <c r="BA417" s="2" t="s">
        <v>12</v>
      </c>
      <c r="BB417" s="2" t="s">
        <v>47</v>
      </c>
      <c r="BC417" s="2" t="s">
        <v>48</v>
      </c>
      <c r="BD417" t="str">
        <f t="shared" si="6"/>
        <v>あり</v>
      </c>
      <c r="BE417">
        <v>4921</v>
      </c>
      <c r="BF417">
        <v>1027</v>
      </c>
      <c r="BG417">
        <v>-23</v>
      </c>
      <c r="BH417">
        <v>0</v>
      </c>
      <c r="BI417">
        <v>-18</v>
      </c>
      <c r="BJ417">
        <v>-31</v>
      </c>
      <c r="BK417">
        <v>-14</v>
      </c>
      <c r="BL417">
        <v>8</v>
      </c>
    </row>
    <row r="418" spans="1:64" x14ac:dyDescent="0.55000000000000004">
      <c r="A418" s="3">
        <v>44262</v>
      </c>
      <c r="B418" s="2">
        <v>237</v>
      </c>
      <c r="C418" s="2">
        <v>293</v>
      </c>
      <c r="D418" s="2">
        <v>113455</v>
      </c>
      <c r="E418" s="2">
        <v>0</v>
      </c>
      <c r="F418" s="2">
        <v>1462</v>
      </c>
      <c r="G418" s="2">
        <v>7.8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1</v>
      </c>
      <c r="O418" s="2">
        <v>13838418</v>
      </c>
      <c r="P418" s="2">
        <v>2659</v>
      </c>
      <c r="Q418" s="2">
        <v>109097</v>
      </c>
      <c r="R418" s="2">
        <v>1462</v>
      </c>
      <c r="S418" s="2">
        <v>0</v>
      </c>
      <c r="T418" s="2">
        <v>237</v>
      </c>
      <c r="U418" s="2">
        <v>13942024</v>
      </c>
      <c r="V418" s="2">
        <v>296</v>
      </c>
      <c r="W418" s="2">
        <v>17</v>
      </c>
      <c r="X418" s="2">
        <v>36796353462</v>
      </c>
      <c r="Y418" s="1">
        <v>1418</v>
      </c>
      <c r="Z418" s="1">
        <v>1366</v>
      </c>
      <c r="AA418" s="1">
        <v>52</v>
      </c>
      <c r="AB418" s="1">
        <v>417</v>
      </c>
      <c r="AC418" s="1">
        <v>532</v>
      </c>
      <c r="AD418" s="1">
        <v>529</v>
      </c>
      <c r="AE418" s="1">
        <v>86</v>
      </c>
      <c r="AF418" s="1">
        <v>14</v>
      </c>
      <c r="AG418" s="1">
        <v>1806</v>
      </c>
      <c r="AH418" s="1">
        <v>527</v>
      </c>
      <c r="AI418" s="1">
        <v>7106.1</v>
      </c>
      <c r="AJ418" s="1">
        <v>3.2000000000000001E-2</v>
      </c>
      <c r="AK418" s="1">
        <v>51</v>
      </c>
      <c r="AL418" s="1">
        <v>66.099999999999994</v>
      </c>
      <c r="AM418" s="1">
        <v>0</v>
      </c>
      <c r="AN418" s="1">
        <v>0.2</v>
      </c>
      <c r="AO418" s="1">
        <v>2.9</v>
      </c>
      <c r="AP418" s="1">
        <v>56</v>
      </c>
      <c r="AQ418" s="1">
        <v>1023.8</v>
      </c>
      <c r="AR418" s="1">
        <v>10</v>
      </c>
      <c r="AS418" s="1">
        <v>-7.7250000000000014</v>
      </c>
      <c r="AT418" s="2">
        <v>0</v>
      </c>
      <c r="AU418" s="2">
        <v>0</v>
      </c>
      <c r="AV418" s="2">
        <v>0</v>
      </c>
      <c r="AW418" s="2">
        <v>0</v>
      </c>
      <c r="AX418" s="2">
        <v>0</v>
      </c>
      <c r="AY418" s="2">
        <v>0</v>
      </c>
      <c r="AZ418" s="2">
        <v>1</v>
      </c>
      <c r="BA418" s="2" t="s">
        <v>13</v>
      </c>
      <c r="BB418" s="2" t="s">
        <v>47</v>
      </c>
      <c r="BC418" s="2" t="s">
        <v>48</v>
      </c>
      <c r="BD418" t="str">
        <f t="shared" si="6"/>
        <v>あり</v>
      </c>
      <c r="BE418">
        <v>1892</v>
      </c>
      <c r="BF418">
        <v>541</v>
      </c>
      <c r="BG418">
        <v>-24</v>
      </c>
      <c r="BH418">
        <v>-4</v>
      </c>
      <c r="BI418">
        <v>-24</v>
      </c>
      <c r="BJ418">
        <v>-35</v>
      </c>
      <c r="BK418">
        <v>-11</v>
      </c>
      <c r="BL418">
        <v>7</v>
      </c>
    </row>
    <row r="419" spans="1:64" x14ac:dyDescent="0.55000000000000004">
      <c r="A419" s="3">
        <v>44263</v>
      </c>
      <c r="B419" s="2">
        <v>116</v>
      </c>
      <c r="C419" s="2">
        <v>237</v>
      </c>
      <c r="D419" s="2">
        <v>113571</v>
      </c>
      <c r="E419" s="2">
        <v>17</v>
      </c>
      <c r="F419" s="2">
        <v>1479</v>
      </c>
      <c r="G419" s="2">
        <v>6.6</v>
      </c>
      <c r="H419" s="2">
        <v>1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13838181</v>
      </c>
      <c r="P419" s="2">
        <v>2583</v>
      </c>
      <c r="Q419" s="2">
        <v>109393</v>
      </c>
      <c r="R419" s="2">
        <v>1479</v>
      </c>
      <c r="S419" s="2">
        <v>0</v>
      </c>
      <c r="T419" s="2">
        <v>116</v>
      </c>
      <c r="U419" s="2">
        <v>13942024</v>
      </c>
      <c r="V419" s="2">
        <v>308</v>
      </c>
      <c r="W419" s="2">
        <v>21</v>
      </c>
      <c r="X419" s="2">
        <v>35744021523</v>
      </c>
      <c r="Y419" s="1">
        <v>1427</v>
      </c>
      <c r="Z419" s="1">
        <v>1381</v>
      </c>
      <c r="AA419" s="1">
        <v>46</v>
      </c>
      <c r="AB419" s="1">
        <v>417</v>
      </c>
      <c r="AC419" s="1">
        <v>570</v>
      </c>
      <c r="AD419" s="1">
        <v>285</v>
      </c>
      <c r="AE419" s="1">
        <v>197</v>
      </c>
      <c r="AF419" s="1">
        <v>50</v>
      </c>
      <c r="AG419" s="1">
        <v>5609</v>
      </c>
      <c r="AH419" s="1">
        <v>1970</v>
      </c>
      <c r="AI419" s="1">
        <v>7059.9</v>
      </c>
      <c r="AJ419" s="1">
        <v>3.2000000000000001E-2</v>
      </c>
      <c r="AK419" s="1">
        <v>57</v>
      </c>
      <c r="AL419" s="1">
        <v>63.4</v>
      </c>
      <c r="AM419" s="1">
        <v>5.5</v>
      </c>
      <c r="AN419" s="1">
        <v>0</v>
      </c>
      <c r="AO419" s="1">
        <v>2.6</v>
      </c>
      <c r="AP419" s="1">
        <v>87</v>
      </c>
      <c r="AQ419" s="1">
        <v>1021.7</v>
      </c>
      <c r="AR419" s="1">
        <v>10</v>
      </c>
      <c r="AS419" s="1">
        <v>114.11666666666663</v>
      </c>
      <c r="AT419" s="2">
        <v>1</v>
      </c>
      <c r="AU419" s="2">
        <v>0</v>
      </c>
      <c r="AV419" s="2">
        <v>0</v>
      </c>
      <c r="AW419" s="2">
        <v>0</v>
      </c>
      <c r="AX419" s="2">
        <v>0</v>
      </c>
      <c r="AY419" s="2">
        <v>0</v>
      </c>
      <c r="AZ419" s="2">
        <v>0</v>
      </c>
      <c r="BA419" s="2" t="s">
        <v>7</v>
      </c>
      <c r="BB419" s="2" t="s">
        <v>45</v>
      </c>
      <c r="BC419" s="2" t="s">
        <v>48</v>
      </c>
      <c r="BD419" t="str">
        <f t="shared" si="6"/>
        <v>あり</v>
      </c>
      <c r="BE419">
        <v>5806</v>
      </c>
      <c r="BF419">
        <v>2020</v>
      </c>
      <c r="BG419">
        <v>-35</v>
      </c>
      <c r="BH419">
        <v>-15</v>
      </c>
      <c r="BI419">
        <v>-52</v>
      </c>
      <c r="BJ419">
        <v>-34</v>
      </c>
      <c r="BK419">
        <v>-25</v>
      </c>
      <c r="BL419">
        <v>13</v>
      </c>
    </row>
    <row r="420" spans="1:64" x14ac:dyDescent="0.55000000000000004">
      <c r="A420" s="3">
        <v>44264</v>
      </c>
      <c r="B420" s="2">
        <v>290</v>
      </c>
      <c r="C420" s="2">
        <v>116</v>
      </c>
      <c r="D420" s="2">
        <v>113861</v>
      </c>
      <c r="E420" s="2">
        <v>21</v>
      </c>
      <c r="F420" s="2">
        <v>1500</v>
      </c>
      <c r="G420" s="2">
        <v>9.6</v>
      </c>
      <c r="H420" s="2">
        <v>0</v>
      </c>
      <c r="I420" s="2">
        <v>1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13838065</v>
      </c>
      <c r="P420" s="2">
        <v>2370</v>
      </c>
      <c r="Q420" s="2">
        <v>109701</v>
      </c>
      <c r="R420" s="2">
        <v>1500</v>
      </c>
      <c r="S420" s="2">
        <v>0</v>
      </c>
      <c r="T420" s="2">
        <v>290</v>
      </c>
      <c r="U420" s="2">
        <v>13942024</v>
      </c>
      <c r="V420" s="2">
        <v>331</v>
      </c>
      <c r="W420" s="2">
        <v>18</v>
      </c>
      <c r="X420" s="2">
        <v>32796214050</v>
      </c>
      <c r="Y420" s="1">
        <v>1361</v>
      </c>
      <c r="Z420" s="1">
        <v>1322</v>
      </c>
      <c r="AA420" s="1">
        <v>39</v>
      </c>
      <c r="AB420" s="1">
        <v>387</v>
      </c>
      <c r="AC420" s="1">
        <v>491</v>
      </c>
      <c r="AD420" s="1">
        <v>421</v>
      </c>
      <c r="AE420" s="1">
        <v>261</v>
      </c>
      <c r="AF420" s="1">
        <v>35</v>
      </c>
      <c r="AG420" s="1">
        <v>7507</v>
      </c>
      <c r="AH420" s="1">
        <v>1615</v>
      </c>
      <c r="AI420" s="1">
        <v>7090.6</v>
      </c>
      <c r="AJ420" s="1">
        <v>3.2000000000000001E-2</v>
      </c>
      <c r="AK420" s="1">
        <v>58</v>
      </c>
      <c r="AL420" s="1">
        <v>61.7</v>
      </c>
      <c r="AM420" s="1">
        <v>0</v>
      </c>
      <c r="AN420" s="1">
        <v>3.7</v>
      </c>
      <c r="AO420" s="1">
        <v>2.2000000000000002</v>
      </c>
      <c r="AP420" s="1">
        <v>70</v>
      </c>
      <c r="AQ420" s="1">
        <v>1020.9</v>
      </c>
      <c r="AR420" s="1">
        <v>10</v>
      </c>
      <c r="AS420" s="1">
        <v>-0.12499999999999988</v>
      </c>
      <c r="AT420" s="2">
        <v>0</v>
      </c>
      <c r="AU420" s="2">
        <v>1</v>
      </c>
      <c r="AV420" s="2">
        <v>0</v>
      </c>
      <c r="AW420" s="2">
        <v>0</v>
      </c>
      <c r="AX420" s="2">
        <v>0</v>
      </c>
      <c r="AY420" s="2">
        <v>0</v>
      </c>
      <c r="AZ420" s="2">
        <v>0</v>
      </c>
      <c r="BA420" s="2" t="s">
        <v>8</v>
      </c>
      <c r="BB420" s="2" t="s">
        <v>45</v>
      </c>
      <c r="BC420" s="2" t="s">
        <v>48</v>
      </c>
      <c r="BD420" t="str">
        <f t="shared" si="6"/>
        <v>あり</v>
      </c>
      <c r="BE420">
        <v>7768</v>
      </c>
      <c r="BF420">
        <v>1650</v>
      </c>
      <c r="BG420">
        <v>-27</v>
      </c>
      <c r="BH420">
        <v>-3</v>
      </c>
      <c r="BI420">
        <v>-19</v>
      </c>
      <c r="BJ420">
        <v>-34</v>
      </c>
      <c r="BK420">
        <v>-25</v>
      </c>
      <c r="BL420">
        <v>12</v>
      </c>
    </row>
    <row r="421" spans="1:64" x14ac:dyDescent="0.55000000000000004">
      <c r="A421" s="3">
        <v>44265</v>
      </c>
      <c r="B421" s="2">
        <v>340</v>
      </c>
      <c r="C421" s="2">
        <v>290</v>
      </c>
      <c r="D421" s="2">
        <v>114201</v>
      </c>
      <c r="E421" s="2">
        <v>18</v>
      </c>
      <c r="F421" s="2">
        <v>1518</v>
      </c>
      <c r="G421" s="2">
        <v>12</v>
      </c>
      <c r="H421" s="2">
        <v>0</v>
      </c>
      <c r="I421" s="2">
        <v>0</v>
      </c>
      <c r="J421" s="2">
        <v>1</v>
      </c>
      <c r="K421" s="2">
        <v>0</v>
      </c>
      <c r="L421" s="2">
        <v>0</v>
      </c>
      <c r="M421" s="2">
        <v>0</v>
      </c>
      <c r="N421" s="2">
        <v>0</v>
      </c>
      <c r="O421" s="2">
        <v>13837775</v>
      </c>
      <c r="P421" s="2">
        <v>2311</v>
      </c>
      <c r="Q421" s="2">
        <v>110032</v>
      </c>
      <c r="R421" s="2">
        <v>1518</v>
      </c>
      <c r="S421" s="2">
        <v>0</v>
      </c>
      <c r="T421" s="2">
        <v>340</v>
      </c>
      <c r="U421" s="2">
        <v>13942024</v>
      </c>
      <c r="V421" s="2">
        <v>300</v>
      </c>
      <c r="W421" s="2">
        <v>18</v>
      </c>
      <c r="X421" s="2">
        <v>31979098025</v>
      </c>
      <c r="Y421" s="1">
        <v>1333</v>
      </c>
      <c r="Z421" s="1">
        <v>1294</v>
      </c>
      <c r="AA421" s="1">
        <v>39</v>
      </c>
      <c r="AB421" s="1">
        <v>368</v>
      </c>
      <c r="AC421" s="1">
        <v>522</v>
      </c>
      <c r="AD421" s="1">
        <v>428</v>
      </c>
      <c r="AE421" s="1">
        <v>251</v>
      </c>
      <c r="AF421" s="1">
        <v>43</v>
      </c>
      <c r="AG421" s="1">
        <v>6677</v>
      </c>
      <c r="AH421" s="1">
        <v>1619</v>
      </c>
      <c r="AI421" s="1">
        <v>7122.1</v>
      </c>
      <c r="AJ421" s="1">
        <v>3.3000000000000002E-2</v>
      </c>
      <c r="AK421" s="1">
        <v>69</v>
      </c>
      <c r="AL421" s="1">
        <v>61.6</v>
      </c>
      <c r="AM421" s="1">
        <v>0</v>
      </c>
      <c r="AN421" s="1">
        <v>10.3</v>
      </c>
      <c r="AO421" s="1">
        <v>3.5</v>
      </c>
      <c r="AP421" s="1">
        <v>45</v>
      </c>
      <c r="AQ421" s="1">
        <v>1017.1</v>
      </c>
      <c r="AR421" s="1">
        <v>3</v>
      </c>
      <c r="AS421" s="1">
        <v>3.7916666666666665</v>
      </c>
      <c r="AT421" s="2">
        <v>0</v>
      </c>
      <c r="AU421" s="2">
        <v>0</v>
      </c>
      <c r="AV421" s="2">
        <v>1</v>
      </c>
      <c r="AW421" s="2">
        <v>0</v>
      </c>
      <c r="AX421" s="2">
        <v>0</v>
      </c>
      <c r="AY421" s="2">
        <v>0</v>
      </c>
      <c r="AZ421" s="2">
        <v>0</v>
      </c>
      <c r="BA421" s="2" t="s">
        <v>9</v>
      </c>
      <c r="BB421" s="2" t="s">
        <v>45</v>
      </c>
      <c r="BC421" s="2" t="s">
        <v>48</v>
      </c>
      <c r="BD421" t="str">
        <f t="shared" si="6"/>
        <v>あり</v>
      </c>
      <c r="BE421">
        <v>6928</v>
      </c>
      <c r="BF421">
        <v>1662</v>
      </c>
      <c r="BG421">
        <v>-27</v>
      </c>
      <c r="BH421">
        <v>-4</v>
      </c>
      <c r="BI421">
        <v>-16</v>
      </c>
      <c r="BJ421">
        <v>-34</v>
      </c>
      <c r="BK421">
        <v>-25</v>
      </c>
      <c r="BL421">
        <v>12</v>
      </c>
    </row>
    <row r="422" spans="1:64" x14ac:dyDescent="0.55000000000000004">
      <c r="A422" s="3">
        <v>44266</v>
      </c>
      <c r="B422" s="2">
        <v>335</v>
      </c>
      <c r="C422" s="2">
        <v>340</v>
      </c>
      <c r="D422" s="2">
        <v>114536</v>
      </c>
      <c r="E422" s="2">
        <v>18</v>
      </c>
      <c r="F422" s="2">
        <v>1536</v>
      </c>
      <c r="G422" s="2">
        <v>9.9</v>
      </c>
      <c r="H422" s="2">
        <v>0</v>
      </c>
      <c r="I422" s="2">
        <v>0</v>
      </c>
      <c r="J422" s="2">
        <v>0</v>
      </c>
      <c r="K422" s="2">
        <v>1</v>
      </c>
      <c r="L422" s="2">
        <v>0</v>
      </c>
      <c r="M422" s="2">
        <v>0</v>
      </c>
      <c r="N422" s="2">
        <v>0</v>
      </c>
      <c r="O422" s="2">
        <v>13837435</v>
      </c>
      <c r="P422" s="2">
        <v>2333</v>
      </c>
      <c r="Q422" s="2">
        <v>110332</v>
      </c>
      <c r="R422" s="2">
        <v>1536</v>
      </c>
      <c r="S422" s="2">
        <v>0</v>
      </c>
      <c r="T422" s="2">
        <v>335</v>
      </c>
      <c r="U422" s="2">
        <v>13942024</v>
      </c>
      <c r="V422" s="2">
        <v>290</v>
      </c>
      <c r="W422" s="2">
        <v>25</v>
      </c>
      <c r="X422" s="2">
        <v>32282735855</v>
      </c>
      <c r="Y422" s="1">
        <v>1301</v>
      </c>
      <c r="Z422" s="1">
        <v>1262</v>
      </c>
      <c r="AA422" s="1">
        <v>39</v>
      </c>
      <c r="AB422" s="1">
        <v>380</v>
      </c>
      <c r="AC422" s="1">
        <v>560</v>
      </c>
      <c r="AD422" s="1">
        <v>427</v>
      </c>
      <c r="AE422" s="1">
        <v>212</v>
      </c>
      <c r="AF422" s="1">
        <v>35</v>
      </c>
      <c r="AG422" s="1">
        <v>6360</v>
      </c>
      <c r="AH422" s="1">
        <v>1481</v>
      </c>
      <c r="AI422" s="1">
        <v>7190.4</v>
      </c>
      <c r="AJ422" s="1">
        <v>3.2000000000000001E-2</v>
      </c>
      <c r="AK422" s="1">
        <v>60</v>
      </c>
      <c r="AL422" s="1">
        <v>60.4</v>
      </c>
      <c r="AM422" s="1">
        <v>0</v>
      </c>
      <c r="AN422" s="1">
        <v>10.7</v>
      </c>
      <c r="AO422" s="1">
        <v>2.4</v>
      </c>
      <c r="AP422" s="1">
        <v>52</v>
      </c>
      <c r="AQ422" s="1">
        <v>1024.7</v>
      </c>
      <c r="AR422" s="1">
        <v>2.5</v>
      </c>
      <c r="AS422" s="1">
        <v>1.8833333333333335</v>
      </c>
      <c r="AT422" s="2">
        <v>0</v>
      </c>
      <c r="AU422" s="2">
        <v>0</v>
      </c>
      <c r="AV422" s="2">
        <v>0</v>
      </c>
      <c r="AW422" s="2">
        <v>1</v>
      </c>
      <c r="AX422" s="2">
        <v>0</v>
      </c>
      <c r="AY422" s="2">
        <v>0</v>
      </c>
      <c r="AZ422" s="2">
        <v>0</v>
      </c>
      <c r="BA422" s="2" t="s">
        <v>10</v>
      </c>
      <c r="BB422" s="2" t="s">
        <v>45</v>
      </c>
      <c r="BC422" s="2" t="s">
        <v>48</v>
      </c>
      <c r="BD422" t="str">
        <f t="shared" si="6"/>
        <v>あり</v>
      </c>
      <c r="BE422">
        <v>6572</v>
      </c>
      <c r="BF422">
        <v>1516</v>
      </c>
      <c r="BG422">
        <v>-27</v>
      </c>
      <c r="BH422">
        <v>-4</v>
      </c>
      <c r="BI422">
        <v>-18</v>
      </c>
      <c r="BJ422">
        <v>-34</v>
      </c>
      <c r="BK422">
        <v>-26</v>
      </c>
      <c r="BL422">
        <v>12</v>
      </c>
    </row>
    <row r="423" spans="1:64" x14ac:dyDescent="0.55000000000000004">
      <c r="A423" s="3">
        <v>44267</v>
      </c>
      <c r="B423" s="2">
        <v>304</v>
      </c>
      <c r="C423" s="2">
        <v>335</v>
      </c>
      <c r="D423" s="2">
        <v>114840</v>
      </c>
      <c r="E423" s="2">
        <v>25</v>
      </c>
      <c r="F423" s="2">
        <v>1561</v>
      </c>
      <c r="G423" s="2">
        <v>12.7</v>
      </c>
      <c r="H423" s="2">
        <v>0</v>
      </c>
      <c r="I423" s="2">
        <v>0</v>
      </c>
      <c r="J423" s="2">
        <v>0</v>
      </c>
      <c r="K423" s="2">
        <v>0</v>
      </c>
      <c r="L423" s="2">
        <v>1</v>
      </c>
      <c r="M423" s="2">
        <v>0</v>
      </c>
      <c r="N423" s="2">
        <v>0</v>
      </c>
      <c r="O423" s="2">
        <v>13837100</v>
      </c>
      <c r="P423" s="2">
        <v>2353</v>
      </c>
      <c r="Q423" s="2">
        <v>110622</v>
      </c>
      <c r="R423" s="2">
        <v>1561</v>
      </c>
      <c r="S423" s="2">
        <v>0</v>
      </c>
      <c r="T423" s="2">
        <v>304</v>
      </c>
      <c r="U423" s="2">
        <v>13942024</v>
      </c>
      <c r="V423" s="2">
        <v>225</v>
      </c>
      <c r="W423" s="2">
        <v>16</v>
      </c>
      <c r="X423" s="2">
        <v>32558696300</v>
      </c>
      <c r="Y423" s="1">
        <v>1279</v>
      </c>
      <c r="Z423" s="1">
        <v>1242</v>
      </c>
      <c r="AA423" s="1">
        <v>37</v>
      </c>
      <c r="AB423" s="1">
        <v>420</v>
      </c>
      <c r="AC423" s="1">
        <v>569</v>
      </c>
      <c r="AD423" s="1">
        <v>389</v>
      </c>
      <c r="AE423" s="1">
        <v>253</v>
      </c>
      <c r="AF423" s="1">
        <v>51</v>
      </c>
      <c r="AG423" s="1">
        <v>6856</v>
      </c>
      <c r="AH423" s="1">
        <v>1495</v>
      </c>
      <c r="AI423" s="1">
        <v>7279.7</v>
      </c>
      <c r="AJ423" s="1">
        <v>3.3000000000000002E-2</v>
      </c>
      <c r="AK423" s="1">
        <v>59</v>
      </c>
      <c r="AL423" s="1">
        <v>58.4</v>
      </c>
      <c r="AM423" s="1">
        <v>0</v>
      </c>
      <c r="AN423" s="1">
        <v>2.8</v>
      </c>
      <c r="AO423" s="1">
        <v>1.9</v>
      </c>
      <c r="AP423" s="1">
        <v>63</v>
      </c>
      <c r="AQ423" s="1">
        <v>1020.8</v>
      </c>
      <c r="AR423" s="1">
        <v>10</v>
      </c>
      <c r="AS423" s="1">
        <v>0.22500000000000006</v>
      </c>
      <c r="AT423" s="2">
        <v>0</v>
      </c>
      <c r="AU423" s="2">
        <v>0</v>
      </c>
      <c r="AV423" s="2">
        <v>0</v>
      </c>
      <c r="AW423" s="2">
        <v>0</v>
      </c>
      <c r="AX423" s="2">
        <v>1</v>
      </c>
      <c r="AY423" s="2">
        <v>0</v>
      </c>
      <c r="AZ423" s="2">
        <v>0</v>
      </c>
      <c r="BA423" s="2" t="s">
        <v>11</v>
      </c>
      <c r="BB423" s="2" t="s">
        <v>45</v>
      </c>
      <c r="BC423" s="2" t="s">
        <v>48</v>
      </c>
      <c r="BD423" t="str">
        <f t="shared" si="6"/>
        <v>あり</v>
      </c>
      <c r="BE423">
        <v>7109</v>
      </c>
      <c r="BF423">
        <v>1546</v>
      </c>
      <c r="BG423">
        <v>-31</v>
      </c>
      <c r="BH423">
        <v>-3</v>
      </c>
      <c r="BI423">
        <v>-23</v>
      </c>
      <c r="BJ423">
        <v>-34</v>
      </c>
      <c r="BK423">
        <v>-26</v>
      </c>
      <c r="BL423">
        <v>14</v>
      </c>
    </row>
    <row r="424" spans="1:64" x14ac:dyDescent="0.55000000000000004">
      <c r="A424" s="3">
        <v>44268</v>
      </c>
      <c r="B424" s="2">
        <v>330</v>
      </c>
      <c r="C424" s="2">
        <v>304</v>
      </c>
      <c r="D424" s="2">
        <v>115170</v>
      </c>
      <c r="E424" s="2">
        <v>16</v>
      </c>
      <c r="F424" s="2">
        <v>1577</v>
      </c>
      <c r="G424" s="2">
        <v>11.1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1</v>
      </c>
      <c r="N424" s="2">
        <v>0</v>
      </c>
      <c r="O424" s="2">
        <v>13836796</v>
      </c>
      <c r="P424" s="2">
        <v>2416</v>
      </c>
      <c r="Q424" s="2">
        <v>110847</v>
      </c>
      <c r="R424" s="2">
        <v>1577</v>
      </c>
      <c r="S424" s="2">
        <v>0</v>
      </c>
      <c r="T424" s="2">
        <v>330</v>
      </c>
      <c r="U424" s="2">
        <v>13942024</v>
      </c>
      <c r="V424" s="2">
        <v>225</v>
      </c>
      <c r="W424" s="2">
        <v>3</v>
      </c>
      <c r="X424" s="2">
        <v>33429699136</v>
      </c>
      <c r="Y424" s="1">
        <v>1262</v>
      </c>
      <c r="Z424" s="1">
        <v>1222</v>
      </c>
      <c r="AA424" s="1">
        <v>40</v>
      </c>
      <c r="AB424" s="1">
        <v>443</v>
      </c>
      <c r="AC424" s="1">
        <v>576</v>
      </c>
      <c r="AD424" s="1">
        <v>465</v>
      </c>
      <c r="AE424" s="1">
        <v>172</v>
      </c>
      <c r="AF424" s="1">
        <v>33</v>
      </c>
      <c r="AG424" s="1">
        <v>4492</v>
      </c>
      <c r="AH424" s="1">
        <v>1008</v>
      </c>
      <c r="AI424" s="1">
        <v>7245</v>
      </c>
      <c r="AJ424" s="1">
        <v>3.3000000000000002E-2</v>
      </c>
      <c r="AK424" s="1">
        <v>61</v>
      </c>
      <c r="AL424" s="1">
        <v>59.3</v>
      </c>
      <c r="AM424" s="1">
        <v>65</v>
      </c>
      <c r="AN424" s="1">
        <v>0</v>
      </c>
      <c r="AO424" s="1">
        <v>3.3</v>
      </c>
      <c r="AP424" s="1">
        <v>95</v>
      </c>
      <c r="AQ424" s="1">
        <v>1005.6</v>
      </c>
      <c r="AR424" s="1">
        <v>9.5</v>
      </c>
      <c r="AS424" s="1">
        <v>-30.525000000000002</v>
      </c>
      <c r="AT424" s="2">
        <v>0</v>
      </c>
      <c r="AU424" s="2">
        <v>0</v>
      </c>
      <c r="AV424" s="2">
        <v>0</v>
      </c>
      <c r="AW424" s="2">
        <v>0</v>
      </c>
      <c r="AX424" s="2">
        <v>0</v>
      </c>
      <c r="AY424" s="2">
        <v>1</v>
      </c>
      <c r="AZ424" s="2">
        <v>0</v>
      </c>
      <c r="BA424" s="2" t="s">
        <v>12</v>
      </c>
      <c r="BB424" s="2" t="s">
        <v>47</v>
      </c>
      <c r="BC424" s="2" t="s">
        <v>48</v>
      </c>
      <c r="BD424" t="str">
        <f t="shared" si="6"/>
        <v>あり</v>
      </c>
      <c r="BE424">
        <v>4664</v>
      </c>
      <c r="BF424">
        <v>1041</v>
      </c>
      <c r="BG424">
        <v>-37</v>
      </c>
      <c r="BH424">
        <v>-24</v>
      </c>
      <c r="BI424">
        <v>-67</v>
      </c>
      <c r="BJ424">
        <v>-37</v>
      </c>
      <c r="BK424">
        <v>-20</v>
      </c>
      <c r="BL424">
        <v>11</v>
      </c>
    </row>
    <row r="425" spans="1:64" x14ac:dyDescent="0.55000000000000004">
      <c r="A425" s="3">
        <v>44269</v>
      </c>
      <c r="B425" s="2">
        <v>239</v>
      </c>
      <c r="C425" s="2">
        <v>330</v>
      </c>
      <c r="D425" s="2">
        <v>115409</v>
      </c>
      <c r="E425" s="2">
        <v>3</v>
      </c>
      <c r="F425" s="2">
        <v>1580</v>
      </c>
      <c r="G425" s="2">
        <v>12.5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1</v>
      </c>
      <c r="O425" s="2">
        <v>13836466</v>
      </c>
      <c r="P425" s="2">
        <v>2518</v>
      </c>
      <c r="Q425" s="2">
        <v>111072</v>
      </c>
      <c r="R425" s="2">
        <v>1580</v>
      </c>
      <c r="S425" s="2">
        <v>0</v>
      </c>
      <c r="T425" s="2">
        <v>239</v>
      </c>
      <c r="U425" s="2">
        <v>13942024</v>
      </c>
      <c r="V425" s="2">
        <v>295</v>
      </c>
      <c r="W425" s="2">
        <v>9</v>
      </c>
      <c r="X425" s="2">
        <v>34840221388</v>
      </c>
      <c r="Y425" s="1">
        <v>1250</v>
      </c>
      <c r="Z425" s="1">
        <v>1209</v>
      </c>
      <c r="AA425" s="1">
        <v>41</v>
      </c>
      <c r="AB425" s="1">
        <v>472</v>
      </c>
      <c r="AC425" s="1">
        <v>585</v>
      </c>
      <c r="AD425" s="1">
        <v>450</v>
      </c>
      <c r="AE425" s="1">
        <v>87</v>
      </c>
      <c r="AF425" s="1">
        <v>35</v>
      </c>
      <c r="AG425" s="1">
        <v>1867</v>
      </c>
      <c r="AH425" s="1">
        <v>612</v>
      </c>
      <c r="AI425" s="1">
        <v>7269</v>
      </c>
      <c r="AJ425" s="1">
        <v>3.4000000000000002E-2</v>
      </c>
      <c r="AK425" s="1">
        <v>63</v>
      </c>
      <c r="AL425" s="1">
        <v>61</v>
      </c>
      <c r="AM425" s="1">
        <v>0</v>
      </c>
      <c r="AN425" s="1">
        <v>10.8</v>
      </c>
      <c r="AO425" s="1">
        <v>5.6</v>
      </c>
      <c r="AP425" s="1">
        <v>46</v>
      </c>
      <c r="AQ425" s="1">
        <v>1004.2</v>
      </c>
      <c r="AR425" s="1">
        <v>0.8</v>
      </c>
      <c r="AS425" s="1">
        <v>2.9916666666666658</v>
      </c>
      <c r="AT425" s="2">
        <v>0</v>
      </c>
      <c r="AU425" s="2">
        <v>0</v>
      </c>
      <c r="AV425" s="2">
        <v>0</v>
      </c>
      <c r="AW425" s="2">
        <v>0</v>
      </c>
      <c r="AX425" s="2">
        <v>0</v>
      </c>
      <c r="AY425" s="2">
        <v>0</v>
      </c>
      <c r="AZ425" s="2">
        <v>1</v>
      </c>
      <c r="BA425" s="2" t="s">
        <v>13</v>
      </c>
      <c r="BB425" s="2" t="s">
        <v>47</v>
      </c>
      <c r="BC425" s="2" t="s">
        <v>48</v>
      </c>
      <c r="BD425" t="str">
        <f t="shared" si="6"/>
        <v>あり</v>
      </c>
      <c r="BE425">
        <v>1954</v>
      </c>
      <c r="BF425">
        <v>647</v>
      </c>
      <c r="BG425">
        <v>-13</v>
      </c>
      <c r="BH425">
        <v>5</v>
      </c>
      <c r="BI425">
        <v>-6</v>
      </c>
      <c r="BJ425">
        <v>-26</v>
      </c>
      <c r="BK425">
        <v>-8</v>
      </c>
      <c r="BL425">
        <v>4</v>
      </c>
    </row>
    <row r="426" spans="1:64" x14ac:dyDescent="0.55000000000000004">
      <c r="A426" s="3">
        <v>44270</v>
      </c>
      <c r="B426" s="2">
        <v>175</v>
      </c>
      <c r="C426" s="2">
        <v>239</v>
      </c>
      <c r="D426" s="2">
        <v>115584</v>
      </c>
      <c r="E426" s="2">
        <v>9</v>
      </c>
      <c r="F426" s="2">
        <v>1589</v>
      </c>
      <c r="G426" s="2">
        <v>12.9</v>
      </c>
      <c r="H426" s="2">
        <v>1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13836227</v>
      </c>
      <c r="P426" s="2">
        <v>2453</v>
      </c>
      <c r="Q426" s="2">
        <v>111367</v>
      </c>
      <c r="R426" s="2">
        <v>1589</v>
      </c>
      <c r="S426" s="2">
        <v>0</v>
      </c>
      <c r="T426" s="2">
        <v>175</v>
      </c>
      <c r="U426" s="2">
        <v>13942024</v>
      </c>
      <c r="V426" s="2">
        <v>234</v>
      </c>
      <c r="W426" s="2">
        <v>16</v>
      </c>
      <c r="X426" s="2">
        <v>33940264831</v>
      </c>
      <c r="Y426" s="1">
        <v>1270</v>
      </c>
      <c r="Z426" s="1">
        <v>1228</v>
      </c>
      <c r="AA426" s="1">
        <v>42</v>
      </c>
      <c r="AB426" s="1">
        <v>491</v>
      </c>
      <c r="AC426" s="1">
        <v>601</v>
      </c>
      <c r="AD426" s="1">
        <v>266</v>
      </c>
      <c r="AE426" s="1">
        <v>236</v>
      </c>
      <c r="AF426" s="1">
        <v>58</v>
      </c>
      <c r="AG426" s="1">
        <v>6223</v>
      </c>
      <c r="AH426" s="1">
        <v>2052</v>
      </c>
      <c r="AI426" s="1">
        <v>7375.1</v>
      </c>
      <c r="AJ426" s="1">
        <v>3.4000000000000002E-2</v>
      </c>
      <c r="AK426" s="1">
        <v>66</v>
      </c>
      <c r="AL426" s="1">
        <v>62.3</v>
      </c>
      <c r="AM426" s="1">
        <v>0</v>
      </c>
      <c r="AN426" s="1">
        <v>11.3</v>
      </c>
      <c r="AO426" s="1">
        <v>3.8</v>
      </c>
      <c r="AP426" s="1">
        <v>34</v>
      </c>
      <c r="AQ426" s="1">
        <v>1010.9</v>
      </c>
      <c r="AR426" s="1">
        <v>0.3</v>
      </c>
      <c r="AS426" s="1">
        <v>87.441666666666677</v>
      </c>
      <c r="AT426" s="2">
        <v>1</v>
      </c>
      <c r="AU426" s="2">
        <v>0</v>
      </c>
      <c r="AV426" s="2">
        <v>0</v>
      </c>
      <c r="AW426" s="2">
        <v>0</v>
      </c>
      <c r="AX426" s="2">
        <v>0</v>
      </c>
      <c r="AY426" s="2">
        <v>0</v>
      </c>
      <c r="AZ426" s="2">
        <v>0</v>
      </c>
      <c r="BA426" s="2" t="s">
        <v>7</v>
      </c>
      <c r="BB426" s="2" t="s">
        <v>45</v>
      </c>
      <c r="BC426" s="2" t="s">
        <v>48</v>
      </c>
      <c r="BD426" t="str">
        <f t="shared" si="6"/>
        <v>あり</v>
      </c>
      <c r="BE426">
        <v>6459</v>
      </c>
      <c r="BF426">
        <v>2110</v>
      </c>
      <c r="BG426">
        <v>-26</v>
      </c>
      <c r="BH426">
        <v>-3</v>
      </c>
      <c r="BI426">
        <v>-15</v>
      </c>
      <c r="BJ426">
        <v>-31</v>
      </c>
      <c r="BK426">
        <v>-23</v>
      </c>
      <c r="BL426">
        <v>11</v>
      </c>
    </row>
    <row r="427" spans="1:64" x14ac:dyDescent="0.55000000000000004">
      <c r="A427" s="3">
        <v>44271</v>
      </c>
      <c r="B427" s="2">
        <v>300</v>
      </c>
      <c r="C427" s="2">
        <v>175</v>
      </c>
      <c r="D427" s="2">
        <v>115884</v>
      </c>
      <c r="E427" s="2">
        <v>16</v>
      </c>
      <c r="F427" s="2">
        <v>1605</v>
      </c>
      <c r="G427" s="2">
        <v>14.5</v>
      </c>
      <c r="H427" s="2">
        <v>0</v>
      </c>
      <c r="I427" s="2">
        <v>1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13836052</v>
      </c>
      <c r="P427" s="2">
        <v>2378</v>
      </c>
      <c r="Q427" s="2">
        <v>111601</v>
      </c>
      <c r="R427" s="2">
        <v>1605</v>
      </c>
      <c r="S427" s="2">
        <v>0</v>
      </c>
      <c r="T427" s="2">
        <v>300</v>
      </c>
      <c r="U427" s="2">
        <v>13942024</v>
      </c>
      <c r="V427" s="2">
        <v>283</v>
      </c>
      <c r="W427" s="2">
        <v>7</v>
      </c>
      <c r="X427" s="2">
        <v>32902131656</v>
      </c>
      <c r="Y427" s="1">
        <v>1268</v>
      </c>
      <c r="Z427" s="1">
        <v>1226</v>
      </c>
      <c r="AA427" s="1">
        <v>42</v>
      </c>
      <c r="AB427" s="1">
        <v>485</v>
      </c>
      <c r="AC427" s="1">
        <v>542</v>
      </c>
      <c r="AD427" s="1">
        <v>383</v>
      </c>
      <c r="AE427" s="1">
        <v>312</v>
      </c>
      <c r="AF427" s="1">
        <v>36</v>
      </c>
      <c r="AG427" s="1">
        <v>7542</v>
      </c>
      <c r="AH427" s="1">
        <v>1707</v>
      </c>
      <c r="AI427" s="1">
        <v>7400.7</v>
      </c>
      <c r="AJ427" s="1">
        <v>3.5000000000000003E-2</v>
      </c>
      <c r="AK427" s="1">
        <v>58</v>
      </c>
      <c r="AL427" s="1">
        <v>62.3</v>
      </c>
      <c r="AM427" s="1">
        <v>0</v>
      </c>
      <c r="AN427" s="1">
        <v>7.7</v>
      </c>
      <c r="AO427" s="1">
        <v>2.8</v>
      </c>
      <c r="AP427" s="1">
        <v>46</v>
      </c>
      <c r="AQ427" s="1">
        <v>1006</v>
      </c>
      <c r="AR427" s="1">
        <v>8.5</v>
      </c>
      <c r="AS427" s="1">
        <v>-3.1083333333333338</v>
      </c>
      <c r="AT427" s="2">
        <v>0</v>
      </c>
      <c r="AU427" s="2">
        <v>1</v>
      </c>
      <c r="AV427" s="2">
        <v>0</v>
      </c>
      <c r="AW427" s="2">
        <v>0</v>
      </c>
      <c r="AX427" s="2">
        <v>0</v>
      </c>
      <c r="AY427" s="2">
        <v>0</v>
      </c>
      <c r="AZ427" s="2">
        <v>0</v>
      </c>
      <c r="BA427" s="2" t="s">
        <v>8</v>
      </c>
      <c r="BB427" s="2" t="s">
        <v>45</v>
      </c>
      <c r="BC427" s="2" t="s">
        <v>48</v>
      </c>
      <c r="BD427" t="str">
        <f t="shared" si="6"/>
        <v>あり</v>
      </c>
      <c r="BE427">
        <v>7854</v>
      </c>
      <c r="BF427">
        <v>1743</v>
      </c>
      <c r="BG427">
        <v>-26</v>
      </c>
      <c r="BH427">
        <v>-3</v>
      </c>
      <c r="BI427">
        <v>-9</v>
      </c>
      <c r="BJ427">
        <v>-32</v>
      </c>
      <c r="BK427">
        <v>-25</v>
      </c>
      <c r="BL427">
        <v>12</v>
      </c>
    </row>
    <row r="428" spans="1:64" x14ac:dyDescent="0.55000000000000004">
      <c r="A428" s="3">
        <v>44272</v>
      </c>
      <c r="B428" s="2">
        <v>409</v>
      </c>
      <c r="C428" s="2">
        <v>300</v>
      </c>
      <c r="D428" s="2">
        <v>116293</v>
      </c>
      <c r="E428" s="2">
        <v>7</v>
      </c>
      <c r="F428" s="2">
        <v>1612</v>
      </c>
      <c r="G428" s="2">
        <v>13.7</v>
      </c>
      <c r="H428" s="2">
        <v>0</v>
      </c>
      <c r="I428" s="2">
        <v>0</v>
      </c>
      <c r="J428" s="2">
        <v>1</v>
      </c>
      <c r="K428" s="2">
        <v>0</v>
      </c>
      <c r="L428" s="2">
        <v>0</v>
      </c>
      <c r="M428" s="2">
        <v>0</v>
      </c>
      <c r="N428" s="2">
        <v>0</v>
      </c>
      <c r="O428" s="2">
        <v>13835752</v>
      </c>
      <c r="P428" s="2">
        <v>2388</v>
      </c>
      <c r="Q428" s="2">
        <v>111884</v>
      </c>
      <c r="R428" s="2">
        <v>1612</v>
      </c>
      <c r="S428" s="2">
        <v>0</v>
      </c>
      <c r="T428" s="2">
        <v>409</v>
      </c>
      <c r="U428" s="2">
        <v>13942024</v>
      </c>
      <c r="V428" s="2">
        <v>277</v>
      </c>
      <c r="W428" s="2">
        <v>12</v>
      </c>
      <c r="X428" s="2">
        <v>33039775776</v>
      </c>
      <c r="Y428" s="1">
        <v>1270</v>
      </c>
      <c r="Z428" s="1">
        <v>1229</v>
      </c>
      <c r="AA428" s="1">
        <v>41</v>
      </c>
      <c r="AB428" s="1">
        <v>501</v>
      </c>
      <c r="AC428" s="1">
        <v>550</v>
      </c>
      <c r="AD428" s="1">
        <v>476</v>
      </c>
      <c r="AE428" s="1">
        <v>231</v>
      </c>
      <c r="AF428" s="1">
        <v>34</v>
      </c>
      <c r="AG428" s="1">
        <v>6514</v>
      </c>
      <c r="AH428" s="1">
        <v>1480</v>
      </c>
      <c r="AI428" s="1">
        <v>7353.4</v>
      </c>
      <c r="AJ428" s="1">
        <v>3.5000000000000003E-2</v>
      </c>
      <c r="AK428" s="1">
        <v>57</v>
      </c>
      <c r="AL428" s="1">
        <v>60.6</v>
      </c>
      <c r="AM428" s="1">
        <v>0</v>
      </c>
      <c r="AN428" s="1">
        <v>9.6</v>
      </c>
      <c r="AO428" s="1">
        <v>3.6</v>
      </c>
      <c r="AP428" s="1">
        <v>38</v>
      </c>
      <c r="AQ428" s="1">
        <v>1008.9</v>
      </c>
      <c r="AR428" s="1">
        <v>2.5</v>
      </c>
      <c r="AS428" s="1">
        <v>0.56666666666666654</v>
      </c>
      <c r="AT428" s="2">
        <v>0</v>
      </c>
      <c r="AU428" s="2">
        <v>0</v>
      </c>
      <c r="AV428" s="2">
        <v>1</v>
      </c>
      <c r="AW428" s="2">
        <v>0</v>
      </c>
      <c r="AX428" s="2">
        <v>0</v>
      </c>
      <c r="AY428" s="2">
        <v>0</v>
      </c>
      <c r="AZ428" s="2">
        <v>0</v>
      </c>
      <c r="BA428" s="2" t="s">
        <v>9</v>
      </c>
      <c r="BB428" s="2" t="s">
        <v>45</v>
      </c>
      <c r="BC428" s="2" t="s">
        <v>48</v>
      </c>
      <c r="BD428" t="str">
        <f t="shared" si="6"/>
        <v>あり</v>
      </c>
      <c r="BE428">
        <v>6745</v>
      </c>
      <c r="BF428">
        <v>1514</v>
      </c>
      <c r="BG428">
        <v>-27</v>
      </c>
      <c r="BH428">
        <v>-3</v>
      </c>
      <c r="BI428">
        <v>-10</v>
      </c>
      <c r="BJ428">
        <v>-33</v>
      </c>
      <c r="BK428">
        <v>-24</v>
      </c>
      <c r="BL428">
        <v>11</v>
      </c>
    </row>
    <row r="429" spans="1:64" x14ac:dyDescent="0.55000000000000004">
      <c r="A429" s="3">
        <v>44273</v>
      </c>
      <c r="B429" s="2">
        <v>323</v>
      </c>
      <c r="C429" s="2">
        <v>409</v>
      </c>
      <c r="D429" s="2">
        <v>116616</v>
      </c>
      <c r="E429" s="2">
        <v>12</v>
      </c>
      <c r="F429" s="2">
        <v>1624</v>
      </c>
      <c r="G429" s="2">
        <v>12.3</v>
      </c>
      <c r="H429" s="2">
        <v>0</v>
      </c>
      <c r="I429" s="2">
        <v>0</v>
      </c>
      <c r="J429" s="2">
        <v>0</v>
      </c>
      <c r="K429" s="2">
        <v>1</v>
      </c>
      <c r="L429" s="2">
        <v>0</v>
      </c>
      <c r="M429" s="2">
        <v>0</v>
      </c>
      <c r="N429" s="2">
        <v>0</v>
      </c>
      <c r="O429" s="2">
        <v>13835343</v>
      </c>
      <c r="P429" s="2">
        <v>2508</v>
      </c>
      <c r="Q429" s="2">
        <v>112161</v>
      </c>
      <c r="R429" s="2">
        <v>1624</v>
      </c>
      <c r="S429" s="2">
        <v>0</v>
      </c>
      <c r="T429" s="2">
        <v>323</v>
      </c>
      <c r="U429" s="2">
        <v>13942024</v>
      </c>
      <c r="V429" s="2">
        <v>309</v>
      </c>
      <c r="W429" s="2">
        <v>6</v>
      </c>
      <c r="X429" s="2">
        <v>34699040244</v>
      </c>
      <c r="Y429" s="1">
        <v>1293</v>
      </c>
      <c r="Z429" s="1">
        <v>1249</v>
      </c>
      <c r="AA429" s="1">
        <v>44</v>
      </c>
      <c r="AB429" s="1">
        <v>531</v>
      </c>
      <c r="AC429" s="1">
        <v>586</v>
      </c>
      <c r="AD429" s="1">
        <v>421</v>
      </c>
      <c r="AE429" s="1">
        <v>234</v>
      </c>
      <c r="AF429" s="1">
        <v>34</v>
      </c>
      <c r="AG429" s="1">
        <v>6413</v>
      </c>
      <c r="AH429" s="1">
        <v>1446</v>
      </c>
      <c r="AI429" s="1">
        <v>7359</v>
      </c>
      <c r="AJ429" s="1">
        <v>3.5000000000000003E-2</v>
      </c>
      <c r="AK429" s="1">
        <v>52</v>
      </c>
      <c r="AL429" s="1">
        <v>59.4</v>
      </c>
      <c r="AM429" s="1">
        <v>0</v>
      </c>
      <c r="AN429" s="1">
        <v>10.9</v>
      </c>
      <c r="AO429" s="1">
        <v>2.6</v>
      </c>
      <c r="AP429" s="1">
        <v>49</v>
      </c>
      <c r="AQ429" s="1">
        <v>1015.5</v>
      </c>
      <c r="AR429" s="1">
        <v>2</v>
      </c>
      <c r="AS429" s="1">
        <v>3.0083333333333342</v>
      </c>
      <c r="AT429" s="2">
        <v>0</v>
      </c>
      <c r="AU429" s="2">
        <v>0</v>
      </c>
      <c r="AV429" s="2">
        <v>0</v>
      </c>
      <c r="AW429" s="2">
        <v>1</v>
      </c>
      <c r="AX429" s="2">
        <v>0</v>
      </c>
      <c r="AY429" s="2">
        <v>0</v>
      </c>
      <c r="AZ429" s="2">
        <v>0</v>
      </c>
      <c r="BA429" s="2" t="s">
        <v>10</v>
      </c>
      <c r="BB429" s="2" t="s">
        <v>45</v>
      </c>
      <c r="BC429" s="2" t="s">
        <v>48</v>
      </c>
      <c r="BD429" t="str">
        <f t="shared" si="6"/>
        <v>あり</v>
      </c>
      <c r="BE429">
        <v>6647</v>
      </c>
      <c r="BF429">
        <v>1480</v>
      </c>
      <c r="BG429">
        <v>-26</v>
      </c>
      <c r="BH429">
        <v>-4</v>
      </c>
      <c r="BI429">
        <v>-11</v>
      </c>
      <c r="BJ429">
        <v>-32</v>
      </c>
      <c r="BK429">
        <v>-25</v>
      </c>
      <c r="BL429">
        <v>12</v>
      </c>
    </row>
    <row r="430" spans="1:64" x14ac:dyDescent="0.55000000000000004">
      <c r="A430" s="3">
        <v>44274</v>
      </c>
      <c r="B430" s="2">
        <v>303</v>
      </c>
      <c r="C430" s="2">
        <v>323</v>
      </c>
      <c r="D430" s="2">
        <v>116919</v>
      </c>
      <c r="E430" s="2">
        <v>6</v>
      </c>
      <c r="F430" s="2">
        <v>1630</v>
      </c>
      <c r="G430" s="2">
        <v>12.9</v>
      </c>
      <c r="H430" s="2">
        <v>0</v>
      </c>
      <c r="I430" s="2">
        <v>0</v>
      </c>
      <c r="J430" s="2">
        <v>0</v>
      </c>
      <c r="K430" s="2">
        <v>0</v>
      </c>
      <c r="L430" s="2">
        <v>1</v>
      </c>
      <c r="M430" s="2">
        <v>0</v>
      </c>
      <c r="N430" s="2">
        <v>0</v>
      </c>
      <c r="O430" s="2">
        <v>13835020</v>
      </c>
      <c r="P430" s="2">
        <v>2516</v>
      </c>
      <c r="Q430" s="2">
        <v>112470</v>
      </c>
      <c r="R430" s="2">
        <v>1630</v>
      </c>
      <c r="S430" s="2">
        <v>0</v>
      </c>
      <c r="T430" s="2">
        <v>303</v>
      </c>
      <c r="U430" s="2">
        <v>13942024</v>
      </c>
      <c r="V430" s="2">
        <v>212</v>
      </c>
      <c r="W430" s="2">
        <v>2</v>
      </c>
      <c r="X430" s="2">
        <v>34808910320</v>
      </c>
      <c r="Y430" s="1">
        <v>1318</v>
      </c>
      <c r="Z430" s="1">
        <v>1272</v>
      </c>
      <c r="AA430" s="1">
        <v>46</v>
      </c>
      <c r="AB430" s="1">
        <v>537</v>
      </c>
      <c r="AC430" s="1">
        <v>593</v>
      </c>
      <c r="AD430" s="1">
        <v>371</v>
      </c>
      <c r="AE430" s="1">
        <v>247</v>
      </c>
      <c r="AF430" s="1">
        <v>47</v>
      </c>
      <c r="AG430" s="1">
        <v>7107</v>
      </c>
      <c r="AH430" s="1">
        <v>1548</v>
      </c>
      <c r="AI430" s="1">
        <v>7401</v>
      </c>
      <c r="AJ430" s="1">
        <v>3.5000000000000003E-2</v>
      </c>
      <c r="AK430" s="1">
        <v>61</v>
      </c>
      <c r="AL430" s="1">
        <v>59.7</v>
      </c>
      <c r="AM430" s="1">
        <v>0</v>
      </c>
      <c r="AN430" s="1">
        <v>7.6</v>
      </c>
      <c r="AO430" s="1">
        <v>2.7</v>
      </c>
      <c r="AP430" s="1">
        <v>57</v>
      </c>
      <c r="AQ430" s="1">
        <v>1016.9</v>
      </c>
      <c r="AR430" s="1">
        <v>8</v>
      </c>
      <c r="AS430" s="1">
        <v>2.7416666666666667</v>
      </c>
      <c r="AT430" s="2">
        <v>0</v>
      </c>
      <c r="AU430" s="2">
        <v>0</v>
      </c>
      <c r="AV430" s="2">
        <v>0</v>
      </c>
      <c r="AW430" s="2">
        <v>0</v>
      </c>
      <c r="AX430" s="2">
        <v>1</v>
      </c>
      <c r="AY430" s="2">
        <v>0</v>
      </c>
      <c r="AZ430" s="2">
        <v>0</v>
      </c>
      <c r="BA430" s="2" t="s">
        <v>11</v>
      </c>
      <c r="BB430" s="2" t="s">
        <v>45</v>
      </c>
      <c r="BC430" s="2" t="s">
        <v>48</v>
      </c>
      <c r="BD430" t="str">
        <f t="shared" si="6"/>
        <v>あり</v>
      </c>
      <c r="BE430">
        <v>7354</v>
      </c>
      <c r="BF430">
        <v>1595</v>
      </c>
      <c r="BG430">
        <v>-27</v>
      </c>
      <c r="BH430">
        <v>-1</v>
      </c>
      <c r="BI430">
        <v>-11</v>
      </c>
      <c r="BJ430">
        <v>-33</v>
      </c>
      <c r="BK430">
        <v>-26</v>
      </c>
      <c r="BL430">
        <v>13</v>
      </c>
    </row>
    <row r="431" spans="1:64" x14ac:dyDescent="0.55000000000000004">
      <c r="A431" s="3">
        <v>44275</v>
      </c>
      <c r="B431" s="2">
        <v>342</v>
      </c>
      <c r="C431" s="2">
        <v>303</v>
      </c>
      <c r="D431" s="2">
        <v>117261</v>
      </c>
      <c r="E431" s="2">
        <v>2</v>
      </c>
      <c r="F431" s="2">
        <v>1632</v>
      </c>
      <c r="G431" s="2">
        <v>14.1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1</v>
      </c>
      <c r="N431" s="2">
        <v>0</v>
      </c>
      <c r="O431" s="2">
        <v>13834717</v>
      </c>
      <c r="P431" s="2">
        <v>2605</v>
      </c>
      <c r="Q431" s="2">
        <v>112682</v>
      </c>
      <c r="R431" s="2">
        <v>1632</v>
      </c>
      <c r="S431" s="2">
        <v>0</v>
      </c>
      <c r="T431" s="2">
        <v>342</v>
      </c>
      <c r="U431" s="2">
        <v>13942024</v>
      </c>
      <c r="V431" s="2">
        <v>221</v>
      </c>
      <c r="W431" s="2">
        <v>4</v>
      </c>
      <c r="X431" s="2">
        <v>36039437785</v>
      </c>
      <c r="Y431" s="1">
        <v>1357</v>
      </c>
      <c r="Z431" s="1">
        <v>1310</v>
      </c>
      <c r="AA431" s="1">
        <v>47</v>
      </c>
      <c r="AB431" s="1">
        <v>544</v>
      </c>
      <c r="AC431" s="1">
        <v>572</v>
      </c>
      <c r="AD431" s="1">
        <v>474</v>
      </c>
      <c r="AE431" s="1">
        <v>189</v>
      </c>
      <c r="AF431" s="1">
        <v>40</v>
      </c>
      <c r="AG431" s="1">
        <v>3244</v>
      </c>
      <c r="AH431" s="1">
        <v>771</v>
      </c>
      <c r="AI431" s="1">
        <v>7192.3</v>
      </c>
      <c r="AJ431" s="1">
        <v>3.5999999999999997E-2</v>
      </c>
      <c r="AK431" s="1">
        <v>76</v>
      </c>
      <c r="AL431" s="1">
        <v>61.9</v>
      </c>
      <c r="AM431" s="1">
        <v>0</v>
      </c>
      <c r="AN431" s="1">
        <v>1</v>
      </c>
      <c r="AO431" s="1">
        <v>2</v>
      </c>
      <c r="AP431" s="1">
        <v>68</v>
      </c>
      <c r="AQ431" s="1">
        <v>1017</v>
      </c>
      <c r="AR431" s="1">
        <v>10</v>
      </c>
      <c r="AS431" s="1">
        <v>-24.816666666666663</v>
      </c>
      <c r="AT431" s="2">
        <v>0</v>
      </c>
      <c r="AU431" s="2">
        <v>0</v>
      </c>
      <c r="AV431" s="2">
        <v>0</v>
      </c>
      <c r="AW431" s="2">
        <v>0</v>
      </c>
      <c r="AX431" s="2">
        <v>0</v>
      </c>
      <c r="AY431" s="2">
        <v>1</v>
      </c>
      <c r="AZ431" s="2">
        <v>0</v>
      </c>
      <c r="BA431" s="2" t="s">
        <v>12</v>
      </c>
      <c r="BB431" s="2" t="s">
        <v>47</v>
      </c>
      <c r="BC431" s="2" t="s">
        <v>48</v>
      </c>
      <c r="BD431" t="str">
        <f t="shared" si="6"/>
        <v>あり</v>
      </c>
      <c r="BE431">
        <v>3433</v>
      </c>
      <c r="BF431">
        <v>811</v>
      </c>
      <c r="BG431">
        <v>-19</v>
      </c>
      <c r="BH431">
        <v>2</v>
      </c>
      <c r="BI431">
        <v>-11</v>
      </c>
      <c r="BJ431">
        <v>-28</v>
      </c>
      <c r="BK431">
        <v>-29</v>
      </c>
      <c r="BL431">
        <v>7</v>
      </c>
    </row>
    <row r="432" spans="1:64" x14ac:dyDescent="0.55000000000000004">
      <c r="A432" s="3">
        <v>44276</v>
      </c>
      <c r="B432" s="2">
        <v>256</v>
      </c>
      <c r="C432" s="2">
        <v>342</v>
      </c>
      <c r="D432" s="2">
        <v>117517</v>
      </c>
      <c r="E432" s="2">
        <v>4</v>
      </c>
      <c r="F432" s="2">
        <v>1636</v>
      </c>
      <c r="G432" s="2">
        <v>16.7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1</v>
      </c>
      <c r="O432" s="2">
        <v>13834375</v>
      </c>
      <c r="P432" s="2">
        <v>2722</v>
      </c>
      <c r="Q432" s="2">
        <v>112903</v>
      </c>
      <c r="R432" s="2">
        <v>1636</v>
      </c>
      <c r="S432" s="2">
        <v>0</v>
      </c>
      <c r="T432" s="2">
        <v>256</v>
      </c>
      <c r="U432" s="2">
        <v>13942024</v>
      </c>
      <c r="V432" s="2">
        <v>341</v>
      </c>
      <c r="W432" s="2">
        <v>7</v>
      </c>
      <c r="X432" s="2">
        <v>37657168750</v>
      </c>
      <c r="Y432" s="1">
        <v>1355</v>
      </c>
      <c r="Z432" s="1">
        <v>1308</v>
      </c>
      <c r="AA432" s="1">
        <v>47</v>
      </c>
      <c r="AB432" s="1">
        <v>585</v>
      </c>
      <c r="AC432" s="1">
        <v>573</v>
      </c>
      <c r="AD432" s="1">
        <v>465</v>
      </c>
      <c r="AE432" s="1">
        <v>80</v>
      </c>
      <c r="AF432" s="1">
        <v>23</v>
      </c>
      <c r="AG432" s="1">
        <v>1512</v>
      </c>
      <c r="AH432" s="1">
        <v>637</v>
      </c>
      <c r="AI432" s="1">
        <v>7142.4</v>
      </c>
      <c r="AJ432" s="1">
        <v>3.5999999999999997E-2</v>
      </c>
      <c r="AK432" s="1">
        <v>65</v>
      </c>
      <c r="AL432" s="1">
        <v>62.1</v>
      </c>
      <c r="AM432" s="1">
        <v>46.5</v>
      </c>
      <c r="AN432" s="1">
        <v>0</v>
      </c>
      <c r="AO432" s="1">
        <v>5.2</v>
      </c>
      <c r="AP432" s="1">
        <v>95</v>
      </c>
      <c r="AQ432" s="1">
        <v>1003.3</v>
      </c>
      <c r="AR432" s="1">
        <v>10</v>
      </c>
      <c r="AS432" s="1">
        <v>-15.41666666666667</v>
      </c>
      <c r="AT432" s="2">
        <v>0</v>
      </c>
      <c r="AU432" s="2">
        <v>0</v>
      </c>
      <c r="AV432" s="2">
        <v>0</v>
      </c>
      <c r="AW432" s="2">
        <v>0</v>
      </c>
      <c r="AX432" s="2">
        <v>0</v>
      </c>
      <c r="AY432" s="2">
        <v>0</v>
      </c>
      <c r="AZ432" s="2">
        <v>1</v>
      </c>
      <c r="BA432" s="2" t="s">
        <v>13</v>
      </c>
      <c r="BB432" s="2" t="s">
        <v>47</v>
      </c>
      <c r="BC432" s="2" t="s">
        <v>46</v>
      </c>
      <c r="BD432" t="str">
        <f t="shared" si="6"/>
        <v>なし</v>
      </c>
      <c r="BE432">
        <v>1592</v>
      </c>
      <c r="BF432">
        <v>660</v>
      </c>
      <c r="BG432">
        <v>-39</v>
      </c>
      <c r="BH432">
        <v>-29</v>
      </c>
      <c r="BI432">
        <v>-69</v>
      </c>
      <c r="BJ432">
        <v>-40</v>
      </c>
      <c r="BK432">
        <v>-16</v>
      </c>
      <c r="BL432">
        <v>9</v>
      </c>
    </row>
    <row r="433" spans="1:64" x14ac:dyDescent="0.55000000000000004">
      <c r="A433" s="3">
        <v>44277</v>
      </c>
      <c r="B433" s="2">
        <v>187</v>
      </c>
      <c r="C433" s="2">
        <v>256</v>
      </c>
      <c r="D433" s="2">
        <v>117704</v>
      </c>
      <c r="E433" s="2">
        <v>7</v>
      </c>
      <c r="F433" s="2">
        <v>1643</v>
      </c>
      <c r="G433" s="2">
        <v>12.1</v>
      </c>
      <c r="H433" s="2">
        <v>1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13834119</v>
      </c>
      <c r="P433" s="2">
        <v>2630</v>
      </c>
      <c r="Q433" s="2">
        <v>113244</v>
      </c>
      <c r="R433" s="2">
        <v>1643</v>
      </c>
      <c r="S433" s="2">
        <v>0</v>
      </c>
      <c r="T433" s="2">
        <v>187</v>
      </c>
      <c r="U433" s="2">
        <v>13942024</v>
      </c>
      <c r="V433" s="2">
        <v>246</v>
      </c>
      <c r="W433" s="2">
        <v>18</v>
      </c>
      <c r="X433" s="2">
        <v>36383732970</v>
      </c>
      <c r="Y433" s="1">
        <v>1372</v>
      </c>
      <c r="Z433" s="1">
        <v>1325</v>
      </c>
      <c r="AA433" s="1">
        <v>47</v>
      </c>
      <c r="AB433" s="1">
        <v>554</v>
      </c>
      <c r="AC433" s="1">
        <v>573</v>
      </c>
      <c r="AD433" s="1">
        <v>318</v>
      </c>
      <c r="AE433" s="1">
        <v>259</v>
      </c>
      <c r="AF433" s="1">
        <v>84</v>
      </c>
      <c r="AG433" s="1">
        <v>6683</v>
      </c>
      <c r="AH433" s="1">
        <v>2132</v>
      </c>
      <c r="AI433" s="1">
        <v>7226.6</v>
      </c>
      <c r="AJ433" s="1">
        <v>3.6999999999999998E-2</v>
      </c>
      <c r="AK433" s="1">
        <v>85</v>
      </c>
      <c r="AL433" s="1">
        <v>64.900000000000006</v>
      </c>
      <c r="AM433" s="1">
        <v>0.5</v>
      </c>
      <c r="AN433" s="1">
        <v>1.8</v>
      </c>
      <c r="AO433" s="1">
        <v>3.5</v>
      </c>
      <c r="AP433" s="1">
        <v>54</v>
      </c>
      <c r="AQ433" s="1">
        <v>1004.9</v>
      </c>
      <c r="AR433" s="1">
        <v>10</v>
      </c>
      <c r="AS433" s="1">
        <v>110.38333333333333</v>
      </c>
      <c r="AT433" s="2">
        <v>1</v>
      </c>
      <c r="AU433" s="2">
        <v>0</v>
      </c>
      <c r="AV433" s="2">
        <v>0</v>
      </c>
      <c r="AW433" s="2">
        <v>0</v>
      </c>
      <c r="AX433" s="2">
        <v>0</v>
      </c>
      <c r="AY433" s="2">
        <v>0</v>
      </c>
      <c r="AZ433" s="2">
        <v>0</v>
      </c>
      <c r="BA433" s="2" t="s">
        <v>7</v>
      </c>
      <c r="BB433" s="2" t="s">
        <v>45</v>
      </c>
      <c r="BC433" s="2" t="s">
        <v>46</v>
      </c>
      <c r="BD433" t="str">
        <f t="shared" si="6"/>
        <v>なし</v>
      </c>
      <c r="BE433">
        <v>6942</v>
      </c>
      <c r="BF433">
        <v>2216</v>
      </c>
      <c r="BG433">
        <v>-26</v>
      </c>
      <c r="BH433">
        <v>-6</v>
      </c>
      <c r="BI433">
        <v>-24</v>
      </c>
      <c r="BJ433">
        <v>-30</v>
      </c>
      <c r="BK433">
        <v>-23</v>
      </c>
      <c r="BL433">
        <v>10</v>
      </c>
    </row>
    <row r="434" spans="1:64" x14ac:dyDescent="0.55000000000000004">
      <c r="A434" s="3">
        <v>44278</v>
      </c>
      <c r="B434" s="2">
        <v>337</v>
      </c>
      <c r="C434" s="2">
        <v>187</v>
      </c>
      <c r="D434" s="2">
        <v>118041</v>
      </c>
      <c r="E434" s="2">
        <v>18</v>
      </c>
      <c r="F434" s="2">
        <v>1661</v>
      </c>
      <c r="G434" s="2">
        <v>10.8</v>
      </c>
      <c r="H434" s="2">
        <v>0</v>
      </c>
      <c r="I434" s="2">
        <v>1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13833932</v>
      </c>
      <c r="P434" s="2">
        <v>2553</v>
      </c>
      <c r="Q434" s="2">
        <v>113490</v>
      </c>
      <c r="R434" s="2">
        <v>1661</v>
      </c>
      <c r="S434" s="2">
        <v>0</v>
      </c>
      <c r="T434" s="2">
        <v>337</v>
      </c>
      <c r="U434" s="2">
        <v>13942024</v>
      </c>
      <c r="V434" s="2">
        <v>328</v>
      </c>
      <c r="W434" s="2">
        <v>6</v>
      </c>
      <c r="X434" s="2">
        <v>35318028396</v>
      </c>
      <c r="Y434" s="1">
        <v>1379</v>
      </c>
      <c r="Z434" s="1">
        <v>1337</v>
      </c>
      <c r="AA434" s="1">
        <v>42</v>
      </c>
      <c r="AB434" s="1">
        <v>567</v>
      </c>
      <c r="AC434" s="1">
        <v>535</v>
      </c>
      <c r="AD434" s="1">
        <v>409</v>
      </c>
      <c r="AE434" s="1">
        <v>314</v>
      </c>
      <c r="AF434" s="1">
        <v>49</v>
      </c>
      <c r="AG434" s="1">
        <v>8278</v>
      </c>
      <c r="AH434" s="1">
        <v>1733</v>
      </c>
      <c r="AI434" s="1">
        <v>7337.6</v>
      </c>
      <c r="AJ434" s="1">
        <v>3.5999999999999997E-2</v>
      </c>
      <c r="AK434" s="1">
        <v>67</v>
      </c>
      <c r="AL434" s="1">
        <v>66.099999999999994</v>
      </c>
      <c r="AM434" s="1">
        <v>0</v>
      </c>
      <c r="AN434" s="1">
        <v>11.6</v>
      </c>
      <c r="AO434" s="1">
        <v>2.9</v>
      </c>
      <c r="AP434" s="1">
        <v>46</v>
      </c>
      <c r="AQ434" s="1">
        <v>1017.5</v>
      </c>
      <c r="AR434" s="1">
        <v>0.5</v>
      </c>
      <c r="AS434" s="1">
        <v>0.40833333333333327</v>
      </c>
      <c r="AT434" s="2">
        <v>0</v>
      </c>
      <c r="AU434" s="2">
        <v>1</v>
      </c>
      <c r="AV434" s="2">
        <v>0</v>
      </c>
      <c r="AW434" s="2">
        <v>0</v>
      </c>
      <c r="AX434" s="2">
        <v>0</v>
      </c>
      <c r="AY434" s="2">
        <v>0</v>
      </c>
      <c r="AZ434" s="2">
        <v>0</v>
      </c>
      <c r="BA434" s="2" t="s">
        <v>8</v>
      </c>
      <c r="BB434" s="2" t="s">
        <v>45</v>
      </c>
      <c r="BC434" s="2" t="s">
        <v>46</v>
      </c>
      <c r="BD434" t="str">
        <f t="shared" si="6"/>
        <v>なし</v>
      </c>
      <c r="BE434">
        <v>8592</v>
      </c>
      <c r="BF434">
        <v>1782</v>
      </c>
      <c r="BG434">
        <v>-20</v>
      </c>
      <c r="BH434">
        <v>-1</v>
      </c>
      <c r="BI434">
        <v>5</v>
      </c>
      <c r="BJ434">
        <v>-29</v>
      </c>
      <c r="BK434">
        <v>-24</v>
      </c>
      <c r="BL434">
        <v>10</v>
      </c>
    </row>
    <row r="435" spans="1:64" x14ac:dyDescent="0.55000000000000004">
      <c r="A435" s="3">
        <v>44279</v>
      </c>
      <c r="B435" s="2">
        <v>420</v>
      </c>
      <c r="C435" s="2">
        <v>337</v>
      </c>
      <c r="D435" s="2">
        <v>118461</v>
      </c>
      <c r="E435" s="2">
        <v>6</v>
      </c>
      <c r="F435" s="2">
        <v>1667</v>
      </c>
      <c r="G435" s="2">
        <v>13.8</v>
      </c>
      <c r="H435" s="2">
        <v>0</v>
      </c>
      <c r="I435" s="2">
        <v>0</v>
      </c>
      <c r="J435" s="2">
        <v>1</v>
      </c>
      <c r="K435" s="2">
        <v>0</v>
      </c>
      <c r="L435" s="2">
        <v>0</v>
      </c>
      <c r="M435" s="2">
        <v>0</v>
      </c>
      <c r="N435" s="2">
        <v>0</v>
      </c>
      <c r="O435" s="2">
        <v>13833595</v>
      </c>
      <c r="P435" s="2">
        <v>2556</v>
      </c>
      <c r="Q435" s="2">
        <v>113818</v>
      </c>
      <c r="R435" s="2">
        <v>1667</v>
      </c>
      <c r="S435" s="2">
        <v>0</v>
      </c>
      <c r="T435" s="2">
        <v>420</v>
      </c>
      <c r="U435" s="2">
        <v>13942024</v>
      </c>
      <c r="V435" s="2">
        <v>304</v>
      </c>
      <c r="W435" s="2">
        <v>7</v>
      </c>
      <c r="X435" s="2">
        <v>35358668820</v>
      </c>
      <c r="Y435" s="1">
        <v>1371</v>
      </c>
      <c r="Z435" s="1">
        <v>1329</v>
      </c>
      <c r="AA435" s="1">
        <v>42</v>
      </c>
      <c r="AB435" s="1">
        <v>547</v>
      </c>
      <c r="AC435" s="1">
        <v>563</v>
      </c>
      <c r="AD435" s="1">
        <v>495</v>
      </c>
      <c r="AE435" s="1">
        <v>305</v>
      </c>
      <c r="AF435" s="1">
        <v>48</v>
      </c>
      <c r="AG435" s="1">
        <v>7099</v>
      </c>
      <c r="AH435" s="1">
        <v>1618</v>
      </c>
      <c r="AI435" s="1">
        <v>7453.4</v>
      </c>
      <c r="AJ435" s="1">
        <v>3.6999999999999998E-2</v>
      </c>
      <c r="AK435" s="1">
        <v>58</v>
      </c>
      <c r="AL435" s="1">
        <v>66.3</v>
      </c>
      <c r="AM435" s="1">
        <v>0</v>
      </c>
      <c r="AN435" s="1">
        <v>11.5</v>
      </c>
      <c r="AO435" s="1">
        <v>3.5</v>
      </c>
      <c r="AP435" s="1">
        <v>61</v>
      </c>
      <c r="AQ435" s="1">
        <v>1020.5</v>
      </c>
      <c r="AR435" s="1">
        <v>5</v>
      </c>
      <c r="AS435" s="1">
        <v>2.7916666666666665</v>
      </c>
      <c r="AT435" s="2">
        <v>0</v>
      </c>
      <c r="AU435" s="2">
        <v>0</v>
      </c>
      <c r="AV435" s="2">
        <v>1</v>
      </c>
      <c r="AW435" s="2">
        <v>0</v>
      </c>
      <c r="AX435" s="2">
        <v>0</v>
      </c>
      <c r="AY435" s="2">
        <v>0</v>
      </c>
      <c r="AZ435" s="2">
        <v>0</v>
      </c>
      <c r="BA435" s="2" t="s">
        <v>9</v>
      </c>
      <c r="BB435" s="2" t="s">
        <v>45</v>
      </c>
      <c r="BC435" s="2" t="s">
        <v>46</v>
      </c>
      <c r="BD435" t="str">
        <f t="shared" si="6"/>
        <v>なし</v>
      </c>
      <c r="BE435">
        <v>7404</v>
      </c>
      <c r="BF435">
        <v>1666</v>
      </c>
      <c r="BG435">
        <v>-21</v>
      </c>
      <c r="BH435">
        <v>-2</v>
      </c>
      <c r="BI435">
        <v>13</v>
      </c>
      <c r="BJ435">
        <v>-28</v>
      </c>
      <c r="BK435">
        <v>-24</v>
      </c>
      <c r="BL435">
        <v>10</v>
      </c>
    </row>
    <row r="436" spans="1:64" x14ac:dyDescent="0.55000000000000004">
      <c r="A436" s="3">
        <v>44280</v>
      </c>
      <c r="B436" s="2">
        <v>394</v>
      </c>
      <c r="C436" s="2">
        <v>420</v>
      </c>
      <c r="D436" s="2">
        <v>118855</v>
      </c>
      <c r="E436" s="2">
        <v>7</v>
      </c>
      <c r="F436" s="2">
        <v>1674</v>
      </c>
      <c r="G436" s="2">
        <v>14.5</v>
      </c>
      <c r="H436" s="2">
        <v>0</v>
      </c>
      <c r="I436" s="2">
        <v>0</v>
      </c>
      <c r="J436" s="2">
        <v>0</v>
      </c>
      <c r="K436" s="2">
        <v>1</v>
      </c>
      <c r="L436" s="2">
        <v>0</v>
      </c>
      <c r="M436" s="2">
        <v>0</v>
      </c>
      <c r="N436" s="2">
        <v>0</v>
      </c>
      <c r="O436" s="2">
        <v>13833175</v>
      </c>
      <c r="P436" s="2">
        <v>2665</v>
      </c>
      <c r="Q436" s="2">
        <v>114122</v>
      </c>
      <c r="R436" s="2">
        <v>1674</v>
      </c>
      <c r="S436" s="2">
        <v>0</v>
      </c>
      <c r="T436" s="2">
        <v>394</v>
      </c>
      <c r="U436" s="2">
        <v>13942024</v>
      </c>
      <c r="V436" s="2">
        <v>346</v>
      </c>
      <c r="W436" s="2">
        <v>15</v>
      </c>
      <c r="X436" s="2">
        <v>36865411375</v>
      </c>
      <c r="Y436" s="1">
        <v>1392</v>
      </c>
      <c r="Z436" s="1">
        <v>1351</v>
      </c>
      <c r="AA436" s="1">
        <v>41</v>
      </c>
      <c r="AB436" s="1">
        <v>569</v>
      </c>
      <c r="AC436" s="1">
        <v>628</v>
      </c>
      <c r="AD436" s="1">
        <v>470</v>
      </c>
      <c r="AE436" s="1">
        <v>277</v>
      </c>
      <c r="AF436" s="1">
        <v>62</v>
      </c>
      <c r="AG436" s="1">
        <v>6126</v>
      </c>
      <c r="AH436" s="1">
        <v>1506</v>
      </c>
      <c r="AI436" s="1">
        <v>7431.1</v>
      </c>
      <c r="AJ436" s="1">
        <v>3.9E-2</v>
      </c>
      <c r="AK436" s="1">
        <v>51</v>
      </c>
      <c r="AL436" s="1">
        <v>66.099999999999994</v>
      </c>
      <c r="AM436" s="1">
        <v>0.5</v>
      </c>
      <c r="AN436" s="1">
        <v>2</v>
      </c>
      <c r="AO436" s="1">
        <v>3</v>
      </c>
      <c r="AP436" s="1">
        <v>76</v>
      </c>
      <c r="AQ436" s="1">
        <v>1015.4</v>
      </c>
      <c r="AR436" s="1">
        <v>10</v>
      </c>
      <c r="AS436" s="1">
        <v>-0.55833333333333324</v>
      </c>
      <c r="AT436" s="2">
        <v>0</v>
      </c>
      <c r="AU436" s="2">
        <v>0</v>
      </c>
      <c r="AV436" s="2">
        <v>0</v>
      </c>
      <c r="AW436" s="2">
        <v>1</v>
      </c>
      <c r="AX436" s="2">
        <v>0</v>
      </c>
      <c r="AY436" s="2">
        <v>0</v>
      </c>
      <c r="AZ436" s="2">
        <v>0</v>
      </c>
      <c r="BA436" s="2" t="s">
        <v>10</v>
      </c>
      <c r="BB436" s="2" t="s">
        <v>45</v>
      </c>
      <c r="BC436" s="2" t="s">
        <v>46</v>
      </c>
      <c r="BD436" t="str">
        <f t="shared" si="6"/>
        <v>なし</v>
      </c>
      <c r="BE436">
        <v>6403</v>
      </c>
      <c r="BF436">
        <v>1568</v>
      </c>
      <c r="BG436">
        <v>-22</v>
      </c>
      <c r="BH436">
        <v>-4</v>
      </c>
      <c r="BI436">
        <v>-12</v>
      </c>
      <c r="BJ436">
        <v>-29</v>
      </c>
      <c r="BK436">
        <v>-25</v>
      </c>
      <c r="BL436">
        <v>11</v>
      </c>
    </row>
    <row r="437" spans="1:64" x14ac:dyDescent="0.55000000000000004">
      <c r="A437" s="3">
        <v>44281</v>
      </c>
      <c r="B437" s="2">
        <v>376</v>
      </c>
      <c r="C437" s="2">
        <v>394</v>
      </c>
      <c r="D437" s="2">
        <v>119231</v>
      </c>
      <c r="E437" s="2">
        <v>15</v>
      </c>
      <c r="F437" s="2">
        <v>1689</v>
      </c>
      <c r="G437" s="2">
        <v>14.5</v>
      </c>
      <c r="H437" s="2">
        <v>0</v>
      </c>
      <c r="I437" s="2">
        <v>0</v>
      </c>
      <c r="J437" s="2">
        <v>0</v>
      </c>
      <c r="K437" s="2">
        <v>0</v>
      </c>
      <c r="L437" s="2">
        <v>1</v>
      </c>
      <c r="M437" s="2">
        <v>0</v>
      </c>
      <c r="N437" s="2">
        <v>0</v>
      </c>
      <c r="O437" s="2">
        <v>13832781</v>
      </c>
      <c r="P437" s="2">
        <v>2698</v>
      </c>
      <c r="Q437" s="2">
        <v>114468</v>
      </c>
      <c r="R437" s="2">
        <v>1689</v>
      </c>
      <c r="S437" s="2">
        <v>0</v>
      </c>
      <c r="T437" s="2">
        <v>376</v>
      </c>
      <c r="U437" s="2">
        <v>13942024</v>
      </c>
      <c r="V437" s="2">
        <v>220</v>
      </c>
      <c r="W437" s="2">
        <v>16</v>
      </c>
      <c r="X437" s="2">
        <v>37320843138</v>
      </c>
      <c r="Y437" s="1">
        <v>1399</v>
      </c>
      <c r="Z437" s="1">
        <v>1354</v>
      </c>
      <c r="AA437" s="1">
        <v>45</v>
      </c>
      <c r="AB437" s="1">
        <v>599</v>
      </c>
      <c r="AC437" s="1">
        <v>624</v>
      </c>
      <c r="AD437" s="1">
        <v>452</v>
      </c>
      <c r="AE437" s="1">
        <v>315</v>
      </c>
      <c r="AF437" s="1">
        <v>55</v>
      </c>
      <c r="AG437" s="1">
        <v>6723</v>
      </c>
      <c r="AH437" s="1">
        <v>1538</v>
      </c>
      <c r="AI437" s="1">
        <v>7385.7</v>
      </c>
      <c r="AJ437" s="1">
        <v>4.1000000000000002E-2</v>
      </c>
      <c r="AK437" s="1">
        <v>61</v>
      </c>
      <c r="AL437" s="1">
        <v>66.099999999999994</v>
      </c>
      <c r="AM437" s="1">
        <v>0</v>
      </c>
      <c r="AN437" s="1">
        <v>10.8</v>
      </c>
      <c r="AO437" s="1">
        <v>3.4</v>
      </c>
      <c r="AP437" s="1">
        <v>42</v>
      </c>
      <c r="AQ437" s="1">
        <v>1012.7</v>
      </c>
      <c r="AR437" s="1">
        <v>2.5</v>
      </c>
      <c r="AS437" s="1">
        <v>3.8583333333333329</v>
      </c>
      <c r="AT437" s="2">
        <v>0</v>
      </c>
      <c r="AU437" s="2">
        <v>0</v>
      </c>
      <c r="AV437" s="2">
        <v>0</v>
      </c>
      <c r="AW437" s="2">
        <v>0</v>
      </c>
      <c r="AX437" s="2">
        <v>1</v>
      </c>
      <c r="AY437" s="2">
        <v>0</v>
      </c>
      <c r="AZ437" s="2">
        <v>0</v>
      </c>
      <c r="BA437" s="2" t="s">
        <v>11</v>
      </c>
      <c r="BB437" s="2" t="s">
        <v>45</v>
      </c>
      <c r="BC437" s="2" t="s">
        <v>46</v>
      </c>
      <c r="BD437" t="str">
        <f t="shared" si="6"/>
        <v>なし</v>
      </c>
      <c r="BE437">
        <v>7038</v>
      </c>
      <c r="BF437">
        <v>1593</v>
      </c>
      <c r="BG437">
        <v>-22</v>
      </c>
      <c r="BH437">
        <v>-1</v>
      </c>
      <c r="BI437">
        <v>7</v>
      </c>
      <c r="BJ437">
        <v>-28</v>
      </c>
      <c r="BK437">
        <v>-26</v>
      </c>
      <c r="BL437">
        <v>11</v>
      </c>
    </row>
    <row r="438" spans="1:64" x14ac:dyDescent="0.55000000000000004">
      <c r="A438" s="3">
        <v>44282</v>
      </c>
      <c r="B438" s="2">
        <v>430</v>
      </c>
      <c r="C438" s="2">
        <v>376</v>
      </c>
      <c r="D438" s="2">
        <v>119661</v>
      </c>
      <c r="E438" s="2">
        <v>16</v>
      </c>
      <c r="F438" s="2">
        <v>1705</v>
      </c>
      <c r="G438" s="2">
        <v>13.7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1</v>
      </c>
      <c r="N438" s="2">
        <v>0</v>
      </c>
      <c r="O438" s="2">
        <v>13832405</v>
      </c>
      <c r="P438" s="2">
        <v>2838</v>
      </c>
      <c r="Q438" s="2">
        <v>114688</v>
      </c>
      <c r="R438" s="2">
        <v>1705</v>
      </c>
      <c r="S438" s="2">
        <v>0</v>
      </c>
      <c r="T438" s="2">
        <v>430</v>
      </c>
      <c r="U438" s="2">
        <v>13942024</v>
      </c>
      <c r="V438" s="2">
        <v>305</v>
      </c>
      <c r="W438" s="2">
        <v>20</v>
      </c>
      <c r="X438" s="2">
        <v>39256365390</v>
      </c>
      <c r="Y438" s="1">
        <v>1437</v>
      </c>
      <c r="Z438" s="1">
        <v>1393</v>
      </c>
      <c r="AA438" s="1">
        <v>44</v>
      </c>
      <c r="AB438" s="1">
        <v>628</v>
      </c>
      <c r="AC438" s="1">
        <v>617</v>
      </c>
      <c r="AD438" s="1">
        <v>586</v>
      </c>
      <c r="AE438" s="1">
        <v>215</v>
      </c>
      <c r="AF438" s="1">
        <v>28</v>
      </c>
      <c r="AG438" s="1">
        <v>4639</v>
      </c>
      <c r="AH438" s="1">
        <v>936</v>
      </c>
      <c r="AI438" s="1">
        <v>7610.6</v>
      </c>
      <c r="AJ438" s="1">
        <v>0.04</v>
      </c>
      <c r="AK438" s="1">
        <v>83</v>
      </c>
      <c r="AL438" s="1">
        <v>67.099999999999994</v>
      </c>
      <c r="AM438" s="1">
        <v>0</v>
      </c>
      <c r="AN438" s="1">
        <v>10.199999999999999</v>
      </c>
      <c r="AO438" s="1">
        <v>3.3</v>
      </c>
      <c r="AP438" s="1">
        <v>49</v>
      </c>
      <c r="AQ438" s="1">
        <v>1019.4</v>
      </c>
      <c r="AR438" s="1">
        <v>7.3</v>
      </c>
      <c r="AS438" s="1">
        <v>-24.691666666666666</v>
      </c>
      <c r="AT438" s="2">
        <v>0</v>
      </c>
      <c r="AU438" s="2">
        <v>0</v>
      </c>
      <c r="AV438" s="2">
        <v>0</v>
      </c>
      <c r="AW438" s="2">
        <v>0</v>
      </c>
      <c r="AX438" s="2">
        <v>0</v>
      </c>
      <c r="AY438" s="2">
        <v>1</v>
      </c>
      <c r="AZ438" s="2">
        <v>0</v>
      </c>
      <c r="BA438" s="2" t="s">
        <v>12</v>
      </c>
      <c r="BB438" s="2" t="s">
        <v>47</v>
      </c>
      <c r="BC438" s="2" t="s">
        <v>46</v>
      </c>
      <c r="BD438" t="str">
        <f t="shared" si="6"/>
        <v>なし</v>
      </c>
      <c r="BE438">
        <v>4854</v>
      </c>
      <c r="BF438">
        <v>964</v>
      </c>
      <c r="BG438">
        <v>-14</v>
      </c>
      <c r="BH438">
        <v>5</v>
      </c>
      <c r="BI438">
        <v>27</v>
      </c>
      <c r="BJ438">
        <v>-18</v>
      </c>
      <c r="BK438">
        <v>-13</v>
      </c>
      <c r="BL438">
        <v>4</v>
      </c>
    </row>
    <row r="439" spans="1:64" x14ac:dyDescent="0.55000000000000004">
      <c r="A439" s="3">
        <v>44283</v>
      </c>
      <c r="B439" s="2">
        <v>313</v>
      </c>
      <c r="C439" s="2">
        <v>430</v>
      </c>
      <c r="D439" s="2">
        <v>119974</v>
      </c>
      <c r="E439" s="2">
        <v>20</v>
      </c>
      <c r="F439" s="2">
        <v>1725</v>
      </c>
      <c r="G439" s="2">
        <v>16.5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1</v>
      </c>
      <c r="O439" s="2">
        <v>13831975</v>
      </c>
      <c r="P439" s="2">
        <v>2943</v>
      </c>
      <c r="Q439" s="2">
        <v>114993</v>
      </c>
      <c r="R439" s="2">
        <v>1725</v>
      </c>
      <c r="S439" s="2">
        <v>0</v>
      </c>
      <c r="T439" s="2">
        <v>313</v>
      </c>
      <c r="U439" s="2">
        <v>13942024</v>
      </c>
      <c r="V439" s="2">
        <v>388</v>
      </c>
      <c r="W439" s="2">
        <v>12</v>
      </c>
      <c r="X439" s="2">
        <v>40707502425</v>
      </c>
      <c r="Y439" s="1">
        <v>1419</v>
      </c>
      <c r="Z439" s="1">
        <v>1378</v>
      </c>
      <c r="AA439" s="1">
        <v>41</v>
      </c>
      <c r="AB439" s="1">
        <v>676</v>
      </c>
      <c r="AC439" s="1">
        <v>608</v>
      </c>
      <c r="AD439" s="1">
        <v>553</v>
      </c>
      <c r="AE439" s="1">
        <v>141</v>
      </c>
      <c r="AF439" s="1">
        <v>23</v>
      </c>
      <c r="AG439" s="1">
        <v>2014</v>
      </c>
      <c r="AH439" s="1">
        <v>590</v>
      </c>
      <c r="AI439" s="1">
        <v>7684.3</v>
      </c>
      <c r="AJ439" s="1">
        <v>0.04</v>
      </c>
      <c r="AK439" s="1">
        <v>87</v>
      </c>
      <c r="AL439" s="1">
        <v>70.3</v>
      </c>
      <c r="AM439" s="1">
        <v>8</v>
      </c>
      <c r="AN439" s="1">
        <v>0</v>
      </c>
      <c r="AO439" s="1">
        <v>4.5</v>
      </c>
      <c r="AP439" s="1">
        <v>80</v>
      </c>
      <c r="AQ439" s="1">
        <v>1011.5</v>
      </c>
      <c r="AR439" s="1">
        <v>10</v>
      </c>
      <c r="AS439" s="1">
        <v>-12.850000000000001</v>
      </c>
      <c r="AT439" s="2">
        <v>0</v>
      </c>
      <c r="AU439" s="2">
        <v>0</v>
      </c>
      <c r="AV439" s="2">
        <v>0</v>
      </c>
      <c r="AW439" s="2">
        <v>0</v>
      </c>
      <c r="AX439" s="2">
        <v>0</v>
      </c>
      <c r="AY439" s="2">
        <v>0</v>
      </c>
      <c r="AZ439" s="2">
        <v>1</v>
      </c>
      <c r="BA439" s="2" t="s">
        <v>13</v>
      </c>
      <c r="BB439" s="2" t="s">
        <v>47</v>
      </c>
      <c r="BC439" s="2" t="s">
        <v>46</v>
      </c>
      <c r="BD439" t="str">
        <f t="shared" si="6"/>
        <v>なし</v>
      </c>
      <c r="BE439">
        <v>2155</v>
      </c>
      <c r="BF439">
        <v>613</v>
      </c>
      <c r="BG439">
        <v>-24</v>
      </c>
      <c r="BH439">
        <v>-9</v>
      </c>
      <c r="BI439">
        <v>-24</v>
      </c>
      <c r="BJ439">
        <v>-27</v>
      </c>
      <c r="BK439">
        <v>-10</v>
      </c>
      <c r="BL439">
        <v>5</v>
      </c>
    </row>
    <row r="440" spans="1:64" x14ac:dyDescent="0.55000000000000004">
      <c r="A440" s="3">
        <v>44284</v>
      </c>
      <c r="B440" s="2">
        <v>234</v>
      </c>
      <c r="C440" s="2">
        <v>313</v>
      </c>
      <c r="D440" s="2">
        <v>120208</v>
      </c>
      <c r="E440" s="2">
        <v>12</v>
      </c>
      <c r="F440" s="2">
        <v>1737</v>
      </c>
      <c r="G440" s="2">
        <v>17.5</v>
      </c>
      <c r="H440" s="2">
        <v>1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13831662</v>
      </c>
      <c r="P440" s="2">
        <v>2856</v>
      </c>
      <c r="Q440" s="2">
        <v>115381</v>
      </c>
      <c r="R440" s="2">
        <v>1737</v>
      </c>
      <c r="S440" s="2">
        <v>0</v>
      </c>
      <c r="T440" s="2">
        <v>234</v>
      </c>
      <c r="U440" s="2">
        <v>13942024</v>
      </c>
      <c r="V440" s="2">
        <v>309</v>
      </c>
      <c r="W440" s="2">
        <v>10</v>
      </c>
      <c r="X440" s="2">
        <v>39503226672</v>
      </c>
      <c r="Y440" s="1">
        <v>1436</v>
      </c>
      <c r="Z440" s="1">
        <v>1396</v>
      </c>
      <c r="AA440" s="1">
        <v>40</v>
      </c>
      <c r="AB440" s="1">
        <v>658</v>
      </c>
      <c r="AC440" s="1">
        <v>684</v>
      </c>
      <c r="AD440" s="1">
        <v>312</v>
      </c>
      <c r="AE440" s="1">
        <v>219</v>
      </c>
      <c r="AF440" s="1">
        <v>60</v>
      </c>
      <c r="AG440" s="1">
        <v>6014</v>
      </c>
      <c r="AH440" s="1">
        <v>2085</v>
      </c>
      <c r="AI440" s="1">
        <v>7572.9</v>
      </c>
      <c r="AJ440" s="1">
        <v>0.04</v>
      </c>
      <c r="AK440" s="1">
        <v>78</v>
      </c>
      <c r="AL440" s="1">
        <v>69.3</v>
      </c>
      <c r="AM440" s="1">
        <v>34.5</v>
      </c>
      <c r="AN440" s="1">
        <v>10.5</v>
      </c>
      <c r="AO440" s="1">
        <v>2.7</v>
      </c>
      <c r="AP440" s="1">
        <v>84</v>
      </c>
      <c r="AQ440" s="1">
        <v>1000.4</v>
      </c>
      <c r="AR440" s="1">
        <v>7.5</v>
      </c>
      <c r="AS440" s="1">
        <v>98.883333333333368</v>
      </c>
      <c r="AT440" s="2">
        <v>1</v>
      </c>
      <c r="AU440" s="2">
        <v>0</v>
      </c>
      <c r="AV440" s="2">
        <v>0</v>
      </c>
      <c r="AW440" s="2">
        <v>0</v>
      </c>
      <c r="AX440" s="2">
        <v>0</v>
      </c>
      <c r="AY440" s="2">
        <v>0</v>
      </c>
      <c r="AZ440" s="2">
        <v>0</v>
      </c>
      <c r="BA440" s="2" t="s">
        <v>7</v>
      </c>
      <c r="BB440" s="2" t="s">
        <v>45</v>
      </c>
      <c r="BC440" s="2" t="s">
        <v>46</v>
      </c>
      <c r="BD440" t="str">
        <f t="shared" si="6"/>
        <v>なし</v>
      </c>
      <c r="BE440">
        <v>6233</v>
      </c>
      <c r="BF440">
        <v>2145</v>
      </c>
      <c r="BG440">
        <v>-20</v>
      </c>
      <c r="BH440">
        <v>-3</v>
      </c>
      <c r="BI440">
        <v>4</v>
      </c>
      <c r="BJ440">
        <v>-27</v>
      </c>
      <c r="BK440">
        <v>-25</v>
      </c>
      <c r="BL440">
        <v>10</v>
      </c>
    </row>
    <row r="441" spans="1:64" x14ac:dyDescent="0.55000000000000004">
      <c r="A441" s="3">
        <v>44285</v>
      </c>
      <c r="B441" s="2">
        <v>364</v>
      </c>
      <c r="C441" s="2">
        <v>234</v>
      </c>
      <c r="D441" s="2">
        <v>120572</v>
      </c>
      <c r="E441" s="2">
        <v>10</v>
      </c>
      <c r="F441" s="2">
        <v>1747</v>
      </c>
      <c r="G441" s="2">
        <v>17.8</v>
      </c>
      <c r="H441" s="2">
        <v>0</v>
      </c>
      <c r="I441" s="2">
        <v>1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13831428</v>
      </c>
      <c r="P441" s="2">
        <v>2771</v>
      </c>
      <c r="Q441" s="2">
        <v>115690</v>
      </c>
      <c r="R441" s="2">
        <v>1747</v>
      </c>
      <c r="S441" s="2">
        <v>0</v>
      </c>
      <c r="T441" s="2">
        <v>364</v>
      </c>
      <c r="U441" s="2">
        <v>13942024</v>
      </c>
      <c r="V441" s="2">
        <v>322</v>
      </c>
      <c r="W441" s="2">
        <v>23</v>
      </c>
      <c r="X441" s="2">
        <v>38326886988</v>
      </c>
      <c r="Y441" s="1">
        <v>1468</v>
      </c>
      <c r="Z441" s="1">
        <v>1429</v>
      </c>
      <c r="AA441" s="1">
        <v>39</v>
      </c>
      <c r="AB441" s="1">
        <v>628</v>
      </c>
      <c r="AC441" s="1">
        <v>595</v>
      </c>
      <c r="AD441" s="1">
        <v>444</v>
      </c>
      <c r="AE441" s="1">
        <v>311</v>
      </c>
      <c r="AF441" s="1">
        <v>65</v>
      </c>
      <c r="AG441" s="1">
        <v>7277</v>
      </c>
      <c r="AH441" s="1">
        <v>1748</v>
      </c>
      <c r="AI441" s="1">
        <v>7433.9</v>
      </c>
      <c r="AJ441" s="1">
        <v>4.1000000000000002E-2</v>
      </c>
      <c r="AK441" s="1">
        <v>79</v>
      </c>
      <c r="AL441" s="1">
        <v>71</v>
      </c>
      <c r="AM441" s="1">
        <v>0</v>
      </c>
      <c r="AN441" s="1">
        <v>3.1</v>
      </c>
      <c r="AO441" s="1">
        <v>2.4</v>
      </c>
      <c r="AP441" s="1">
        <v>76</v>
      </c>
      <c r="AQ441" s="1">
        <v>1005.3</v>
      </c>
      <c r="AR441" s="1">
        <v>9.8000000000000007</v>
      </c>
      <c r="AS441" s="1">
        <v>0.65</v>
      </c>
      <c r="AT441" s="2">
        <v>0</v>
      </c>
      <c r="AU441" s="2">
        <v>1</v>
      </c>
      <c r="AV441" s="2">
        <v>0</v>
      </c>
      <c r="AW441" s="2">
        <v>0</v>
      </c>
      <c r="AX441" s="2">
        <v>0</v>
      </c>
      <c r="AY441" s="2">
        <v>0</v>
      </c>
      <c r="AZ441" s="2">
        <v>0</v>
      </c>
      <c r="BA441" s="2" t="s">
        <v>8</v>
      </c>
      <c r="BB441" s="2" t="s">
        <v>45</v>
      </c>
      <c r="BC441" s="2" t="s">
        <v>46</v>
      </c>
      <c r="BD441" t="str">
        <f t="shared" si="6"/>
        <v>なし</v>
      </c>
      <c r="BE441">
        <v>7588</v>
      </c>
      <c r="BF441">
        <v>1813</v>
      </c>
      <c r="BG441">
        <v>-19</v>
      </c>
      <c r="BH441">
        <v>-2</v>
      </c>
      <c r="BI441">
        <v>3</v>
      </c>
      <c r="BJ441">
        <v>-29</v>
      </c>
      <c r="BK441">
        <v>-26</v>
      </c>
      <c r="BL441">
        <v>10</v>
      </c>
    </row>
    <row r="442" spans="1:64" x14ac:dyDescent="0.55000000000000004">
      <c r="A442" s="3">
        <v>44286</v>
      </c>
      <c r="B442" s="2">
        <v>414</v>
      </c>
      <c r="C442" s="2">
        <v>364</v>
      </c>
      <c r="D442" s="2">
        <v>120986</v>
      </c>
      <c r="E442" s="2">
        <v>23</v>
      </c>
      <c r="F442" s="2">
        <v>1770</v>
      </c>
      <c r="G442" s="2">
        <v>17.899999999999999</v>
      </c>
      <c r="H442" s="2">
        <v>0</v>
      </c>
      <c r="I442" s="2">
        <v>0</v>
      </c>
      <c r="J442" s="2">
        <v>1</v>
      </c>
      <c r="K442" s="2">
        <v>0</v>
      </c>
      <c r="L442" s="2">
        <v>0</v>
      </c>
      <c r="M442" s="2">
        <v>0</v>
      </c>
      <c r="N442" s="2">
        <v>0</v>
      </c>
      <c r="O442" s="2">
        <v>13831064</v>
      </c>
      <c r="P442" s="2">
        <v>2790</v>
      </c>
      <c r="Q442" s="2">
        <v>116012</v>
      </c>
      <c r="R442" s="2">
        <v>1770</v>
      </c>
      <c r="S442" s="2">
        <v>0</v>
      </c>
      <c r="T442" s="2">
        <v>414</v>
      </c>
      <c r="U442" s="2">
        <v>13942024</v>
      </c>
      <c r="V442" s="2">
        <v>245</v>
      </c>
      <c r="W442" s="2">
        <v>4</v>
      </c>
      <c r="X442" s="2">
        <v>38588668560</v>
      </c>
      <c r="Y442" s="1">
        <v>1466</v>
      </c>
      <c r="Z442" s="1">
        <v>1421</v>
      </c>
      <c r="AA442" s="1">
        <v>45</v>
      </c>
      <c r="AB442" s="1">
        <v>630</v>
      </c>
      <c r="AC442" s="1">
        <v>616</v>
      </c>
      <c r="AD442" s="1">
        <v>492</v>
      </c>
      <c r="AE442" s="1">
        <v>325</v>
      </c>
      <c r="AF442" s="1">
        <v>46</v>
      </c>
      <c r="AG442" s="1">
        <v>6436</v>
      </c>
      <c r="AH442" s="1">
        <v>1550</v>
      </c>
      <c r="AI442" s="1">
        <v>7332</v>
      </c>
      <c r="AJ442" s="1">
        <v>4.2000000000000003E-2</v>
      </c>
      <c r="AK442" s="1">
        <v>47</v>
      </c>
      <c r="AL442" s="1">
        <v>69.400000000000006</v>
      </c>
      <c r="AM442" s="1">
        <v>0</v>
      </c>
      <c r="AN442" s="1">
        <v>9.9</v>
      </c>
      <c r="AO442" s="1">
        <v>3.2</v>
      </c>
      <c r="AP442" s="1">
        <v>54</v>
      </c>
      <c r="AQ442" s="1">
        <v>1008.7</v>
      </c>
      <c r="AR442" s="1">
        <v>5</v>
      </c>
      <c r="AS442" s="1">
        <v>5.8999999999999986</v>
      </c>
      <c r="AT442" s="2">
        <v>0</v>
      </c>
      <c r="AU442" s="2">
        <v>0</v>
      </c>
      <c r="AV442" s="2">
        <v>1</v>
      </c>
      <c r="AW442" s="2">
        <v>0</v>
      </c>
      <c r="AX442" s="2">
        <v>0</v>
      </c>
      <c r="AY442" s="2">
        <v>0</v>
      </c>
      <c r="AZ442" s="2">
        <v>0</v>
      </c>
      <c r="BA442" s="2" t="s">
        <v>9</v>
      </c>
      <c r="BB442" s="2" t="s">
        <v>45</v>
      </c>
      <c r="BC442" s="2" t="s">
        <v>46</v>
      </c>
      <c r="BD442" t="str">
        <f t="shared" si="6"/>
        <v>なし</v>
      </c>
      <c r="BE442">
        <v>6761</v>
      </c>
      <c r="BF442">
        <v>1596</v>
      </c>
      <c r="BG442">
        <v>-19</v>
      </c>
      <c r="BH442">
        <v>-1</v>
      </c>
      <c r="BI442">
        <v>5</v>
      </c>
      <c r="BJ442">
        <v>-27</v>
      </c>
      <c r="BK442">
        <v>-22</v>
      </c>
      <c r="BL442">
        <v>9</v>
      </c>
    </row>
    <row r="443" spans="1:64" x14ac:dyDescent="0.55000000000000004">
      <c r="A443" s="3">
        <v>44287</v>
      </c>
      <c r="B443" s="2">
        <v>475</v>
      </c>
      <c r="C443" s="2">
        <v>414</v>
      </c>
      <c r="D443" s="2">
        <v>121461</v>
      </c>
      <c r="E443" s="2">
        <v>4</v>
      </c>
      <c r="F443" s="2">
        <v>1774</v>
      </c>
      <c r="G443" s="2">
        <v>16.600000000000001</v>
      </c>
      <c r="H443" s="2">
        <v>0</v>
      </c>
      <c r="I443" s="2">
        <v>0</v>
      </c>
      <c r="J443" s="2">
        <v>0</v>
      </c>
      <c r="K443" s="2">
        <v>1</v>
      </c>
      <c r="L443" s="2">
        <v>0</v>
      </c>
      <c r="M443" s="2">
        <v>0</v>
      </c>
      <c r="N443" s="2">
        <v>0</v>
      </c>
      <c r="O443" s="2">
        <v>13830650</v>
      </c>
      <c r="P443" s="2">
        <v>2955</v>
      </c>
      <c r="Q443" s="2">
        <v>116257</v>
      </c>
      <c r="R443" s="2">
        <v>1774</v>
      </c>
      <c r="S443" s="2">
        <v>0</v>
      </c>
      <c r="T443" s="2">
        <v>475</v>
      </c>
      <c r="U443" s="2">
        <v>13957179</v>
      </c>
      <c r="V443" s="2">
        <v>267</v>
      </c>
      <c r="W443" s="2">
        <v>2</v>
      </c>
      <c r="X443" s="2">
        <v>40869570750</v>
      </c>
      <c r="Y443" s="1">
        <v>1462</v>
      </c>
      <c r="Z443" s="1">
        <v>1418</v>
      </c>
      <c r="AA443" s="1">
        <v>44</v>
      </c>
      <c r="AB443" s="1">
        <v>653</v>
      </c>
      <c r="AC443" s="1">
        <v>641</v>
      </c>
      <c r="AD443" s="1">
        <v>674</v>
      </c>
      <c r="AE443" s="1">
        <v>342</v>
      </c>
      <c r="AF443" s="1">
        <v>48</v>
      </c>
      <c r="AG443" s="1">
        <v>6397</v>
      </c>
      <c r="AH443" s="1">
        <v>1569</v>
      </c>
      <c r="AI443" s="1">
        <v>7387</v>
      </c>
      <c r="AJ443" s="1">
        <v>4.2000000000000003E-2</v>
      </c>
      <c r="AK443" s="1">
        <v>48</v>
      </c>
      <c r="AL443" s="1">
        <v>69</v>
      </c>
      <c r="AM443" s="1">
        <v>0</v>
      </c>
      <c r="AN443" s="1">
        <v>6.5</v>
      </c>
      <c r="AO443" s="1">
        <v>2.8</v>
      </c>
      <c r="AP443" s="1">
        <v>61</v>
      </c>
      <c r="AQ443" s="1">
        <v>1017.8</v>
      </c>
      <c r="AR443" s="1">
        <v>7.8</v>
      </c>
      <c r="AS443" s="1">
        <v>-0.24999999999999989</v>
      </c>
      <c r="AT443" s="2">
        <v>0</v>
      </c>
      <c r="AU443" s="2">
        <v>0</v>
      </c>
      <c r="AV443" s="2">
        <v>0</v>
      </c>
      <c r="AW443" s="2">
        <v>1</v>
      </c>
      <c r="AX443" s="2">
        <v>0</v>
      </c>
      <c r="AY443" s="2">
        <v>0</v>
      </c>
      <c r="AZ443" s="2">
        <v>0</v>
      </c>
      <c r="BA443" s="2" t="s">
        <v>10</v>
      </c>
      <c r="BB443" s="2" t="s">
        <v>45</v>
      </c>
      <c r="BC443" s="2" t="s">
        <v>46</v>
      </c>
      <c r="BD443" t="str">
        <f t="shared" si="6"/>
        <v>なし</v>
      </c>
      <c r="BE443">
        <v>6739</v>
      </c>
      <c r="BF443">
        <v>1617</v>
      </c>
      <c r="BG443">
        <v>-22</v>
      </c>
      <c r="BH443">
        <v>-3</v>
      </c>
      <c r="BI443">
        <v>-6</v>
      </c>
      <c r="BJ443">
        <v>-27</v>
      </c>
      <c r="BK443">
        <v>-24</v>
      </c>
      <c r="BL443">
        <v>10</v>
      </c>
    </row>
    <row r="444" spans="1:64" x14ac:dyDescent="0.55000000000000004">
      <c r="A444" s="3">
        <v>44288</v>
      </c>
      <c r="B444" s="2">
        <v>440</v>
      </c>
      <c r="C444" s="2">
        <v>475</v>
      </c>
      <c r="D444" s="2">
        <v>121901</v>
      </c>
      <c r="E444" s="2">
        <v>2</v>
      </c>
      <c r="F444" s="2">
        <v>1776</v>
      </c>
      <c r="G444" s="2">
        <v>16</v>
      </c>
      <c r="H444" s="2">
        <v>0</v>
      </c>
      <c r="I444" s="2">
        <v>0</v>
      </c>
      <c r="J444" s="2">
        <v>0</v>
      </c>
      <c r="K444" s="2">
        <v>0</v>
      </c>
      <c r="L444" s="2">
        <v>1</v>
      </c>
      <c r="M444" s="2">
        <v>0</v>
      </c>
      <c r="N444" s="2">
        <v>0</v>
      </c>
      <c r="O444" s="2">
        <v>13830175</v>
      </c>
      <c r="P444" s="2">
        <v>3161</v>
      </c>
      <c r="Q444" s="2">
        <v>116524</v>
      </c>
      <c r="R444" s="2">
        <v>1776</v>
      </c>
      <c r="S444" s="2">
        <v>0</v>
      </c>
      <c r="T444" s="2">
        <v>440</v>
      </c>
      <c r="U444" s="2">
        <v>13957179</v>
      </c>
      <c r="V444" s="2">
        <v>389</v>
      </c>
      <c r="W444" s="2">
        <v>0</v>
      </c>
      <c r="X444" s="2">
        <v>43717183175</v>
      </c>
      <c r="Y444" s="1">
        <v>1516</v>
      </c>
      <c r="Z444" s="1">
        <v>1473</v>
      </c>
      <c r="AA444" s="1">
        <v>43</v>
      </c>
      <c r="AB444" s="1">
        <v>677</v>
      </c>
      <c r="AC444" s="1">
        <v>644</v>
      </c>
      <c r="AD444" s="1">
        <v>764</v>
      </c>
      <c r="AE444" s="1">
        <v>321</v>
      </c>
      <c r="AF444" s="1">
        <v>58</v>
      </c>
      <c r="AG444" s="1">
        <v>7146</v>
      </c>
      <c r="AH444" s="1">
        <v>1558</v>
      </c>
      <c r="AI444" s="1">
        <v>7451.6</v>
      </c>
      <c r="AJ444" s="1">
        <v>4.2000000000000003E-2</v>
      </c>
      <c r="AK444" s="1">
        <v>43</v>
      </c>
      <c r="AL444" s="1">
        <v>66.400000000000006</v>
      </c>
      <c r="AM444" s="1">
        <v>0</v>
      </c>
      <c r="AN444" s="1">
        <v>1</v>
      </c>
      <c r="AO444" s="1">
        <v>2.6</v>
      </c>
      <c r="AP444" s="1">
        <v>63</v>
      </c>
      <c r="AQ444" s="1">
        <v>1024.4000000000001</v>
      </c>
      <c r="AR444" s="1">
        <v>9.8000000000000007</v>
      </c>
      <c r="AS444" s="1">
        <v>-2.7083333333333339</v>
      </c>
      <c r="AT444" s="2">
        <v>0</v>
      </c>
      <c r="AU444" s="2">
        <v>0</v>
      </c>
      <c r="AV444" s="2">
        <v>0</v>
      </c>
      <c r="AW444" s="2">
        <v>0</v>
      </c>
      <c r="AX444" s="2">
        <v>1</v>
      </c>
      <c r="AY444" s="2">
        <v>0</v>
      </c>
      <c r="AZ444" s="2">
        <v>0</v>
      </c>
      <c r="BA444" s="2" t="s">
        <v>11</v>
      </c>
      <c r="BB444" s="2" t="s">
        <v>45</v>
      </c>
      <c r="BC444" s="2" t="s">
        <v>46</v>
      </c>
      <c r="BD444" t="str">
        <f t="shared" si="6"/>
        <v>なし</v>
      </c>
      <c r="BE444">
        <v>7467</v>
      </c>
      <c r="BF444">
        <v>1616</v>
      </c>
      <c r="BG444">
        <v>-26</v>
      </c>
      <c r="BH444">
        <v>-3</v>
      </c>
      <c r="BI444">
        <v>-12</v>
      </c>
      <c r="BJ444">
        <v>-30</v>
      </c>
      <c r="BK444">
        <v>-25</v>
      </c>
      <c r="BL444">
        <v>12</v>
      </c>
    </row>
    <row r="445" spans="1:64" x14ac:dyDescent="0.55000000000000004">
      <c r="A445" s="3">
        <v>44289</v>
      </c>
      <c r="B445" s="2">
        <v>446</v>
      </c>
      <c r="C445" s="2">
        <v>440</v>
      </c>
      <c r="D445" s="2">
        <v>122347</v>
      </c>
      <c r="E445" s="2">
        <v>0</v>
      </c>
      <c r="F445" s="2">
        <v>1776</v>
      </c>
      <c r="G445" s="2">
        <v>16.899999999999999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1</v>
      </c>
      <c r="N445" s="2">
        <v>0</v>
      </c>
      <c r="O445" s="2">
        <v>13829735</v>
      </c>
      <c r="P445" s="2">
        <v>3212</v>
      </c>
      <c r="Q445" s="2">
        <v>116913</v>
      </c>
      <c r="R445" s="2">
        <v>1776</v>
      </c>
      <c r="S445" s="2">
        <v>0</v>
      </c>
      <c r="T445" s="2">
        <v>446</v>
      </c>
      <c r="U445" s="2">
        <v>13957179</v>
      </c>
      <c r="V445" s="2">
        <v>346</v>
      </c>
      <c r="W445" s="2">
        <v>0</v>
      </c>
      <c r="X445" s="2">
        <v>44421108820</v>
      </c>
      <c r="Y445" s="1">
        <v>1526</v>
      </c>
      <c r="Z445" s="1">
        <v>1478</v>
      </c>
      <c r="AA445" s="1">
        <v>48</v>
      </c>
      <c r="AB445" s="1">
        <v>709</v>
      </c>
      <c r="AC445" s="1">
        <v>611</v>
      </c>
      <c r="AD445" s="1">
        <v>812</v>
      </c>
      <c r="AE445" s="1">
        <v>221</v>
      </c>
      <c r="AF445" s="1">
        <v>46</v>
      </c>
      <c r="AG445" s="1">
        <v>5193</v>
      </c>
      <c r="AH445" s="1">
        <v>968</v>
      </c>
      <c r="AI445" s="1">
        <v>7538.7</v>
      </c>
      <c r="AJ445" s="1">
        <v>4.2000000000000003E-2</v>
      </c>
      <c r="AK445" s="1">
        <v>63</v>
      </c>
      <c r="AL445" s="1">
        <v>63.6</v>
      </c>
      <c r="AM445" s="1">
        <v>0</v>
      </c>
      <c r="AN445" s="1">
        <v>8.1</v>
      </c>
      <c r="AO445" s="1">
        <v>2.7</v>
      </c>
      <c r="AP445" s="1">
        <v>63</v>
      </c>
      <c r="AQ445" s="1">
        <v>1019.2</v>
      </c>
      <c r="AR445" s="1">
        <v>5.8</v>
      </c>
      <c r="AS445" s="1">
        <v>-28.466666666666669</v>
      </c>
      <c r="AT445" s="2">
        <v>0</v>
      </c>
      <c r="AU445" s="2">
        <v>0</v>
      </c>
      <c r="AV445" s="2">
        <v>0</v>
      </c>
      <c r="AW445" s="2">
        <v>0</v>
      </c>
      <c r="AX445" s="2">
        <v>0</v>
      </c>
      <c r="AY445" s="2">
        <v>1</v>
      </c>
      <c r="AZ445" s="2">
        <v>0</v>
      </c>
      <c r="BA445" s="2" t="s">
        <v>12</v>
      </c>
      <c r="BB445" s="2" t="s">
        <v>47</v>
      </c>
      <c r="BC445" s="2" t="s">
        <v>46</v>
      </c>
      <c r="BD445" t="str">
        <f t="shared" si="6"/>
        <v>なし</v>
      </c>
      <c r="BE445">
        <v>5414</v>
      </c>
      <c r="BF445">
        <v>1014</v>
      </c>
      <c r="BG445">
        <v>-17</v>
      </c>
      <c r="BH445">
        <v>2</v>
      </c>
      <c r="BI445">
        <v>2</v>
      </c>
      <c r="BJ445">
        <v>-23</v>
      </c>
      <c r="BK445">
        <v>-16</v>
      </c>
      <c r="BL445">
        <v>5</v>
      </c>
    </row>
    <row r="446" spans="1:64" x14ac:dyDescent="0.55000000000000004">
      <c r="A446" s="3">
        <v>44290</v>
      </c>
      <c r="B446" s="2">
        <v>355</v>
      </c>
      <c r="C446" s="2">
        <v>446</v>
      </c>
      <c r="D446" s="2">
        <v>122702</v>
      </c>
      <c r="E446" s="2">
        <v>0</v>
      </c>
      <c r="F446" s="2">
        <v>1776</v>
      </c>
      <c r="G446" s="2">
        <v>18.5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1</v>
      </c>
      <c r="O446" s="2">
        <v>13829289</v>
      </c>
      <c r="P446" s="2">
        <v>3312</v>
      </c>
      <c r="Q446" s="2">
        <v>117259</v>
      </c>
      <c r="R446" s="2">
        <v>1776</v>
      </c>
      <c r="S446" s="2">
        <v>0</v>
      </c>
      <c r="T446" s="2">
        <v>355</v>
      </c>
      <c r="U446" s="2">
        <v>13957179</v>
      </c>
      <c r="V446" s="2">
        <v>343</v>
      </c>
      <c r="W446" s="2">
        <v>3</v>
      </c>
      <c r="X446" s="2">
        <v>45802605168</v>
      </c>
      <c r="Y446" s="1">
        <v>1521</v>
      </c>
      <c r="Z446" s="1">
        <v>1474</v>
      </c>
      <c r="AA446" s="1">
        <v>47</v>
      </c>
      <c r="AB446" s="1">
        <v>744</v>
      </c>
      <c r="AC446" s="1">
        <v>579</v>
      </c>
      <c r="AD446" s="1">
        <v>823</v>
      </c>
      <c r="AE446" s="1">
        <v>136</v>
      </c>
      <c r="AF446" s="1">
        <v>13</v>
      </c>
      <c r="AG446" s="1">
        <v>1955</v>
      </c>
      <c r="AH446" s="1">
        <v>517</v>
      </c>
      <c r="AI446" s="1">
        <v>7517.7</v>
      </c>
      <c r="AJ446" s="1">
        <v>4.2000000000000003E-2</v>
      </c>
      <c r="AK446" s="1">
        <v>73</v>
      </c>
      <c r="AL446" s="1">
        <v>61.6</v>
      </c>
      <c r="AM446" s="1">
        <v>10.5</v>
      </c>
      <c r="AN446" s="1">
        <v>3.3</v>
      </c>
      <c r="AO446" s="1">
        <v>4.0999999999999996</v>
      </c>
      <c r="AP446" s="1">
        <v>75</v>
      </c>
      <c r="AQ446" s="1">
        <v>1008.5</v>
      </c>
      <c r="AR446" s="1">
        <v>9</v>
      </c>
      <c r="AS446" s="1">
        <v>-8.1583333333333332</v>
      </c>
      <c r="AT446" s="2">
        <v>0</v>
      </c>
      <c r="AU446" s="2">
        <v>0</v>
      </c>
      <c r="AV446" s="2">
        <v>0</v>
      </c>
      <c r="AW446" s="2">
        <v>0</v>
      </c>
      <c r="AX446" s="2">
        <v>0</v>
      </c>
      <c r="AY446" s="2">
        <v>0</v>
      </c>
      <c r="AZ446" s="2">
        <v>1</v>
      </c>
      <c r="BA446" s="2" t="s">
        <v>13</v>
      </c>
      <c r="BB446" s="2" t="s">
        <v>47</v>
      </c>
      <c r="BC446" s="2" t="s">
        <v>46</v>
      </c>
      <c r="BD446" t="str">
        <f t="shared" si="6"/>
        <v>なし</v>
      </c>
      <c r="BE446">
        <v>2091</v>
      </c>
      <c r="BF446">
        <v>530</v>
      </c>
      <c r="BG446">
        <v>-21</v>
      </c>
      <c r="BH446">
        <v>-6</v>
      </c>
      <c r="BI446">
        <v>-13</v>
      </c>
      <c r="BJ446">
        <v>-29</v>
      </c>
      <c r="BK446">
        <v>-12</v>
      </c>
      <c r="BL446">
        <v>5</v>
      </c>
    </row>
    <row r="447" spans="1:64" x14ac:dyDescent="0.55000000000000004">
      <c r="A447" s="3">
        <v>44291</v>
      </c>
      <c r="B447" s="2">
        <v>249</v>
      </c>
      <c r="C447" s="2">
        <v>355</v>
      </c>
      <c r="D447" s="2">
        <v>122951</v>
      </c>
      <c r="E447" s="2">
        <v>3</v>
      </c>
      <c r="F447" s="2">
        <v>1779</v>
      </c>
      <c r="G447" s="2">
        <v>12.9</v>
      </c>
      <c r="H447" s="2">
        <v>1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13828934</v>
      </c>
      <c r="P447" s="2">
        <v>3321</v>
      </c>
      <c r="Q447" s="2">
        <v>117602</v>
      </c>
      <c r="R447" s="2">
        <v>1779</v>
      </c>
      <c r="S447" s="2">
        <v>0</v>
      </c>
      <c r="T447" s="2">
        <v>249</v>
      </c>
      <c r="U447" s="2">
        <v>13957179</v>
      </c>
      <c r="V447" s="2">
        <v>311</v>
      </c>
      <c r="W447" s="2">
        <v>6</v>
      </c>
      <c r="X447" s="2">
        <v>45925889814</v>
      </c>
      <c r="Y447" s="1">
        <v>1526</v>
      </c>
      <c r="Z447" s="1">
        <v>1480</v>
      </c>
      <c r="AA447" s="1">
        <v>46</v>
      </c>
      <c r="AB447" s="1">
        <v>764</v>
      </c>
      <c r="AC447" s="1">
        <v>551</v>
      </c>
      <c r="AD447" s="1">
        <v>729</v>
      </c>
      <c r="AE447" s="1">
        <v>326</v>
      </c>
      <c r="AF447" s="1">
        <v>99</v>
      </c>
      <c r="AG447" s="1">
        <v>6486</v>
      </c>
      <c r="AH447" s="1">
        <v>1989</v>
      </c>
      <c r="AI447" s="1">
        <v>7592.3</v>
      </c>
      <c r="AJ447" s="1">
        <v>4.3999999999999997E-2</v>
      </c>
      <c r="AK447" s="1">
        <v>37</v>
      </c>
      <c r="AL447" s="1">
        <v>55.7</v>
      </c>
      <c r="AM447" s="1">
        <v>18</v>
      </c>
      <c r="AN447" s="1">
        <v>0</v>
      </c>
      <c r="AO447" s="1">
        <v>3.2</v>
      </c>
      <c r="AP447" s="1">
        <v>89</v>
      </c>
      <c r="AQ447" s="1">
        <v>1008.8</v>
      </c>
      <c r="AR447" s="1">
        <v>8</v>
      </c>
      <c r="AS447" s="1">
        <v>115.05833333333332</v>
      </c>
      <c r="AT447" s="2">
        <v>1</v>
      </c>
      <c r="AU447" s="2">
        <v>0</v>
      </c>
      <c r="AV447" s="2">
        <v>0</v>
      </c>
      <c r="AW447" s="2">
        <v>0</v>
      </c>
      <c r="AX447" s="2">
        <v>0</v>
      </c>
      <c r="AY447" s="2">
        <v>0</v>
      </c>
      <c r="AZ447" s="2">
        <v>0</v>
      </c>
      <c r="BA447" s="2" t="s">
        <v>7</v>
      </c>
      <c r="BB447" s="2" t="s">
        <v>45</v>
      </c>
      <c r="BC447" s="2" t="s">
        <v>46</v>
      </c>
      <c r="BD447" t="str">
        <f t="shared" si="6"/>
        <v>なし</v>
      </c>
      <c r="BE447">
        <v>6812</v>
      </c>
      <c r="BF447">
        <v>2088</v>
      </c>
      <c r="BG447">
        <v>-30</v>
      </c>
      <c r="BH447">
        <v>-12</v>
      </c>
      <c r="BI447">
        <v>-43</v>
      </c>
      <c r="BJ447">
        <v>-29</v>
      </c>
      <c r="BK447">
        <v>-25</v>
      </c>
      <c r="BL447">
        <v>11</v>
      </c>
    </row>
    <row r="448" spans="1:64" x14ac:dyDescent="0.55000000000000004">
      <c r="A448" s="3">
        <v>44292</v>
      </c>
      <c r="B448" s="2">
        <v>399</v>
      </c>
      <c r="C448" s="2">
        <v>249</v>
      </c>
      <c r="D448" s="2">
        <v>123350</v>
      </c>
      <c r="E448" s="2">
        <v>6</v>
      </c>
      <c r="F448" s="2">
        <v>1785</v>
      </c>
      <c r="G448" s="2">
        <v>10.6</v>
      </c>
      <c r="H448" s="2">
        <v>0</v>
      </c>
      <c r="I448" s="2">
        <v>1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13828685</v>
      </c>
      <c r="P448" s="2">
        <v>3253</v>
      </c>
      <c r="Q448" s="2">
        <v>117913</v>
      </c>
      <c r="R448" s="2">
        <v>1785</v>
      </c>
      <c r="S448" s="2">
        <v>0</v>
      </c>
      <c r="T448" s="2">
        <v>399</v>
      </c>
      <c r="U448" s="2">
        <v>13957179</v>
      </c>
      <c r="V448" s="2">
        <v>382</v>
      </c>
      <c r="W448" s="2">
        <v>4</v>
      </c>
      <c r="X448" s="2">
        <v>44984712305</v>
      </c>
      <c r="Y448" s="1">
        <v>1555</v>
      </c>
      <c r="Z448" s="1">
        <v>1511</v>
      </c>
      <c r="AA448" s="1">
        <v>44</v>
      </c>
      <c r="AB448" s="1">
        <v>794</v>
      </c>
      <c r="AC448" s="1">
        <v>549</v>
      </c>
      <c r="AD448" s="1">
        <v>754</v>
      </c>
      <c r="AE448" s="1">
        <v>406</v>
      </c>
      <c r="AF448" s="1">
        <v>58</v>
      </c>
      <c r="AG448" s="1">
        <v>7982</v>
      </c>
      <c r="AH448" s="1">
        <v>1627</v>
      </c>
      <c r="AI448" s="1">
        <v>7688.3</v>
      </c>
      <c r="AJ448" s="1">
        <v>4.4999999999999998E-2</v>
      </c>
      <c r="AK448" s="1">
        <v>35</v>
      </c>
      <c r="AL448" s="1">
        <v>49.4</v>
      </c>
      <c r="AM448" s="1">
        <v>0</v>
      </c>
      <c r="AN448" s="1">
        <v>2.5</v>
      </c>
      <c r="AO448" s="1">
        <v>2.8</v>
      </c>
      <c r="AP448" s="1">
        <v>65</v>
      </c>
      <c r="AQ448" s="1">
        <v>1016.4</v>
      </c>
      <c r="AR448" s="1">
        <v>7</v>
      </c>
      <c r="AS448" s="1">
        <v>-1.9583333333333333</v>
      </c>
      <c r="AT448" s="2">
        <v>0</v>
      </c>
      <c r="AU448" s="2">
        <v>1</v>
      </c>
      <c r="AV448" s="2">
        <v>0</v>
      </c>
      <c r="AW448" s="2">
        <v>0</v>
      </c>
      <c r="AX448" s="2">
        <v>0</v>
      </c>
      <c r="AY448" s="2">
        <v>0</v>
      </c>
      <c r="AZ448" s="2">
        <v>0</v>
      </c>
      <c r="BA448" s="2" t="s">
        <v>8</v>
      </c>
      <c r="BB448" s="2" t="s">
        <v>45</v>
      </c>
      <c r="BC448" s="2" t="s">
        <v>46</v>
      </c>
      <c r="BD448" t="str">
        <f t="shared" si="6"/>
        <v>なし</v>
      </c>
      <c r="BE448">
        <v>8388</v>
      </c>
      <c r="BF448">
        <v>1685</v>
      </c>
      <c r="BG448">
        <v>-21</v>
      </c>
      <c r="BH448">
        <v>-1</v>
      </c>
      <c r="BI448">
        <v>-12</v>
      </c>
      <c r="BJ448">
        <v>-29</v>
      </c>
      <c r="BK448">
        <v>-25</v>
      </c>
      <c r="BL448">
        <v>11</v>
      </c>
    </row>
    <row r="449" spans="1:64" x14ac:dyDescent="0.55000000000000004">
      <c r="A449" s="3">
        <v>44293</v>
      </c>
      <c r="B449" s="2">
        <v>555</v>
      </c>
      <c r="C449" s="2">
        <v>399</v>
      </c>
      <c r="D449" s="2">
        <v>123905</v>
      </c>
      <c r="E449" s="2">
        <v>4</v>
      </c>
      <c r="F449" s="2">
        <v>1789</v>
      </c>
      <c r="G449" s="2">
        <v>13.3</v>
      </c>
      <c r="H449" s="2">
        <v>0</v>
      </c>
      <c r="I449" s="2">
        <v>0</v>
      </c>
      <c r="J449" s="2">
        <v>1</v>
      </c>
      <c r="K449" s="2">
        <v>0</v>
      </c>
      <c r="L449" s="2">
        <v>0</v>
      </c>
      <c r="M449" s="2">
        <v>0</v>
      </c>
      <c r="N449" s="2">
        <v>0</v>
      </c>
      <c r="O449" s="2">
        <v>13828286</v>
      </c>
      <c r="P449" s="2">
        <v>3266</v>
      </c>
      <c r="Q449" s="2">
        <v>118295</v>
      </c>
      <c r="R449" s="2">
        <v>1789</v>
      </c>
      <c r="S449" s="2">
        <v>0</v>
      </c>
      <c r="T449" s="2">
        <v>555</v>
      </c>
      <c r="U449" s="2">
        <v>13957179</v>
      </c>
      <c r="V449" s="2">
        <v>437</v>
      </c>
      <c r="W449" s="2">
        <v>5</v>
      </c>
      <c r="X449" s="2">
        <v>45163182076</v>
      </c>
      <c r="Y449" s="1">
        <v>1500</v>
      </c>
      <c r="Z449" s="1">
        <v>1459</v>
      </c>
      <c r="AA449" s="1">
        <v>41</v>
      </c>
      <c r="AB449" s="1">
        <v>818</v>
      </c>
      <c r="AC449" s="1">
        <v>611</v>
      </c>
      <c r="AD449" s="1">
        <v>892</v>
      </c>
      <c r="AE449" s="1">
        <v>355</v>
      </c>
      <c r="AF449" s="1">
        <v>45</v>
      </c>
      <c r="AG449" s="1">
        <v>6768</v>
      </c>
      <c r="AH449" s="1">
        <v>1607</v>
      </c>
      <c r="AI449" s="1">
        <v>7748</v>
      </c>
      <c r="AJ449" s="1">
        <v>4.5999999999999999E-2</v>
      </c>
      <c r="AK449" s="1">
        <v>51</v>
      </c>
      <c r="AL449" s="1">
        <v>50</v>
      </c>
      <c r="AM449" s="1">
        <v>0</v>
      </c>
      <c r="AN449" s="1">
        <v>10.9</v>
      </c>
      <c r="AO449" s="1">
        <v>2.5</v>
      </c>
      <c r="AP449" s="1">
        <v>59</v>
      </c>
      <c r="AQ449" s="1">
        <v>1010.7</v>
      </c>
      <c r="AR449" s="1">
        <v>2.8</v>
      </c>
      <c r="AS449" s="1">
        <v>1.0333333333333334</v>
      </c>
      <c r="AT449" s="2">
        <v>0</v>
      </c>
      <c r="AU449" s="2">
        <v>0</v>
      </c>
      <c r="AV449" s="2">
        <v>1</v>
      </c>
      <c r="AW449" s="2">
        <v>0</v>
      </c>
      <c r="AX449" s="2">
        <v>0</v>
      </c>
      <c r="AY449" s="2">
        <v>0</v>
      </c>
      <c r="AZ449" s="2">
        <v>0</v>
      </c>
      <c r="BA449" s="2" t="s">
        <v>9</v>
      </c>
      <c r="BB449" s="2" t="s">
        <v>45</v>
      </c>
      <c r="BC449" s="2" t="s">
        <v>46</v>
      </c>
      <c r="BD449" t="str">
        <f t="shared" si="6"/>
        <v>なし</v>
      </c>
      <c r="BE449">
        <v>7123</v>
      </c>
      <c r="BF449">
        <v>1652</v>
      </c>
      <c r="BG449">
        <v>-23</v>
      </c>
      <c r="BH449">
        <v>-2</v>
      </c>
      <c r="BI449">
        <v>-3</v>
      </c>
      <c r="BJ449">
        <v>-28</v>
      </c>
      <c r="BK449">
        <v>-26</v>
      </c>
      <c r="BL449">
        <v>10</v>
      </c>
    </row>
    <row r="450" spans="1:64" x14ac:dyDescent="0.55000000000000004">
      <c r="A450" s="3">
        <v>44294</v>
      </c>
      <c r="B450" s="2">
        <v>545</v>
      </c>
      <c r="C450" s="2">
        <v>555</v>
      </c>
      <c r="D450" s="2">
        <v>124450</v>
      </c>
      <c r="E450" s="2">
        <v>5</v>
      </c>
      <c r="F450" s="2">
        <v>1794</v>
      </c>
      <c r="G450" s="2">
        <v>13.3</v>
      </c>
      <c r="H450" s="2">
        <v>0</v>
      </c>
      <c r="I450" s="2">
        <v>0</v>
      </c>
      <c r="J450" s="2">
        <v>0</v>
      </c>
      <c r="K450" s="2">
        <v>1</v>
      </c>
      <c r="L450" s="2">
        <v>0</v>
      </c>
      <c r="M450" s="2">
        <v>0</v>
      </c>
      <c r="N450" s="2">
        <v>0</v>
      </c>
      <c r="O450" s="2">
        <v>13827731</v>
      </c>
      <c r="P450" s="2">
        <v>3379</v>
      </c>
      <c r="Q450" s="2">
        <v>118732</v>
      </c>
      <c r="R450" s="2">
        <v>1794</v>
      </c>
      <c r="S450" s="2">
        <v>0</v>
      </c>
      <c r="T450" s="2">
        <v>545</v>
      </c>
      <c r="U450" s="2">
        <v>13957179</v>
      </c>
      <c r="V450" s="2">
        <v>481</v>
      </c>
      <c r="W450" s="2">
        <v>4</v>
      </c>
      <c r="X450" s="2">
        <v>46723903049</v>
      </c>
      <c r="Y450" s="1">
        <v>1521</v>
      </c>
      <c r="Z450" s="1">
        <v>1480</v>
      </c>
      <c r="AA450" s="1">
        <v>41</v>
      </c>
      <c r="AB450" s="1">
        <v>836</v>
      </c>
      <c r="AC450" s="1">
        <v>749</v>
      </c>
      <c r="AD450" s="1">
        <v>818</v>
      </c>
      <c r="AE450" s="1">
        <v>407</v>
      </c>
      <c r="AF450" s="1">
        <v>92</v>
      </c>
      <c r="AG450" s="1">
        <v>6765</v>
      </c>
      <c r="AH450" s="1">
        <v>1611</v>
      </c>
      <c r="AI450" s="1">
        <v>7822.1</v>
      </c>
      <c r="AJ450" s="1">
        <v>4.7E-2</v>
      </c>
      <c r="AK450" s="1">
        <v>41</v>
      </c>
      <c r="AL450" s="1">
        <v>49</v>
      </c>
      <c r="AM450" s="1">
        <v>2.5</v>
      </c>
      <c r="AN450" s="1">
        <v>8.1999999999999993</v>
      </c>
      <c r="AO450" s="1">
        <v>3.4</v>
      </c>
      <c r="AP450" s="1">
        <v>65</v>
      </c>
      <c r="AQ450" s="1">
        <v>1010.6</v>
      </c>
      <c r="AR450" s="1">
        <v>5</v>
      </c>
      <c r="AS450" s="1">
        <v>-2.1166666666666663</v>
      </c>
      <c r="AT450" s="2">
        <v>0</v>
      </c>
      <c r="AU450" s="2">
        <v>0</v>
      </c>
      <c r="AV450" s="2">
        <v>0</v>
      </c>
      <c r="AW450" s="2">
        <v>1</v>
      </c>
      <c r="AX450" s="2">
        <v>0</v>
      </c>
      <c r="AY450" s="2">
        <v>0</v>
      </c>
      <c r="AZ450" s="2">
        <v>0</v>
      </c>
      <c r="BA450" s="2" t="s">
        <v>10</v>
      </c>
      <c r="BB450" s="2" t="s">
        <v>45</v>
      </c>
      <c r="BC450" s="2" t="s">
        <v>46</v>
      </c>
      <c r="BD450" t="str">
        <f t="shared" si="6"/>
        <v>なし</v>
      </c>
      <c r="BE450">
        <v>7172</v>
      </c>
      <c r="BF450">
        <v>1703</v>
      </c>
      <c r="BG450">
        <v>-26</v>
      </c>
      <c r="BH450">
        <v>-6</v>
      </c>
      <c r="BI450">
        <v>-16</v>
      </c>
      <c r="BJ450">
        <v>-29</v>
      </c>
      <c r="BK450">
        <v>-24</v>
      </c>
      <c r="BL450">
        <v>11</v>
      </c>
    </row>
    <row r="451" spans="1:64" x14ac:dyDescent="0.55000000000000004">
      <c r="A451" s="3">
        <v>44295</v>
      </c>
      <c r="B451" s="2">
        <v>537</v>
      </c>
      <c r="C451" s="2">
        <v>545</v>
      </c>
      <c r="D451" s="2">
        <v>124987</v>
      </c>
      <c r="E451" s="2">
        <v>4</v>
      </c>
      <c r="F451" s="2">
        <v>1798</v>
      </c>
      <c r="G451" s="2">
        <v>11.9</v>
      </c>
      <c r="H451" s="2">
        <v>0</v>
      </c>
      <c r="I451" s="2">
        <v>0</v>
      </c>
      <c r="J451" s="2">
        <v>0</v>
      </c>
      <c r="K451" s="2">
        <v>0</v>
      </c>
      <c r="L451" s="2">
        <v>1</v>
      </c>
      <c r="M451" s="2">
        <v>0</v>
      </c>
      <c r="N451" s="2">
        <v>0</v>
      </c>
      <c r="O451" s="2">
        <v>13827186</v>
      </c>
      <c r="P451" s="2">
        <v>3439</v>
      </c>
      <c r="Q451" s="2">
        <v>119213</v>
      </c>
      <c r="R451" s="2">
        <v>1798</v>
      </c>
      <c r="S451" s="2">
        <v>0</v>
      </c>
      <c r="T451" s="2">
        <v>537</v>
      </c>
      <c r="U451" s="2">
        <v>13957179</v>
      </c>
      <c r="V451" s="2">
        <v>403</v>
      </c>
      <c r="W451" s="2">
        <v>5</v>
      </c>
      <c r="X451" s="2">
        <v>47551692654</v>
      </c>
      <c r="Y451" s="1">
        <v>1510</v>
      </c>
      <c r="Z451" s="1">
        <v>1467</v>
      </c>
      <c r="AA451" s="1">
        <v>43</v>
      </c>
      <c r="AB451" s="1">
        <v>880</v>
      </c>
      <c r="AC451" s="1">
        <v>773</v>
      </c>
      <c r="AD451" s="1">
        <v>813</v>
      </c>
      <c r="AE451" s="1">
        <v>401</v>
      </c>
      <c r="AF451" s="1">
        <v>55</v>
      </c>
      <c r="AG451" s="1">
        <v>7761</v>
      </c>
      <c r="AH451" s="1">
        <v>1424</v>
      </c>
      <c r="AI451" s="1">
        <v>7901.9</v>
      </c>
      <c r="AJ451" s="1">
        <v>4.8000000000000001E-2</v>
      </c>
      <c r="AK451" s="1">
        <v>41</v>
      </c>
      <c r="AL451" s="1">
        <v>48.7</v>
      </c>
      <c r="AM451" s="1">
        <v>0</v>
      </c>
      <c r="AN451" s="1">
        <v>5.3</v>
      </c>
      <c r="AO451" s="1">
        <v>3.1</v>
      </c>
      <c r="AP451" s="1">
        <v>46</v>
      </c>
      <c r="AQ451" s="1">
        <v>1016.8</v>
      </c>
      <c r="AR451" s="1">
        <v>5.8</v>
      </c>
      <c r="AS451" s="1">
        <v>1.8916666666666666</v>
      </c>
      <c r="AT451" s="2">
        <v>0</v>
      </c>
      <c r="AU451" s="2">
        <v>0</v>
      </c>
      <c r="AV451" s="2">
        <v>0</v>
      </c>
      <c r="AW451" s="2">
        <v>0</v>
      </c>
      <c r="AX451" s="2">
        <v>1</v>
      </c>
      <c r="AY451" s="2">
        <v>0</v>
      </c>
      <c r="AZ451" s="2">
        <v>0</v>
      </c>
      <c r="BA451" s="2" t="s">
        <v>11</v>
      </c>
      <c r="BB451" s="2" t="s">
        <v>45</v>
      </c>
      <c r="BC451" s="2" t="s">
        <v>46</v>
      </c>
      <c r="BD451" t="str">
        <f t="shared" ref="BD451:BD514" si="7">IF(BC451="no", "なし", "あり")</f>
        <v>なし</v>
      </c>
      <c r="BE451">
        <v>8162</v>
      </c>
      <c r="BF451">
        <v>1479</v>
      </c>
      <c r="BG451">
        <v>-28</v>
      </c>
      <c r="BH451">
        <v>-4</v>
      </c>
      <c r="BI451">
        <v>-20</v>
      </c>
      <c r="BJ451">
        <v>-29</v>
      </c>
      <c r="BK451">
        <v>-24</v>
      </c>
      <c r="BL451">
        <v>12</v>
      </c>
    </row>
    <row r="452" spans="1:64" x14ac:dyDescent="0.55000000000000004">
      <c r="A452" s="3">
        <v>44296</v>
      </c>
      <c r="B452" s="2">
        <v>570</v>
      </c>
      <c r="C452" s="2">
        <v>537</v>
      </c>
      <c r="D452" s="2">
        <v>125557</v>
      </c>
      <c r="E452" s="2">
        <v>5</v>
      </c>
      <c r="F452" s="2">
        <v>1803</v>
      </c>
      <c r="G452" s="2">
        <v>10.4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1</v>
      </c>
      <c r="N452" s="2">
        <v>0</v>
      </c>
      <c r="O452" s="2">
        <v>13826649</v>
      </c>
      <c r="P452" s="2">
        <v>3568</v>
      </c>
      <c r="Q452" s="2">
        <v>119616</v>
      </c>
      <c r="R452" s="2">
        <v>1803</v>
      </c>
      <c r="S452" s="2">
        <v>0</v>
      </c>
      <c r="T452" s="2">
        <v>570</v>
      </c>
      <c r="U452" s="2">
        <v>13957179</v>
      </c>
      <c r="V452" s="2">
        <v>397</v>
      </c>
      <c r="W452" s="2">
        <v>0</v>
      </c>
      <c r="X452" s="2">
        <v>49333483632</v>
      </c>
      <c r="Y452" s="1">
        <v>1505</v>
      </c>
      <c r="Z452" s="1">
        <v>1468</v>
      </c>
      <c r="AA452" s="1">
        <v>37</v>
      </c>
      <c r="AB452" s="1">
        <v>956</v>
      </c>
      <c r="AC452" s="1">
        <v>767</v>
      </c>
      <c r="AD452" s="1">
        <v>910</v>
      </c>
      <c r="AE452" s="1">
        <v>298</v>
      </c>
      <c r="AF452" s="1">
        <v>57</v>
      </c>
      <c r="AG452" s="1">
        <v>5247</v>
      </c>
      <c r="AH452" s="1">
        <v>953</v>
      </c>
      <c r="AI452" s="1">
        <v>7920</v>
      </c>
      <c r="AJ452" s="1">
        <v>0.05</v>
      </c>
      <c r="AK452" s="1">
        <v>36</v>
      </c>
      <c r="AL452" s="1">
        <v>44.9</v>
      </c>
      <c r="AM452" s="1">
        <v>0</v>
      </c>
      <c r="AN452" s="1">
        <v>9.3000000000000007</v>
      </c>
      <c r="AO452" s="1">
        <v>3</v>
      </c>
      <c r="AP452" s="1">
        <v>42</v>
      </c>
      <c r="AQ452" s="1">
        <v>1027.3</v>
      </c>
      <c r="AR452" s="1">
        <v>4.3</v>
      </c>
      <c r="AS452" s="1">
        <v>-27.108333333333331</v>
      </c>
      <c r="AT452" s="2">
        <v>0</v>
      </c>
      <c r="AU452" s="2">
        <v>0</v>
      </c>
      <c r="AV452" s="2">
        <v>0</v>
      </c>
      <c r="AW452" s="2">
        <v>0</v>
      </c>
      <c r="AX452" s="2">
        <v>0</v>
      </c>
      <c r="AY452" s="2">
        <v>1</v>
      </c>
      <c r="AZ452" s="2">
        <v>0</v>
      </c>
      <c r="BA452" s="2" t="s">
        <v>12</v>
      </c>
      <c r="BB452" s="2" t="s">
        <v>47</v>
      </c>
      <c r="BC452" s="2" t="s">
        <v>46</v>
      </c>
      <c r="BD452" t="str">
        <f t="shared" si="7"/>
        <v>なし</v>
      </c>
      <c r="BE452">
        <v>5545</v>
      </c>
      <c r="BF452">
        <v>1010</v>
      </c>
      <c r="BG452">
        <v>-19</v>
      </c>
      <c r="BH452">
        <v>1</v>
      </c>
      <c r="BI452">
        <v>-9</v>
      </c>
      <c r="BJ452">
        <v>-25</v>
      </c>
      <c r="BK452">
        <v>-15</v>
      </c>
      <c r="BL452">
        <v>6</v>
      </c>
    </row>
    <row r="453" spans="1:64" x14ac:dyDescent="0.55000000000000004">
      <c r="A453" s="3">
        <v>44297</v>
      </c>
      <c r="B453" s="2">
        <v>421</v>
      </c>
      <c r="C453" s="2">
        <v>570</v>
      </c>
      <c r="D453" s="2">
        <v>125978</v>
      </c>
      <c r="E453" s="2">
        <v>0</v>
      </c>
      <c r="F453" s="2">
        <v>1803</v>
      </c>
      <c r="G453" s="2">
        <v>12.5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1</v>
      </c>
      <c r="O453" s="2">
        <v>13826079</v>
      </c>
      <c r="P453" s="2">
        <v>3741</v>
      </c>
      <c r="Q453" s="2">
        <v>120013</v>
      </c>
      <c r="R453" s="2">
        <v>1803</v>
      </c>
      <c r="S453" s="2">
        <v>0</v>
      </c>
      <c r="T453" s="2">
        <v>421</v>
      </c>
      <c r="U453" s="2">
        <v>13957179</v>
      </c>
      <c r="V453" s="2">
        <v>472</v>
      </c>
      <c r="W453" s="2">
        <v>1</v>
      </c>
      <c r="X453" s="2">
        <v>51723361539</v>
      </c>
      <c r="Y453" s="1">
        <v>1511</v>
      </c>
      <c r="Z453" s="1">
        <v>1472</v>
      </c>
      <c r="AA453" s="1">
        <v>39</v>
      </c>
      <c r="AB453" s="1">
        <v>1028</v>
      </c>
      <c r="AC453" s="1">
        <v>762</v>
      </c>
      <c r="AD453" s="1">
        <v>861</v>
      </c>
      <c r="AE453" s="1">
        <v>155</v>
      </c>
      <c r="AF453" s="1">
        <v>21</v>
      </c>
      <c r="AG453" s="1">
        <v>2116</v>
      </c>
      <c r="AH453" s="1">
        <v>559</v>
      </c>
      <c r="AI453" s="1">
        <v>7952.9</v>
      </c>
      <c r="AJ453" s="1">
        <v>0.05</v>
      </c>
      <c r="AK453" s="1">
        <v>59</v>
      </c>
      <c r="AL453" s="1">
        <v>42.9</v>
      </c>
      <c r="AM453" s="1">
        <v>0</v>
      </c>
      <c r="AN453" s="1">
        <v>11.9</v>
      </c>
      <c r="AO453" s="1">
        <v>2.7</v>
      </c>
      <c r="AP453" s="1">
        <v>58</v>
      </c>
      <c r="AQ453" s="1">
        <v>1030.7</v>
      </c>
      <c r="AR453" s="1">
        <v>0.5</v>
      </c>
      <c r="AS453" s="1">
        <v>-6.9833333333333334</v>
      </c>
      <c r="AT453" s="2">
        <v>0</v>
      </c>
      <c r="AU453" s="2">
        <v>0</v>
      </c>
      <c r="AV453" s="2">
        <v>0</v>
      </c>
      <c r="AW453" s="2">
        <v>0</v>
      </c>
      <c r="AX453" s="2">
        <v>0</v>
      </c>
      <c r="AY453" s="2">
        <v>0</v>
      </c>
      <c r="AZ453" s="2">
        <v>1</v>
      </c>
      <c r="BA453" s="2" t="s">
        <v>13</v>
      </c>
      <c r="BB453" s="2" t="s">
        <v>47</v>
      </c>
      <c r="BC453" s="2" t="s">
        <v>46</v>
      </c>
      <c r="BD453" t="str">
        <f t="shared" si="7"/>
        <v>なし</v>
      </c>
      <c r="BE453">
        <v>2271</v>
      </c>
      <c r="BF453">
        <v>580</v>
      </c>
      <c r="BG453">
        <v>-17</v>
      </c>
      <c r="BH453">
        <v>1</v>
      </c>
      <c r="BI453">
        <v>9</v>
      </c>
      <c r="BJ453">
        <v>-27</v>
      </c>
      <c r="BK453">
        <v>-11</v>
      </c>
      <c r="BL453">
        <v>4</v>
      </c>
    </row>
    <row r="454" spans="1:64" x14ac:dyDescent="0.55000000000000004">
      <c r="A454" s="3">
        <v>44298</v>
      </c>
      <c r="B454" s="2">
        <v>306</v>
      </c>
      <c r="C454" s="2">
        <v>421</v>
      </c>
      <c r="D454" s="2">
        <v>126284</v>
      </c>
      <c r="E454" s="2">
        <v>1</v>
      </c>
      <c r="F454" s="2">
        <v>1804</v>
      </c>
      <c r="G454" s="2">
        <v>14.4</v>
      </c>
      <c r="H454" s="2">
        <v>1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13825658</v>
      </c>
      <c r="P454" s="2">
        <v>3689</v>
      </c>
      <c r="Q454" s="2">
        <v>120485</v>
      </c>
      <c r="R454" s="2">
        <v>1804</v>
      </c>
      <c r="S454" s="2">
        <v>370</v>
      </c>
      <c r="T454" s="2">
        <v>306</v>
      </c>
      <c r="U454" s="2">
        <v>13957179</v>
      </c>
      <c r="V454" s="2">
        <v>444</v>
      </c>
      <c r="W454" s="2">
        <v>7</v>
      </c>
      <c r="X454" s="2">
        <v>51002852362</v>
      </c>
      <c r="Y454" s="1">
        <v>1484</v>
      </c>
      <c r="Z454" s="1">
        <v>1442</v>
      </c>
      <c r="AA454" s="1">
        <v>42</v>
      </c>
      <c r="AB454" s="1">
        <v>1037</v>
      </c>
      <c r="AC454" s="1">
        <v>772</v>
      </c>
      <c r="AD454" s="1">
        <v>702</v>
      </c>
      <c r="AE454" s="1">
        <v>344</v>
      </c>
      <c r="AF454" s="1">
        <v>119</v>
      </c>
      <c r="AG454" s="1">
        <v>6633</v>
      </c>
      <c r="AH454" s="1">
        <v>2275</v>
      </c>
      <c r="AI454" s="1">
        <v>8020.1</v>
      </c>
      <c r="AJ454" s="1">
        <v>0.05</v>
      </c>
      <c r="AK454" s="1">
        <v>61</v>
      </c>
      <c r="AL454" s="1">
        <v>46.3</v>
      </c>
      <c r="AM454" s="1">
        <v>0</v>
      </c>
      <c r="AN454" s="1">
        <v>9.9</v>
      </c>
      <c r="AO454" s="1">
        <v>3</v>
      </c>
      <c r="AP454" s="1">
        <v>60</v>
      </c>
      <c r="AQ454" s="1">
        <v>1028.5999999999999</v>
      </c>
      <c r="AR454" s="1">
        <v>6</v>
      </c>
      <c r="AS454" s="1">
        <v>105.34999999999998</v>
      </c>
      <c r="AT454" s="2">
        <v>1</v>
      </c>
      <c r="AU454" s="2">
        <v>0</v>
      </c>
      <c r="AV454" s="2">
        <v>0</v>
      </c>
      <c r="AW454" s="2">
        <v>0</v>
      </c>
      <c r="AX454" s="2">
        <v>0</v>
      </c>
      <c r="AY454" s="2">
        <v>0</v>
      </c>
      <c r="AZ454" s="2">
        <v>0</v>
      </c>
      <c r="BA454" s="2" t="s">
        <v>7</v>
      </c>
      <c r="BB454" s="2" t="s">
        <v>45</v>
      </c>
      <c r="BC454" s="2" t="s">
        <v>46</v>
      </c>
      <c r="BD454" t="str">
        <f t="shared" si="7"/>
        <v>なし</v>
      </c>
      <c r="BE454">
        <v>6977</v>
      </c>
      <c r="BF454">
        <v>2394</v>
      </c>
      <c r="BG454">
        <v>-27</v>
      </c>
      <c r="BH454">
        <v>-4</v>
      </c>
      <c r="BI454">
        <v>-15</v>
      </c>
      <c r="BJ454">
        <v>-27</v>
      </c>
      <c r="BK454">
        <v>-22</v>
      </c>
      <c r="BL454">
        <v>10</v>
      </c>
    </row>
    <row r="455" spans="1:64" x14ac:dyDescent="0.55000000000000004">
      <c r="A455" s="3">
        <v>44299</v>
      </c>
      <c r="B455" s="2">
        <v>510</v>
      </c>
      <c r="C455" s="2">
        <v>306</v>
      </c>
      <c r="D455" s="2">
        <v>126794</v>
      </c>
      <c r="E455" s="2">
        <v>7</v>
      </c>
      <c r="F455" s="2">
        <v>1811</v>
      </c>
      <c r="G455" s="2">
        <v>15.7</v>
      </c>
      <c r="H455" s="2">
        <v>0</v>
      </c>
      <c r="I455" s="2">
        <v>1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13824982</v>
      </c>
      <c r="P455" s="2">
        <v>3544</v>
      </c>
      <c r="Q455" s="2">
        <v>120929</v>
      </c>
      <c r="R455" s="2">
        <v>1811</v>
      </c>
      <c r="S455" s="2">
        <v>58</v>
      </c>
      <c r="T455" s="2">
        <v>510</v>
      </c>
      <c r="U455" s="2">
        <v>13957179</v>
      </c>
      <c r="V455" s="2">
        <v>489</v>
      </c>
      <c r="W455" s="2">
        <v>8</v>
      </c>
      <c r="X455" s="2">
        <v>48995736208</v>
      </c>
      <c r="Y455" s="1">
        <v>1462</v>
      </c>
      <c r="Z455" s="1">
        <v>1421</v>
      </c>
      <c r="AA455" s="1">
        <v>41</v>
      </c>
      <c r="AB455" s="1">
        <v>1021</v>
      </c>
      <c r="AC455" s="1">
        <v>793</v>
      </c>
      <c r="AD455" s="1">
        <v>778</v>
      </c>
      <c r="AE455" s="1">
        <v>487</v>
      </c>
      <c r="AF455" s="1">
        <v>62</v>
      </c>
      <c r="AG455" s="1">
        <v>8716</v>
      </c>
      <c r="AH455" s="1">
        <v>1893</v>
      </c>
      <c r="AI455" s="1">
        <v>8175.1</v>
      </c>
      <c r="AJ455" s="1">
        <v>5.0999999999999997E-2</v>
      </c>
      <c r="AK455" s="1">
        <v>54</v>
      </c>
      <c r="AL455" s="1">
        <v>49</v>
      </c>
      <c r="AM455" s="1">
        <v>0.5</v>
      </c>
      <c r="AN455" s="1">
        <v>0.7</v>
      </c>
      <c r="AO455" s="1">
        <v>3.8</v>
      </c>
      <c r="AP455" s="1">
        <v>79</v>
      </c>
      <c r="AQ455" s="1">
        <v>1015.7</v>
      </c>
      <c r="AR455" s="1">
        <v>10</v>
      </c>
      <c r="AS455" s="1">
        <v>-4.541666666666667</v>
      </c>
      <c r="AT455" s="2">
        <v>0</v>
      </c>
      <c r="AU455" s="2">
        <v>1</v>
      </c>
      <c r="AV455" s="2">
        <v>0</v>
      </c>
      <c r="AW455" s="2">
        <v>0</v>
      </c>
      <c r="AX455" s="2">
        <v>0</v>
      </c>
      <c r="AY455" s="2">
        <v>0</v>
      </c>
      <c r="AZ455" s="2">
        <v>0</v>
      </c>
      <c r="BA455" s="2" t="s">
        <v>8</v>
      </c>
      <c r="BB455" s="2" t="s">
        <v>45</v>
      </c>
      <c r="BC455" s="2" t="s">
        <v>46</v>
      </c>
      <c r="BD455" t="str">
        <f t="shared" si="7"/>
        <v>なし</v>
      </c>
      <c r="BE455">
        <v>9203</v>
      </c>
      <c r="BF455">
        <v>1955</v>
      </c>
      <c r="BG455">
        <v>-30</v>
      </c>
      <c r="BH455">
        <v>-8</v>
      </c>
      <c r="BI455">
        <v>-29</v>
      </c>
      <c r="BJ455">
        <v>-30</v>
      </c>
      <c r="BK455">
        <v>-25</v>
      </c>
      <c r="BL455">
        <v>12</v>
      </c>
    </row>
    <row r="456" spans="1:64" x14ac:dyDescent="0.55000000000000004">
      <c r="A456" s="3">
        <v>44300</v>
      </c>
      <c r="B456" s="2">
        <v>591</v>
      </c>
      <c r="C456" s="2">
        <v>510</v>
      </c>
      <c r="D456" s="2">
        <v>127385</v>
      </c>
      <c r="E456" s="2">
        <v>8</v>
      </c>
      <c r="F456" s="2">
        <v>1819</v>
      </c>
      <c r="G456" s="2">
        <v>15.3</v>
      </c>
      <c r="H456" s="2">
        <v>0</v>
      </c>
      <c r="I456" s="2">
        <v>0</v>
      </c>
      <c r="J456" s="2">
        <v>1</v>
      </c>
      <c r="K456" s="2">
        <v>0</v>
      </c>
      <c r="L456" s="2">
        <v>0</v>
      </c>
      <c r="M456" s="2">
        <v>0</v>
      </c>
      <c r="N456" s="2">
        <v>0</v>
      </c>
      <c r="O456" s="2">
        <v>13824414</v>
      </c>
      <c r="P456" s="2">
        <v>3557</v>
      </c>
      <c r="Q456" s="2">
        <v>121418</v>
      </c>
      <c r="R456" s="2">
        <v>1819</v>
      </c>
      <c r="S456" s="2">
        <v>329</v>
      </c>
      <c r="T456" s="2">
        <v>591</v>
      </c>
      <c r="U456" s="2">
        <v>13957179</v>
      </c>
      <c r="V456" s="2">
        <v>458</v>
      </c>
      <c r="W456" s="2">
        <v>9</v>
      </c>
      <c r="X456" s="2">
        <v>49173440598</v>
      </c>
      <c r="Y456" s="1">
        <v>1424</v>
      </c>
      <c r="Z456" s="1">
        <v>1383</v>
      </c>
      <c r="AA456" s="1">
        <v>41</v>
      </c>
      <c r="AB456" s="1">
        <v>1058</v>
      </c>
      <c r="AC456" s="1">
        <v>820</v>
      </c>
      <c r="AD456" s="1">
        <v>846</v>
      </c>
      <c r="AE456" s="1">
        <v>440</v>
      </c>
      <c r="AF456" s="1">
        <v>66</v>
      </c>
      <c r="AG456" s="1">
        <v>8298</v>
      </c>
      <c r="AH456" s="1">
        <v>1749</v>
      </c>
      <c r="AI456" s="1">
        <v>8429.1</v>
      </c>
      <c r="AJ456" s="1">
        <v>5.0999999999999997E-2</v>
      </c>
      <c r="AK456" s="1">
        <v>50</v>
      </c>
      <c r="AL456" s="1">
        <v>48.9</v>
      </c>
      <c r="AM456" s="1">
        <v>36</v>
      </c>
      <c r="AN456" s="1">
        <v>0</v>
      </c>
      <c r="AO456" s="1">
        <v>3.6</v>
      </c>
      <c r="AP456" s="1">
        <v>96</v>
      </c>
      <c r="AQ456" s="1">
        <v>1003.7</v>
      </c>
      <c r="AR456" s="1">
        <v>10</v>
      </c>
      <c r="AS456" s="1">
        <v>-1.4000000000000001</v>
      </c>
      <c r="AT456" s="2">
        <v>0</v>
      </c>
      <c r="AU456" s="2">
        <v>0</v>
      </c>
      <c r="AV456" s="2">
        <v>1</v>
      </c>
      <c r="AW456" s="2">
        <v>0</v>
      </c>
      <c r="AX456" s="2">
        <v>0</v>
      </c>
      <c r="AY456" s="2">
        <v>0</v>
      </c>
      <c r="AZ456" s="2">
        <v>0</v>
      </c>
      <c r="BA456" s="2" t="s">
        <v>9</v>
      </c>
      <c r="BB456" s="2" t="s">
        <v>45</v>
      </c>
      <c r="BC456" s="2" t="s">
        <v>46</v>
      </c>
      <c r="BD456" t="str">
        <f t="shared" si="7"/>
        <v>なし</v>
      </c>
      <c r="BE456">
        <v>8738</v>
      </c>
      <c r="BF456">
        <v>1815</v>
      </c>
      <c r="BG456">
        <v>-35</v>
      </c>
      <c r="BH456">
        <v>-15</v>
      </c>
      <c r="BI456">
        <v>-45</v>
      </c>
      <c r="BJ456">
        <v>-30</v>
      </c>
      <c r="BK456">
        <v>-26</v>
      </c>
      <c r="BL456">
        <v>12</v>
      </c>
    </row>
    <row r="457" spans="1:64" x14ac:dyDescent="0.55000000000000004">
      <c r="A457" s="3">
        <v>44301</v>
      </c>
      <c r="B457" s="2">
        <v>729</v>
      </c>
      <c r="C457" s="2">
        <v>591</v>
      </c>
      <c r="D457" s="2">
        <v>128114</v>
      </c>
      <c r="E457" s="2">
        <v>9</v>
      </c>
      <c r="F457" s="2">
        <v>1828</v>
      </c>
      <c r="G457" s="2">
        <v>10.7</v>
      </c>
      <c r="H457" s="2">
        <v>0</v>
      </c>
      <c r="I457" s="2">
        <v>0</v>
      </c>
      <c r="J457" s="2">
        <v>0</v>
      </c>
      <c r="K457" s="2">
        <v>1</v>
      </c>
      <c r="L457" s="2">
        <v>0</v>
      </c>
      <c r="M457" s="2">
        <v>0</v>
      </c>
      <c r="N457" s="2">
        <v>0</v>
      </c>
      <c r="O457" s="2">
        <v>13823494</v>
      </c>
      <c r="P457" s="2">
        <v>3681</v>
      </c>
      <c r="Q457" s="2">
        <v>121876</v>
      </c>
      <c r="R457" s="2">
        <v>1828</v>
      </c>
      <c r="S457" s="2">
        <v>336</v>
      </c>
      <c r="T457" s="2">
        <v>729</v>
      </c>
      <c r="U457" s="2">
        <v>13957179</v>
      </c>
      <c r="V457" s="2">
        <v>543</v>
      </c>
      <c r="W457" s="2">
        <v>8</v>
      </c>
      <c r="X457" s="2">
        <v>50884281414</v>
      </c>
      <c r="Y457" s="1">
        <v>1428</v>
      </c>
      <c r="Z457" s="1">
        <v>1391</v>
      </c>
      <c r="AA457" s="1">
        <v>37</v>
      </c>
      <c r="AB457" s="1">
        <v>1106</v>
      </c>
      <c r="AC457" s="1">
        <v>892</v>
      </c>
      <c r="AD457" s="1">
        <v>984</v>
      </c>
      <c r="AE457" s="1">
        <v>507</v>
      </c>
      <c r="AF457" s="1">
        <v>74</v>
      </c>
      <c r="AG457" s="1">
        <v>7529</v>
      </c>
      <c r="AH457" s="1">
        <v>1596</v>
      </c>
      <c r="AI457" s="1">
        <v>8547.9</v>
      </c>
      <c r="AJ457" s="1">
        <v>5.1999999999999998E-2</v>
      </c>
      <c r="AK457" s="1">
        <v>39</v>
      </c>
      <c r="AL457" s="1">
        <v>48.6</v>
      </c>
      <c r="AM457" s="1">
        <v>0</v>
      </c>
      <c r="AN457" s="1">
        <v>10.1</v>
      </c>
      <c r="AO457" s="1">
        <v>3.1</v>
      </c>
      <c r="AP457" s="1">
        <v>53</v>
      </c>
      <c r="AQ457" s="1">
        <v>1018.6</v>
      </c>
      <c r="AR457" s="1">
        <v>6.5</v>
      </c>
      <c r="AS457" s="1">
        <v>6.5083333333333329</v>
      </c>
      <c r="AT457" s="2">
        <v>0</v>
      </c>
      <c r="AU457" s="2">
        <v>0</v>
      </c>
      <c r="AV457" s="2">
        <v>0</v>
      </c>
      <c r="AW457" s="2">
        <v>1</v>
      </c>
      <c r="AX457" s="2">
        <v>0</v>
      </c>
      <c r="AY457" s="2">
        <v>0</v>
      </c>
      <c r="AZ457" s="2">
        <v>0</v>
      </c>
      <c r="BA457" s="2" t="s">
        <v>10</v>
      </c>
      <c r="BB457" s="2" t="s">
        <v>45</v>
      </c>
      <c r="BC457" s="2" t="s">
        <v>46</v>
      </c>
      <c r="BD457" t="str">
        <f t="shared" si="7"/>
        <v>なし</v>
      </c>
      <c r="BE457">
        <v>8036</v>
      </c>
      <c r="BF457">
        <v>1670</v>
      </c>
      <c r="BG457">
        <v>-23</v>
      </c>
      <c r="BH457">
        <v>4</v>
      </c>
      <c r="BI457">
        <v>-12</v>
      </c>
      <c r="BJ457">
        <v>-28</v>
      </c>
      <c r="BK457">
        <v>-23</v>
      </c>
      <c r="BL457">
        <v>10</v>
      </c>
    </row>
    <row r="458" spans="1:64" x14ac:dyDescent="0.55000000000000004">
      <c r="A458" s="3">
        <v>44302</v>
      </c>
      <c r="B458" s="2">
        <v>667</v>
      </c>
      <c r="C458" s="2">
        <v>729</v>
      </c>
      <c r="D458" s="2">
        <v>128781</v>
      </c>
      <c r="E458" s="2">
        <v>8</v>
      </c>
      <c r="F458" s="2">
        <v>1836</v>
      </c>
      <c r="G458" s="2">
        <v>13.7</v>
      </c>
      <c r="H458" s="2">
        <v>0</v>
      </c>
      <c r="I458" s="2">
        <v>0</v>
      </c>
      <c r="J458" s="2">
        <v>0</v>
      </c>
      <c r="K458" s="2">
        <v>0</v>
      </c>
      <c r="L458" s="2">
        <v>1</v>
      </c>
      <c r="M458" s="2">
        <v>0</v>
      </c>
      <c r="N458" s="2">
        <v>0</v>
      </c>
      <c r="O458" s="2">
        <v>13822429</v>
      </c>
      <c r="P458" s="2">
        <v>3859</v>
      </c>
      <c r="Q458" s="2">
        <v>122419</v>
      </c>
      <c r="R458" s="2">
        <v>1836</v>
      </c>
      <c r="S458" s="2">
        <v>752</v>
      </c>
      <c r="T458" s="2">
        <v>667</v>
      </c>
      <c r="U458" s="2">
        <v>13957179</v>
      </c>
      <c r="V458" s="2">
        <v>456</v>
      </c>
      <c r="W458" s="2">
        <v>10</v>
      </c>
      <c r="X458" s="2">
        <v>53340753511</v>
      </c>
      <c r="Y458" s="1">
        <v>1433</v>
      </c>
      <c r="Z458" s="1">
        <v>1390</v>
      </c>
      <c r="AA458" s="1">
        <v>43</v>
      </c>
      <c r="AB458" s="1">
        <v>1159</v>
      </c>
      <c r="AC458" s="1">
        <v>1017</v>
      </c>
      <c r="AD458" s="1">
        <v>917</v>
      </c>
      <c r="AE458" s="1">
        <v>475</v>
      </c>
      <c r="AF458" s="1">
        <v>80</v>
      </c>
      <c r="AG458" s="1">
        <v>7921</v>
      </c>
      <c r="AH458" s="1">
        <v>1681</v>
      </c>
      <c r="AI458" s="1">
        <v>8621.6</v>
      </c>
      <c r="AJ458" s="1">
        <v>5.2999999999999999E-2</v>
      </c>
      <c r="AK458" s="1">
        <v>48</v>
      </c>
      <c r="AL458" s="1">
        <v>49.6</v>
      </c>
      <c r="AM458" s="1">
        <v>0</v>
      </c>
      <c r="AN458" s="1">
        <v>1.7</v>
      </c>
      <c r="AO458" s="1">
        <v>2.6</v>
      </c>
      <c r="AP458" s="1">
        <v>64</v>
      </c>
      <c r="AQ458" s="1">
        <v>1023.5</v>
      </c>
      <c r="AR458" s="1">
        <v>9.5</v>
      </c>
      <c r="AS458" s="1">
        <v>-0.46666666666666673</v>
      </c>
      <c r="AT458" s="2">
        <v>0</v>
      </c>
      <c r="AU458" s="2">
        <v>0</v>
      </c>
      <c r="AV458" s="2">
        <v>0</v>
      </c>
      <c r="AW458" s="2">
        <v>0</v>
      </c>
      <c r="AX458" s="2">
        <v>1</v>
      </c>
      <c r="AY458" s="2">
        <v>0</v>
      </c>
      <c r="AZ458" s="2">
        <v>0</v>
      </c>
      <c r="BA458" s="2" t="s">
        <v>11</v>
      </c>
      <c r="BB458" s="2" t="s">
        <v>45</v>
      </c>
      <c r="BC458" s="2" t="s">
        <v>46</v>
      </c>
      <c r="BD458" t="str">
        <f t="shared" si="7"/>
        <v>なし</v>
      </c>
      <c r="BE458">
        <v>8396</v>
      </c>
      <c r="BF458">
        <v>1761</v>
      </c>
      <c r="BG458">
        <v>-28</v>
      </c>
      <c r="BH458">
        <v>1</v>
      </c>
      <c r="BI458">
        <v>-19</v>
      </c>
      <c r="BJ458">
        <v>-30</v>
      </c>
      <c r="BK458">
        <v>-23</v>
      </c>
      <c r="BL458">
        <v>12</v>
      </c>
    </row>
    <row r="459" spans="1:64" x14ac:dyDescent="0.55000000000000004">
      <c r="A459" s="3">
        <v>44303</v>
      </c>
      <c r="B459" s="2">
        <v>759</v>
      </c>
      <c r="C459" s="2">
        <v>667</v>
      </c>
      <c r="D459" s="2">
        <v>129540</v>
      </c>
      <c r="E459" s="2">
        <v>10</v>
      </c>
      <c r="F459" s="2">
        <v>1846</v>
      </c>
      <c r="G459" s="2">
        <v>15.7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1</v>
      </c>
      <c r="N459" s="2">
        <v>0</v>
      </c>
      <c r="O459" s="2">
        <v>13821010</v>
      </c>
      <c r="P459" s="2">
        <v>4060</v>
      </c>
      <c r="Q459" s="2">
        <v>122875</v>
      </c>
      <c r="R459" s="2">
        <v>1846</v>
      </c>
      <c r="S459" s="2">
        <v>555</v>
      </c>
      <c r="T459" s="2">
        <v>759</v>
      </c>
      <c r="U459" s="2">
        <v>13957179</v>
      </c>
      <c r="V459" s="2">
        <v>516</v>
      </c>
      <c r="W459" s="2">
        <v>1</v>
      </c>
      <c r="X459" s="2">
        <v>56113300600</v>
      </c>
      <c r="Y459" s="1">
        <v>1457</v>
      </c>
      <c r="Z459" s="1">
        <v>1412</v>
      </c>
      <c r="AA459" s="1">
        <v>45</v>
      </c>
      <c r="AB459" s="1">
        <v>1220</v>
      </c>
      <c r="AC459" s="1">
        <v>1051</v>
      </c>
      <c r="AD459" s="1">
        <v>1091</v>
      </c>
      <c r="AE459" s="1">
        <v>364</v>
      </c>
      <c r="AF459" s="1">
        <v>79</v>
      </c>
      <c r="AG459" s="1">
        <v>5644</v>
      </c>
      <c r="AH459" s="1">
        <v>1067</v>
      </c>
      <c r="AI459" s="1">
        <v>8707.1</v>
      </c>
      <c r="AJ459" s="1">
        <v>5.3999999999999999E-2</v>
      </c>
      <c r="AK459" s="1">
        <v>42</v>
      </c>
      <c r="AL459" s="1">
        <v>50.4</v>
      </c>
      <c r="AM459" s="1">
        <v>33.5</v>
      </c>
      <c r="AN459" s="1">
        <v>0</v>
      </c>
      <c r="AO459" s="1">
        <v>3.2</v>
      </c>
      <c r="AP459" s="1">
        <v>80</v>
      </c>
      <c r="AQ459" s="1">
        <v>1013.1</v>
      </c>
      <c r="AR459" s="1">
        <v>10</v>
      </c>
      <c r="AS459" s="1">
        <v>-30.275000000000002</v>
      </c>
      <c r="AT459" s="2">
        <v>0</v>
      </c>
      <c r="AU459" s="2">
        <v>0</v>
      </c>
      <c r="AV459" s="2">
        <v>0</v>
      </c>
      <c r="AW459" s="2">
        <v>0</v>
      </c>
      <c r="AX459" s="2">
        <v>0</v>
      </c>
      <c r="AY459" s="2">
        <v>1</v>
      </c>
      <c r="AZ459" s="2">
        <v>0</v>
      </c>
      <c r="BA459" s="2" t="s">
        <v>12</v>
      </c>
      <c r="BB459" s="2" t="s">
        <v>47</v>
      </c>
      <c r="BC459" s="2" t="s">
        <v>46</v>
      </c>
      <c r="BD459" t="str">
        <f t="shared" si="7"/>
        <v>なし</v>
      </c>
      <c r="BE459">
        <v>6008</v>
      </c>
      <c r="BF459">
        <v>1146</v>
      </c>
      <c r="BG459">
        <v>-28</v>
      </c>
      <c r="BH459">
        <v>-10</v>
      </c>
      <c r="BI459">
        <v>-46</v>
      </c>
      <c r="BJ459">
        <v>-30</v>
      </c>
      <c r="BK459">
        <v>-16</v>
      </c>
      <c r="BL459">
        <v>9</v>
      </c>
    </row>
    <row r="460" spans="1:64" x14ac:dyDescent="0.55000000000000004">
      <c r="A460" s="3">
        <v>44304</v>
      </c>
      <c r="B460" s="2">
        <v>543</v>
      </c>
      <c r="C460" s="2">
        <v>759</v>
      </c>
      <c r="D460" s="2">
        <v>130083</v>
      </c>
      <c r="E460" s="2">
        <v>1</v>
      </c>
      <c r="F460" s="2">
        <v>1847</v>
      </c>
      <c r="G460" s="2">
        <v>16.399999999999999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1</v>
      </c>
      <c r="O460" s="2">
        <v>13819696</v>
      </c>
      <c r="P460" s="2">
        <v>4302</v>
      </c>
      <c r="Q460" s="2">
        <v>123391</v>
      </c>
      <c r="R460" s="2">
        <v>1847</v>
      </c>
      <c r="S460" s="2">
        <v>111</v>
      </c>
      <c r="T460" s="2">
        <v>543</v>
      </c>
      <c r="U460" s="2">
        <v>13957179</v>
      </c>
      <c r="V460" s="2">
        <v>465</v>
      </c>
      <c r="W460" s="2">
        <v>0</v>
      </c>
      <c r="X460" s="2">
        <v>59452332192</v>
      </c>
      <c r="Y460" s="1">
        <v>1486</v>
      </c>
      <c r="Z460" s="1">
        <v>1441</v>
      </c>
      <c r="AA460" s="1">
        <v>45</v>
      </c>
      <c r="AB460" s="1">
        <v>1296</v>
      </c>
      <c r="AC460" s="1">
        <v>1063</v>
      </c>
      <c r="AD460" s="1">
        <v>1000</v>
      </c>
      <c r="AE460" s="1">
        <v>191</v>
      </c>
      <c r="AF460" s="1">
        <v>46</v>
      </c>
      <c r="AG460" s="1">
        <v>2418</v>
      </c>
      <c r="AH460" s="1">
        <v>593</v>
      </c>
      <c r="AI460" s="1">
        <v>8763.9</v>
      </c>
      <c r="AJ460" s="1">
        <v>5.3999999999999999E-2</v>
      </c>
      <c r="AK460" s="1">
        <v>54</v>
      </c>
      <c r="AL460" s="1">
        <v>49.7</v>
      </c>
      <c r="AM460" s="1">
        <v>15</v>
      </c>
      <c r="AN460" s="1">
        <v>12.2</v>
      </c>
      <c r="AO460" s="1">
        <v>4.2</v>
      </c>
      <c r="AP460" s="1">
        <v>51</v>
      </c>
      <c r="AQ460" s="1">
        <v>996.3</v>
      </c>
      <c r="AR460" s="1">
        <v>3</v>
      </c>
      <c r="AS460" s="1">
        <v>0.81666666666666599</v>
      </c>
      <c r="AT460" s="2">
        <v>0</v>
      </c>
      <c r="AU460" s="2">
        <v>0</v>
      </c>
      <c r="AV460" s="2">
        <v>0</v>
      </c>
      <c r="AW460" s="2">
        <v>0</v>
      </c>
      <c r="AX460" s="2">
        <v>0</v>
      </c>
      <c r="AY460" s="2">
        <v>0</v>
      </c>
      <c r="AZ460" s="2">
        <v>1</v>
      </c>
      <c r="BA460" s="2" t="s">
        <v>13</v>
      </c>
      <c r="BB460" s="2" t="s">
        <v>47</v>
      </c>
      <c r="BC460" s="2" t="s">
        <v>46</v>
      </c>
      <c r="BD460" t="str">
        <f t="shared" si="7"/>
        <v>なし</v>
      </c>
      <c r="BE460">
        <v>2609</v>
      </c>
      <c r="BF460">
        <v>639</v>
      </c>
      <c r="BG460">
        <v>-16</v>
      </c>
      <c r="BH460">
        <v>4</v>
      </c>
      <c r="BI460">
        <v>6</v>
      </c>
      <c r="BJ460">
        <v>-27</v>
      </c>
      <c r="BK460">
        <v>-10</v>
      </c>
      <c r="BL460">
        <v>5</v>
      </c>
    </row>
    <row r="461" spans="1:64" x14ac:dyDescent="0.55000000000000004">
      <c r="A461" s="3">
        <v>44305</v>
      </c>
      <c r="B461" s="2">
        <v>405</v>
      </c>
      <c r="C461" s="2">
        <v>543</v>
      </c>
      <c r="D461" s="2">
        <v>130488</v>
      </c>
      <c r="E461" s="2">
        <v>0</v>
      </c>
      <c r="F461" s="2">
        <v>1847</v>
      </c>
      <c r="G461" s="2">
        <v>15.8</v>
      </c>
      <c r="H461" s="2">
        <v>1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13819042</v>
      </c>
      <c r="P461" s="2">
        <v>4380</v>
      </c>
      <c r="Q461" s="2">
        <v>123856</v>
      </c>
      <c r="R461" s="2">
        <v>1847</v>
      </c>
      <c r="S461" s="2">
        <v>1318</v>
      </c>
      <c r="T461" s="2">
        <v>405</v>
      </c>
      <c r="U461" s="2">
        <v>13957179</v>
      </c>
      <c r="V461" s="2">
        <v>511</v>
      </c>
      <c r="W461" s="2">
        <v>5</v>
      </c>
      <c r="X461" s="2">
        <v>60527403960</v>
      </c>
      <c r="Y461" s="1">
        <v>1532</v>
      </c>
      <c r="Z461" s="1">
        <v>1485</v>
      </c>
      <c r="AA461" s="1">
        <v>47</v>
      </c>
      <c r="AB461" s="1">
        <v>1319</v>
      </c>
      <c r="AC461" s="1">
        <v>1094</v>
      </c>
      <c r="AD461" s="1">
        <v>840</v>
      </c>
      <c r="AE461" s="1">
        <v>441</v>
      </c>
      <c r="AF461" s="1">
        <v>135</v>
      </c>
      <c r="AG461" s="1">
        <v>7173</v>
      </c>
      <c r="AH461" s="1">
        <v>2380</v>
      </c>
      <c r="AI461" s="1">
        <v>8872.1</v>
      </c>
      <c r="AJ461" s="1">
        <v>5.6000000000000001E-2</v>
      </c>
      <c r="AK461" s="1">
        <v>55</v>
      </c>
      <c r="AL461" s="1">
        <v>48.9</v>
      </c>
      <c r="AM461" s="1">
        <v>0</v>
      </c>
      <c r="AN461" s="1">
        <v>12.1</v>
      </c>
      <c r="AO461" s="1">
        <v>3.5</v>
      </c>
      <c r="AP461" s="1">
        <v>41</v>
      </c>
      <c r="AQ461" s="1">
        <v>1007.4</v>
      </c>
      <c r="AR461" s="1">
        <v>0</v>
      </c>
      <c r="AS461" s="1">
        <v>97.941666666666663</v>
      </c>
      <c r="AT461" s="2">
        <v>1</v>
      </c>
      <c r="AU461" s="2">
        <v>0</v>
      </c>
      <c r="AV461" s="2">
        <v>0</v>
      </c>
      <c r="AW461" s="2">
        <v>0</v>
      </c>
      <c r="AX461" s="2">
        <v>0</v>
      </c>
      <c r="AY461" s="2">
        <v>0</v>
      </c>
      <c r="AZ461" s="2">
        <v>0</v>
      </c>
      <c r="BA461" s="2" t="s">
        <v>7</v>
      </c>
      <c r="BB461" s="2" t="s">
        <v>45</v>
      </c>
      <c r="BC461" s="2" t="s">
        <v>46</v>
      </c>
      <c r="BD461" t="str">
        <f t="shared" si="7"/>
        <v>なし</v>
      </c>
      <c r="BE461">
        <v>7614</v>
      </c>
      <c r="BF461">
        <v>2515</v>
      </c>
      <c r="BG461">
        <v>-27</v>
      </c>
      <c r="BH461">
        <v>-3</v>
      </c>
      <c r="BI461">
        <v>-12</v>
      </c>
      <c r="BJ461">
        <v>-27</v>
      </c>
      <c r="BK461">
        <v>-21</v>
      </c>
      <c r="BL461">
        <v>9</v>
      </c>
    </row>
    <row r="462" spans="1:64" x14ac:dyDescent="0.55000000000000004">
      <c r="A462" s="3">
        <v>44306</v>
      </c>
      <c r="B462" s="2">
        <v>711</v>
      </c>
      <c r="C462" s="2">
        <v>405</v>
      </c>
      <c r="D462" s="2">
        <v>131199</v>
      </c>
      <c r="E462" s="2">
        <v>5</v>
      </c>
      <c r="F462" s="2">
        <v>1852</v>
      </c>
      <c r="G462" s="2">
        <v>17.2</v>
      </c>
      <c r="H462" s="2">
        <v>0</v>
      </c>
      <c r="I462" s="2">
        <v>1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13817319</v>
      </c>
      <c r="P462" s="2">
        <v>4269</v>
      </c>
      <c r="Q462" s="2">
        <v>124367</v>
      </c>
      <c r="R462" s="2">
        <v>1852</v>
      </c>
      <c r="S462" s="2">
        <v>1472</v>
      </c>
      <c r="T462" s="2">
        <v>711</v>
      </c>
      <c r="U462" s="2">
        <v>13957179</v>
      </c>
      <c r="V462" s="2">
        <v>505</v>
      </c>
      <c r="W462" s="2">
        <v>4</v>
      </c>
      <c r="X462" s="2">
        <v>58986134811</v>
      </c>
      <c r="Y462" s="1">
        <v>1571</v>
      </c>
      <c r="Z462" s="1">
        <v>1521</v>
      </c>
      <c r="AA462" s="1">
        <v>50</v>
      </c>
      <c r="AB462" s="1">
        <v>1296</v>
      </c>
      <c r="AC462" s="1">
        <v>1092</v>
      </c>
      <c r="AD462" s="1">
        <v>1021</v>
      </c>
      <c r="AE462" s="1">
        <v>631</v>
      </c>
      <c r="AF462" s="1">
        <v>81</v>
      </c>
      <c r="AG462" s="1">
        <v>9795</v>
      </c>
      <c r="AH462" s="1">
        <v>1980</v>
      </c>
      <c r="AI462" s="1">
        <v>9062</v>
      </c>
      <c r="AJ462" s="1">
        <v>5.7000000000000002E-2</v>
      </c>
      <c r="AK462" s="1">
        <v>47</v>
      </c>
      <c r="AL462" s="1">
        <v>47.9</v>
      </c>
      <c r="AM462" s="1">
        <v>0</v>
      </c>
      <c r="AN462" s="1">
        <v>12.1</v>
      </c>
      <c r="AO462" s="1">
        <v>2.5</v>
      </c>
      <c r="AP462" s="1">
        <v>52</v>
      </c>
      <c r="AQ462" s="1">
        <v>1012</v>
      </c>
      <c r="AR462" s="1">
        <v>2.5</v>
      </c>
      <c r="AS462" s="1">
        <v>2.0583333333333331</v>
      </c>
      <c r="AT462" s="2">
        <v>0</v>
      </c>
      <c r="AU462" s="2">
        <v>1</v>
      </c>
      <c r="AV462" s="2">
        <v>0</v>
      </c>
      <c r="AW462" s="2">
        <v>0</v>
      </c>
      <c r="AX462" s="2">
        <v>0</v>
      </c>
      <c r="AY462" s="2">
        <v>0</v>
      </c>
      <c r="AZ462" s="2">
        <v>0</v>
      </c>
      <c r="BA462" s="2" t="s">
        <v>8</v>
      </c>
      <c r="BB462" s="2" t="s">
        <v>45</v>
      </c>
      <c r="BC462" s="2" t="s">
        <v>46</v>
      </c>
      <c r="BD462" t="str">
        <f t="shared" si="7"/>
        <v>なし</v>
      </c>
      <c r="BE462">
        <v>10426</v>
      </c>
      <c r="BF462">
        <v>2061</v>
      </c>
      <c r="BG462">
        <v>-23</v>
      </c>
      <c r="BH462">
        <v>1</v>
      </c>
      <c r="BI462">
        <v>-5</v>
      </c>
      <c r="BJ462">
        <v>-28</v>
      </c>
      <c r="BK462">
        <v>-23</v>
      </c>
      <c r="BL462">
        <v>10</v>
      </c>
    </row>
    <row r="463" spans="1:64" x14ac:dyDescent="0.55000000000000004">
      <c r="A463" s="3">
        <v>44307</v>
      </c>
      <c r="B463" s="2">
        <v>843</v>
      </c>
      <c r="C463" s="2">
        <v>711</v>
      </c>
      <c r="D463" s="2">
        <v>132042</v>
      </c>
      <c r="E463" s="2">
        <v>4</v>
      </c>
      <c r="F463" s="2">
        <v>1856</v>
      </c>
      <c r="G463" s="2">
        <v>19.100000000000001</v>
      </c>
      <c r="H463" s="2">
        <v>0</v>
      </c>
      <c r="I463" s="2">
        <v>0</v>
      </c>
      <c r="J463" s="2">
        <v>1</v>
      </c>
      <c r="K463" s="2">
        <v>0</v>
      </c>
      <c r="L463" s="2">
        <v>0</v>
      </c>
      <c r="M463" s="2">
        <v>0</v>
      </c>
      <c r="N463" s="2">
        <v>0</v>
      </c>
      <c r="O463" s="2">
        <v>13815136</v>
      </c>
      <c r="P463" s="2">
        <v>4471</v>
      </c>
      <c r="Q463" s="2">
        <v>124872</v>
      </c>
      <c r="R463" s="2">
        <v>1856</v>
      </c>
      <c r="S463" s="2">
        <v>2184</v>
      </c>
      <c r="T463" s="2">
        <v>843</v>
      </c>
      <c r="U463" s="2">
        <v>13957179</v>
      </c>
      <c r="V463" s="2">
        <v>570</v>
      </c>
      <c r="W463" s="2">
        <v>8</v>
      </c>
      <c r="X463" s="2">
        <v>61767473056</v>
      </c>
      <c r="Y463" s="1">
        <v>1606</v>
      </c>
      <c r="Z463" s="1">
        <v>1558</v>
      </c>
      <c r="AA463" s="1">
        <v>48</v>
      </c>
      <c r="AB463" s="1">
        <v>1320</v>
      </c>
      <c r="AC463" s="1">
        <v>1222</v>
      </c>
      <c r="AD463" s="1">
        <v>1166</v>
      </c>
      <c r="AE463" s="1">
        <v>567</v>
      </c>
      <c r="AF463" s="1">
        <v>108</v>
      </c>
      <c r="AG463" s="1">
        <v>8822</v>
      </c>
      <c r="AH463" s="1">
        <v>1882</v>
      </c>
      <c r="AI463" s="1">
        <v>9180</v>
      </c>
      <c r="AJ463" s="1">
        <v>5.8999999999999997E-2</v>
      </c>
      <c r="AK463" s="1">
        <v>73</v>
      </c>
      <c r="AL463" s="1">
        <v>51.1</v>
      </c>
      <c r="AM463" s="1">
        <v>0</v>
      </c>
      <c r="AN463" s="1">
        <v>12.3</v>
      </c>
      <c r="AO463" s="1">
        <v>3.1</v>
      </c>
      <c r="AP463" s="1">
        <v>35</v>
      </c>
      <c r="AQ463" s="1">
        <v>1015.6</v>
      </c>
      <c r="AR463" s="1">
        <v>0</v>
      </c>
      <c r="AS463" s="1">
        <v>2.0166666666666671</v>
      </c>
      <c r="AT463" s="2">
        <v>0</v>
      </c>
      <c r="AU463" s="2">
        <v>0</v>
      </c>
      <c r="AV463" s="2">
        <v>1</v>
      </c>
      <c r="AW463" s="2">
        <v>0</v>
      </c>
      <c r="AX463" s="2">
        <v>0</v>
      </c>
      <c r="AY463" s="2">
        <v>0</v>
      </c>
      <c r="AZ463" s="2">
        <v>0</v>
      </c>
      <c r="BA463" s="2" t="s">
        <v>9</v>
      </c>
      <c r="BB463" s="2" t="s">
        <v>45</v>
      </c>
      <c r="BC463" s="2" t="s">
        <v>46</v>
      </c>
      <c r="BD463" t="str">
        <f t="shared" si="7"/>
        <v>なし</v>
      </c>
      <c r="BE463">
        <v>9389</v>
      </c>
      <c r="BF463">
        <v>1990</v>
      </c>
      <c r="BG463">
        <v>-25</v>
      </c>
      <c r="BH463">
        <v>-1</v>
      </c>
      <c r="BI463">
        <v>-5</v>
      </c>
      <c r="BJ463">
        <v>-29</v>
      </c>
      <c r="BK463">
        <v>-23</v>
      </c>
      <c r="BL463">
        <v>10</v>
      </c>
    </row>
    <row r="464" spans="1:64" x14ac:dyDescent="0.55000000000000004">
      <c r="A464" s="3">
        <v>44308</v>
      </c>
      <c r="B464" s="2">
        <v>861</v>
      </c>
      <c r="C464" s="2">
        <v>843</v>
      </c>
      <c r="D464" s="2">
        <v>132903</v>
      </c>
      <c r="E464" s="2">
        <v>8</v>
      </c>
      <c r="F464" s="2">
        <v>1864</v>
      </c>
      <c r="G464" s="2">
        <v>18.100000000000001</v>
      </c>
      <c r="H464" s="2">
        <v>0</v>
      </c>
      <c r="I464" s="2">
        <v>0</v>
      </c>
      <c r="J464" s="2">
        <v>0</v>
      </c>
      <c r="K464" s="2">
        <v>1</v>
      </c>
      <c r="L464" s="2">
        <v>0</v>
      </c>
      <c r="M464" s="2">
        <v>0</v>
      </c>
      <c r="N464" s="2">
        <v>0</v>
      </c>
      <c r="O464" s="2">
        <v>13812109</v>
      </c>
      <c r="P464" s="2">
        <v>4736</v>
      </c>
      <c r="Q464" s="2">
        <v>125442</v>
      </c>
      <c r="R464" s="2">
        <v>1864</v>
      </c>
      <c r="S464" s="2">
        <v>2181</v>
      </c>
      <c r="T464" s="2">
        <v>861</v>
      </c>
      <c r="U464" s="2">
        <v>13957179</v>
      </c>
      <c r="V464" s="2">
        <v>549</v>
      </c>
      <c r="W464" s="2">
        <v>5</v>
      </c>
      <c r="X464" s="2">
        <v>65414148224</v>
      </c>
      <c r="Y464" s="1">
        <v>1689</v>
      </c>
      <c r="Z464" s="1">
        <v>1641</v>
      </c>
      <c r="AA464" s="1">
        <v>48</v>
      </c>
      <c r="AB464" s="1">
        <v>1344</v>
      </c>
      <c r="AC464" s="1">
        <v>1300</v>
      </c>
      <c r="AD464" s="1">
        <v>1264</v>
      </c>
      <c r="AE464" s="1">
        <v>528</v>
      </c>
      <c r="AF464" s="1">
        <v>74</v>
      </c>
      <c r="AG464" s="1">
        <v>7518</v>
      </c>
      <c r="AH464" s="1">
        <v>1633</v>
      </c>
      <c r="AI464" s="1">
        <v>9186.7000000000007</v>
      </c>
      <c r="AJ464" s="1">
        <v>5.8999999999999997E-2</v>
      </c>
      <c r="AK464" s="1">
        <v>46</v>
      </c>
      <c r="AL464" s="1">
        <v>52.1</v>
      </c>
      <c r="AM464" s="1">
        <v>0</v>
      </c>
      <c r="AN464" s="1">
        <v>8.6999999999999993</v>
      </c>
      <c r="AO464" s="1">
        <v>4.2</v>
      </c>
      <c r="AP464" s="1">
        <v>32</v>
      </c>
      <c r="AQ464" s="1">
        <v>1016.1</v>
      </c>
      <c r="AR464" s="1">
        <v>3.3</v>
      </c>
      <c r="AS464" s="1">
        <v>-0.4416666666666666</v>
      </c>
      <c r="AT464" s="2">
        <v>0</v>
      </c>
      <c r="AU464" s="2">
        <v>0</v>
      </c>
      <c r="AV464" s="2">
        <v>0</v>
      </c>
      <c r="AW464" s="2">
        <v>1</v>
      </c>
      <c r="AX464" s="2">
        <v>0</v>
      </c>
      <c r="AY464" s="2">
        <v>0</v>
      </c>
      <c r="AZ464" s="2">
        <v>0</v>
      </c>
      <c r="BA464" s="2" t="s">
        <v>10</v>
      </c>
      <c r="BB464" s="2" t="s">
        <v>45</v>
      </c>
      <c r="BC464" s="2" t="s">
        <v>46</v>
      </c>
      <c r="BD464" t="str">
        <f t="shared" si="7"/>
        <v>なし</v>
      </c>
      <c r="BE464">
        <v>8046</v>
      </c>
      <c r="BF464">
        <v>1707</v>
      </c>
      <c r="BG464">
        <v>-25</v>
      </c>
      <c r="BH464">
        <v>-3</v>
      </c>
      <c r="BI464">
        <v>-14</v>
      </c>
      <c r="BJ464">
        <v>-29</v>
      </c>
      <c r="BK464">
        <v>-23</v>
      </c>
      <c r="BL464">
        <v>11</v>
      </c>
    </row>
    <row r="465" spans="1:64" x14ac:dyDescent="0.55000000000000004">
      <c r="A465" s="3">
        <v>44309</v>
      </c>
      <c r="B465" s="2">
        <v>759</v>
      </c>
      <c r="C465" s="2">
        <v>861</v>
      </c>
      <c r="D465" s="2">
        <v>133662</v>
      </c>
      <c r="E465" s="2">
        <v>5</v>
      </c>
      <c r="F465" s="2">
        <v>1869</v>
      </c>
      <c r="G465" s="2">
        <v>13.8</v>
      </c>
      <c r="H465" s="2">
        <v>0</v>
      </c>
      <c r="I465" s="2">
        <v>0</v>
      </c>
      <c r="J465" s="2">
        <v>0</v>
      </c>
      <c r="K465" s="2">
        <v>0</v>
      </c>
      <c r="L465" s="2">
        <v>1</v>
      </c>
      <c r="M465" s="2">
        <v>0</v>
      </c>
      <c r="N465" s="2">
        <v>0</v>
      </c>
      <c r="O465" s="2">
        <v>13809067</v>
      </c>
      <c r="P465" s="2">
        <v>5043</v>
      </c>
      <c r="Q465" s="2">
        <v>125991</v>
      </c>
      <c r="R465" s="2">
        <v>1869</v>
      </c>
      <c r="S465" s="2">
        <v>2221</v>
      </c>
      <c r="T465" s="2">
        <v>759</v>
      </c>
      <c r="U465" s="2">
        <v>13957179</v>
      </c>
      <c r="V465" s="2">
        <v>626</v>
      </c>
      <c r="W465" s="2">
        <v>3</v>
      </c>
      <c r="X465" s="2">
        <v>69639124881</v>
      </c>
      <c r="Y465" s="1">
        <v>1731</v>
      </c>
      <c r="Z465" s="1">
        <v>1679</v>
      </c>
      <c r="AA465" s="1">
        <v>52</v>
      </c>
      <c r="AB465" s="1">
        <v>1415</v>
      </c>
      <c r="AC465" s="1">
        <v>1369</v>
      </c>
      <c r="AD465" s="1">
        <v>1287</v>
      </c>
      <c r="AE465" s="1">
        <v>552</v>
      </c>
      <c r="AF465" s="1">
        <v>91</v>
      </c>
      <c r="AG465" s="1">
        <v>8149</v>
      </c>
      <c r="AH465" s="1">
        <v>1820</v>
      </c>
      <c r="AI465" s="1">
        <v>9251.7000000000007</v>
      </c>
      <c r="AJ465" s="1">
        <v>0.06</v>
      </c>
      <c r="AK465" s="1">
        <v>53</v>
      </c>
      <c r="AL465" s="1">
        <v>52.9</v>
      </c>
      <c r="AM465" s="1">
        <v>0</v>
      </c>
      <c r="AN465" s="1">
        <v>12.4</v>
      </c>
      <c r="AO465" s="1">
        <v>3.1</v>
      </c>
      <c r="AP465" s="1">
        <v>52</v>
      </c>
      <c r="AQ465" s="1">
        <v>1019.6</v>
      </c>
      <c r="AR465" s="1">
        <v>1.5</v>
      </c>
      <c r="AS465" s="1">
        <v>2.1416666666666666</v>
      </c>
      <c r="AT465" s="2">
        <v>0</v>
      </c>
      <c r="AU465" s="2">
        <v>0</v>
      </c>
      <c r="AV465" s="2">
        <v>0</v>
      </c>
      <c r="AW465" s="2">
        <v>0</v>
      </c>
      <c r="AX465" s="2">
        <v>1</v>
      </c>
      <c r="AY465" s="2">
        <v>0</v>
      </c>
      <c r="AZ465" s="2">
        <v>0</v>
      </c>
      <c r="BA465" s="2" t="s">
        <v>11</v>
      </c>
      <c r="BB465" s="2" t="s">
        <v>45</v>
      </c>
      <c r="BC465" s="2" t="s">
        <v>46</v>
      </c>
      <c r="BD465" t="str">
        <f t="shared" si="7"/>
        <v>なし</v>
      </c>
      <c r="BE465">
        <v>8701</v>
      </c>
      <c r="BF465">
        <v>1911</v>
      </c>
      <c r="BG465">
        <v>-26</v>
      </c>
      <c r="BH465">
        <v>2</v>
      </c>
      <c r="BI465">
        <v>-13</v>
      </c>
      <c r="BJ465">
        <v>-29</v>
      </c>
      <c r="BK465">
        <v>-22</v>
      </c>
      <c r="BL465">
        <v>11</v>
      </c>
    </row>
    <row r="466" spans="1:64" x14ac:dyDescent="0.55000000000000004">
      <c r="A466" s="3">
        <v>44310</v>
      </c>
      <c r="B466" s="2">
        <v>876</v>
      </c>
      <c r="C466" s="2">
        <v>759</v>
      </c>
      <c r="D466" s="2">
        <v>134538</v>
      </c>
      <c r="E466" s="2">
        <v>3</v>
      </c>
      <c r="F466" s="2">
        <v>1872</v>
      </c>
      <c r="G466" s="2">
        <v>15.3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1</v>
      </c>
      <c r="N466" s="2">
        <v>0</v>
      </c>
      <c r="O466" s="2">
        <v>13806087</v>
      </c>
      <c r="P466" s="2">
        <v>5173</v>
      </c>
      <c r="Q466" s="2">
        <v>126617</v>
      </c>
      <c r="R466" s="2">
        <v>1872</v>
      </c>
      <c r="S466" s="2">
        <v>1459</v>
      </c>
      <c r="T466" s="2">
        <v>876</v>
      </c>
      <c r="U466" s="2">
        <v>13957179</v>
      </c>
      <c r="V466" s="2">
        <v>646</v>
      </c>
      <c r="W466" s="2">
        <v>4</v>
      </c>
      <c r="X466" s="2">
        <v>71418888051</v>
      </c>
      <c r="Y466" s="1">
        <v>1779</v>
      </c>
      <c r="Z466" s="1">
        <v>1728</v>
      </c>
      <c r="AA466" s="1">
        <v>51</v>
      </c>
      <c r="AB466" s="1">
        <v>1416</v>
      </c>
      <c r="AC466" s="1">
        <v>1395</v>
      </c>
      <c r="AD466" s="1">
        <v>1459</v>
      </c>
      <c r="AE466" s="1">
        <v>403</v>
      </c>
      <c r="AF466" s="1">
        <v>62</v>
      </c>
      <c r="AG466" s="1">
        <v>6350</v>
      </c>
      <c r="AH466" s="1">
        <v>1137</v>
      </c>
      <c r="AI466" s="1">
        <v>9365.7000000000007</v>
      </c>
      <c r="AJ466" s="1">
        <v>0.06</v>
      </c>
      <c r="AK466" s="1">
        <v>71</v>
      </c>
      <c r="AL466" s="1">
        <v>57</v>
      </c>
      <c r="AM466" s="1">
        <v>0</v>
      </c>
      <c r="AN466" s="1">
        <v>11</v>
      </c>
      <c r="AO466" s="1">
        <v>2.6</v>
      </c>
      <c r="AP466" s="1">
        <v>57</v>
      </c>
      <c r="AQ466" s="1">
        <v>1017.2</v>
      </c>
      <c r="AR466" s="1">
        <v>8.3000000000000007</v>
      </c>
      <c r="AS466" s="1">
        <v>-24.066666666666674</v>
      </c>
      <c r="AT466" s="2">
        <v>0</v>
      </c>
      <c r="AU466" s="2">
        <v>0</v>
      </c>
      <c r="AV466" s="2">
        <v>0</v>
      </c>
      <c r="AW466" s="2">
        <v>0</v>
      </c>
      <c r="AX466" s="2">
        <v>0</v>
      </c>
      <c r="AY466" s="2">
        <v>1</v>
      </c>
      <c r="AZ466" s="2">
        <v>0</v>
      </c>
      <c r="BA466" s="2" t="s">
        <v>12</v>
      </c>
      <c r="BB466" s="2" t="s">
        <v>47</v>
      </c>
      <c r="BC466" s="2" t="s">
        <v>46</v>
      </c>
      <c r="BD466" t="str">
        <f t="shared" si="7"/>
        <v>なし</v>
      </c>
      <c r="BE466">
        <v>6753</v>
      </c>
      <c r="BF466">
        <v>1199</v>
      </c>
      <c r="BG466">
        <v>-16</v>
      </c>
      <c r="BH466">
        <v>5</v>
      </c>
      <c r="BI466">
        <v>-4</v>
      </c>
      <c r="BJ466">
        <v>-23</v>
      </c>
      <c r="BK466">
        <v>-11</v>
      </c>
      <c r="BL466">
        <v>5</v>
      </c>
    </row>
    <row r="467" spans="1:64" x14ac:dyDescent="0.55000000000000004">
      <c r="A467" s="3">
        <v>44311</v>
      </c>
      <c r="B467" s="2">
        <v>635</v>
      </c>
      <c r="C467" s="2">
        <v>876</v>
      </c>
      <c r="D467" s="2">
        <v>135173</v>
      </c>
      <c r="E467" s="2">
        <v>4</v>
      </c>
      <c r="F467" s="2">
        <v>1876</v>
      </c>
      <c r="G467" s="2">
        <v>16.899999999999999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1</v>
      </c>
      <c r="O467" s="2">
        <v>13803752</v>
      </c>
      <c r="P467" s="2">
        <v>5399</v>
      </c>
      <c r="Q467" s="2">
        <v>127263</v>
      </c>
      <c r="R467" s="2">
        <v>1876</v>
      </c>
      <c r="S467" s="2">
        <v>739</v>
      </c>
      <c r="T467" s="2">
        <v>635</v>
      </c>
      <c r="U467" s="2">
        <v>13957179</v>
      </c>
      <c r="V467" s="2">
        <v>597</v>
      </c>
      <c r="W467" s="2">
        <v>0</v>
      </c>
      <c r="X467" s="2">
        <v>74526457048</v>
      </c>
      <c r="Y467" s="1">
        <v>1812</v>
      </c>
      <c r="Z467" s="1">
        <v>1762</v>
      </c>
      <c r="AA467" s="1">
        <v>50</v>
      </c>
      <c r="AB467" s="1">
        <v>1498</v>
      </c>
      <c r="AC467" s="1">
        <v>1489</v>
      </c>
      <c r="AD467" s="1">
        <v>1235</v>
      </c>
      <c r="AE467" s="1">
        <v>224</v>
      </c>
      <c r="AF467" s="1">
        <v>41</v>
      </c>
      <c r="AG467" s="1">
        <v>2208</v>
      </c>
      <c r="AH467" s="1">
        <v>654</v>
      </c>
      <c r="AI467" s="1">
        <v>9348.4</v>
      </c>
      <c r="AJ467" s="1">
        <v>0.06</v>
      </c>
      <c r="AK467" s="1">
        <v>64</v>
      </c>
      <c r="AL467" s="1">
        <v>58.4</v>
      </c>
      <c r="AM467" s="1">
        <v>0</v>
      </c>
      <c r="AN467" s="1">
        <v>5.7</v>
      </c>
      <c r="AO467" s="1">
        <v>3.1</v>
      </c>
      <c r="AP467" s="1">
        <v>58</v>
      </c>
      <c r="AQ467" s="1">
        <v>1009.5</v>
      </c>
      <c r="AR467" s="1">
        <v>6</v>
      </c>
      <c r="AS467" s="1">
        <v>-30.049999999999997</v>
      </c>
      <c r="AT467" s="2">
        <v>0</v>
      </c>
      <c r="AU467" s="2">
        <v>0</v>
      </c>
      <c r="AV467" s="2">
        <v>0</v>
      </c>
      <c r="AW467" s="2">
        <v>0</v>
      </c>
      <c r="AX467" s="2">
        <v>0</v>
      </c>
      <c r="AY467" s="2">
        <v>0</v>
      </c>
      <c r="AZ467" s="2">
        <v>1</v>
      </c>
      <c r="BA467" s="2" t="s">
        <v>13</v>
      </c>
      <c r="BB467" s="2" t="s">
        <v>47</v>
      </c>
      <c r="BC467" s="2" t="s">
        <v>48</v>
      </c>
      <c r="BD467" t="str">
        <f t="shared" si="7"/>
        <v>あり</v>
      </c>
      <c r="BE467">
        <v>2432</v>
      </c>
      <c r="BF467">
        <v>695</v>
      </c>
      <c r="BG467">
        <v>-31</v>
      </c>
      <c r="BH467">
        <v>0</v>
      </c>
      <c r="BI467">
        <v>-9</v>
      </c>
      <c r="BJ467">
        <v>-37</v>
      </c>
      <c r="BK467">
        <v>-15</v>
      </c>
      <c r="BL467">
        <v>7</v>
      </c>
    </row>
    <row r="468" spans="1:64" x14ac:dyDescent="0.55000000000000004">
      <c r="A468" s="3">
        <v>44312</v>
      </c>
      <c r="B468" s="2">
        <v>425</v>
      </c>
      <c r="C468" s="2">
        <v>635</v>
      </c>
      <c r="D468" s="2">
        <v>135598</v>
      </c>
      <c r="E468" s="2">
        <v>0</v>
      </c>
      <c r="F468" s="2">
        <v>1876</v>
      </c>
      <c r="G468" s="2">
        <v>13.4</v>
      </c>
      <c r="H468" s="2">
        <v>1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13802378</v>
      </c>
      <c r="P468" s="2">
        <v>5437</v>
      </c>
      <c r="Q468" s="2">
        <v>127860</v>
      </c>
      <c r="R468" s="2">
        <v>1876</v>
      </c>
      <c r="S468" s="2">
        <v>2243</v>
      </c>
      <c r="T468" s="2">
        <v>425</v>
      </c>
      <c r="U468" s="2">
        <v>13957179</v>
      </c>
      <c r="V468" s="2">
        <v>741</v>
      </c>
      <c r="W468" s="2">
        <v>3</v>
      </c>
      <c r="X468" s="2">
        <v>75043529186</v>
      </c>
      <c r="Y468" s="1">
        <v>1937</v>
      </c>
      <c r="Z468" s="1">
        <v>1882</v>
      </c>
      <c r="AA468" s="1">
        <v>55</v>
      </c>
      <c r="AB468" s="1">
        <v>1502</v>
      </c>
      <c r="AC468" s="1">
        <v>1586</v>
      </c>
      <c r="AD468" s="1">
        <v>837</v>
      </c>
      <c r="AE468" s="1">
        <v>488</v>
      </c>
      <c r="AF468" s="1">
        <v>128</v>
      </c>
      <c r="AG468" s="1">
        <v>6842</v>
      </c>
      <c r="AH468" s="1">
        <v>2198</v>
      </c>
      <c r="AI468" s="1">
        <v>9280.9</v>
      </c>
      <c r="AJ468" s="1">
        <v>6.0999999999999999E-2</v>
      </c>
      <c r="AK468" s="1">
        <v>50</v>
      </c>
      <c r="AL468" s="1">
        <v>57.7</v>
      </c>
      <c r="AM468" s="1">
        <v>0</v>
      </c>
      <c r="AN468" s="1">
        <v>12.6</v>
      </c>
      <c r="AO468" s="1">
        <v>3.3</v>
      </c>
      <c r="AP468" s="1">
        <v>35</v>
      </c>
      <c r="AQ468" s="1">
        <v>1015.3</v>
      </c>
      <c r="AR468" s="1">
        <v>1.8</v>
      </c>
      <c r="AS468" s="1">
        <v>148.01666666666665</v>
      </c>
      <c r="AT468" s="2">
        <v>1</v>
      </c>
      <c r="AU468" s="2">
        <v>0</v>
      </c>
      <c r="AV468" s="2">
        <v>0</v>
      </c>
      <c r="AW468" s="2">
        <v>0</v>
      </c>
      <c r="AX468" s="2">
        <v>0</v>
      </c>
      <c r="AY468" s="2">
        <v>0</v>
      </c>
      <c r="AZ468" s="2">
        <v>0</v>
      </c>
      <c r="BA468" s="2" t="s">
        <v>7</v>
      </c>
      <c r="BB468" s="2" t="s">
        <v>45</v>
      </c>
      <c r="BC468" s="2" t="s">
        <v>48</v>
      </c>
      <c r="BD468" t="str">
        <f t="shared" si="7"/>
        <v>あり</v>
      </c>
      <c r="BE468">
        <v>7330</v>
      </c>
      <c r="BF468">
        <v>2326</v>
      </c>
      <c r="BG468">
        <v>-34</v>
      </c>
      <c r="BH468">
        <v>-2</v>
      </c>
      <c r="BI468">
        <v>-18</v>
      </c>
      <c r="BJ468">
        <v>-31</v>
      </c>
      <c r="BK468">
        <v>-23</v>
      </c>
      <c r="BL468">
        <v>11</v>
      </c>
    </row>
    <row r="469" spans="1:64" x14ac:dyDescent="0.55000000000000004">
      <c r="A469" s="3">
        <v>44313</v>
      </c>
      <c r="B469" s="2">
        <v>828</v>
      </c>
      <c r="C469" s="2">
        <v>425</v>
      </c>
      <c r="D469" s="2">
        <v>136426</v>
      </c>
      <c r="E469" s="2">
        <v>3</v>
      </c>
      <c r="F469" s="2">
        <v>1879</v>
      </c>
      <c r="G469" s="2">
        <v>14.6</v>
      </c>
      <c r="H469" s="2">
        <v>0</v>
      </c>
      <c r="I469" s="2">
        <v>1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13799710</v>
      </c>
      <c r="P469" s="2">
        <v>5118</v>
      </c>
      <c r="Q469" s="2">
        <v>128601</v>
      </c>
      <c r="R469" s="2">
        <v>1879</v>
      </c>
      <c r="S469" s="2">
        <v>2355</v>
      </c>
      <c r="T469" s="2">
        <v>828</v>
      </c>
      <c r="U469" s="2">
        <v>13957179</v>
      </c>
      <c r="V469" s="2">
        <v>643</v>
      </c>
      <c r="W469" s="2">
        <v>1</v>
      </c>
      <c r="X469" s="2">
        <v>70626915780</v>
      </c>
      <c r="Y469" s="1">
        <v>1923</v>
      </c>
      <c r="Z469" s="1">
        <v>1868</v>
      </c>
      <c r="AA469" s="1">
        <v>55</v>
      </c>
      <c r="AB469" s="1">
        <v>1467</v>
      </c>
      <c r="AC469" s="1">
        <v>1460</v>
      </c>
      <c r="AD469" s="1">
        <v>1096</v>
      </c>
      <c r="AE469" s="1">
        <v>680</v>
      </c>
      <c r="AF469" s="1">
        <v>126</v>
      </c>
      <c r="AG469" s="1">
        <v>8730</v>
      </c>
      <c r="AH469" s="1">
        <v>1865</v>
      </c>
      <c r="AI469" s="1">
        <v>9125.7000000000007</v>
      </c>
      <c r="AJ469" s="1">
        <v>6.4000000000000001E-2</v>
      </c>
      <c r="AK469" s="1">
        <v>50</v>
      </c>
      <c r="AL469" s="1">
        <v>58.1</v>
      </c>
      <c r="AM469" s="1">
        <v>0</v>
      </c>
      <c r="AN469" s="1">
        <v>10.1</v>
      </c>
      <c r="AO469" s="1">
        <v>3.5</v>
      </c>
      <c r="AP469" s="1">
        <v>54</v>
      </c>
      <c r="AQ469" s="1">
        <v>1020.2</v>
      </c>
      <c r="AR469" s="1">
        <v>4.8</v>
      </c>
      <c r="AS469" s="1">
        <v>-2.191666666666666</v>
      </c>
      <c r="AT469" s="2">
        <v>0</v>
      </c>
      <c r="AU469" s="2">
        <v>1</v>
      </c>
      <c r="AV469" s="2">
        <v>0</v>
      </c>
      <c r="AW469" s="2">
        <v>0</v>
      </c>
      <c r="AX469" s="2">
        <v>0</v>
      </c>
      <c r="AY469" s="2">
        <v>0</v>
      </c>
      <c r="AZ469" s="2">
        <v>0</v>
      </c>
      <c r="BA469" s="2" t="s">
        <v>8</v>
      </c>
      <c r="BB469" s="2" t="s">
        <v>45</v>
      </c>
      <c r="BC469" s="2" t="s">
        <v>48</v>
      </c>
      <c r="BD469" t="str">
        <f t="shared" si="7"/>
        <v>あり</v>
      </c>
      <c r="BE469">
        <v>9410</v>
      </c>
      <c r="BF469">
        <v>1991</v>
      </c>
      <c r="BG469">
        <v>-33</v>
      </c>
      <c r="BH469">
        <v>-1</v>
      </c>
      <c r="BI469">
        <v>-12</v>
      </c>
      <c r="BJ469">
        <v>-33</v>
      </c>
      <c r="BK469">
        <v>-25</v>
      </c>
      <c r="BL469">
        <v>12</v>
      </c>
    </row>
    <row r="470" spans="1:64" x14ac:dyDescent="0.55000000000000004">
      <c r="A470" s="3">
        <v>44314</v>
      </c>
      <c r="B470" s="2">
        <v>925</v>
      </c>
      <c r="C470" s="2">
        <v>828</v>
      </c>
      <c r="D470" s="2">
        <v>137351</v>
      </c>
      <c r="E470" s="2">
        <v>1</v>
      </c>
      <c r="F470" s="2">
        <v>1880</v>
      </c>
      <c r="G470" s="2">
        <v>18.2</v>
      </c>
      <c r="H470" s="2">
        <v>0</v>
      </c>
      <c r="I470" s="2">
        <v>0</v>
      </c>
      <c r="J470" s="2">
        <v>1</v>
      </c>
      <c r="K470" s="2">
        <v>0</v>
      </c>
      <c r="L470" s="2">
        <v>0</v>
      </c>
      <c r="M470" s="2">
        <v>0</v>
      </c>
      <c r="N470" s="2">
        <v>0</v>
      </c>
      <c r="O470" s="2">
        <v>13796527</v>
      </c>
      <c r="P470" s="2">
        <v>5302</v>
      </c>
      <c r="Q470" s="2">
        <v>129244</v>
      </c>
      <c r="R470" s="2">
        <v>1880</v>
      </c>
      <c r="S470" s="2">
        <v>3557</v>
      </c>
      <c r="T470" s="2">
        <v>925</v>
      </c>
      <c r="U470" s="2">
        <v>13957179</v>
      </c>
      <c r="V470" s="2">
        <v>709</v>
      </c>
      <c r="W470" s="2">
        <v>9</v>
      </c>
      <c r="X470" s="2">
        <v>73149186154</v>
      </c>
      <c r="Y470" s="1">
        <v>1931</v>
      </c>
      <c r="Z470" s="1">
        <v>1878</v>
      </c>
      <c r="AA470" s="1">
        <v>53</v>
      </c>
      <c r="AB470" s="1">
        <v>1503</v>
      </c>
      <c r="AC470" s="1">
        <v>1549</v>
      </c>
      <c r="AD470" s="1">
        <v>1244</v>
      </c>
      <c r="AE470" s="1">
        <v>660</v>
      </c>
      <c r="AF470" s="1">
        <v>117</v>
      </c>
      <c r="AG470" s="1">
        <v>8862</v>
      </c>
      <c r="AH470" s="1">
        <v>2002</v>
      </c>
      <c r="AI470" s="1">
        <v>9163.1</v>
      </c>
      <c r="AJ470" s="1">
        <v>6.5000000000000002E-2</v>
      </c>
      <c r="AK470" s="1">
        <v>56</v>
      </c>
      <c r="AL470" s="1">
        <v>55.7</v>
      </c>
      <c r="AM470" s="1">
        <v>0</v>
      </c>
      <c r="AN470" s="1">
        <v>8</v>
      </c>
      <c r="AO470" s="1">
        <v>3.8</v>
      </c>
      <c r="AP470" s="1">
        <v>63</v>
      </c>
      <c r="AQ470" s="1">
        <v>1016.1</v>
      </c>
      <c r="AR470" s="1">
        <v>7.8</v>
      </c>
      <c r="AS470" s="1">
        <v>2.3333333333333326</v>
      </c>
      <c r="AT470" s="2">
        <v>0</v>
      </c>
      <c r="AU470" s="2">
        <v>0</v>
      </c>
      <c r="AV470" s="2">
        <v>1</v>
      </c>
      <c r="AW470" s="2">
        <v>0</v>
      </c>
      <c r="AX470" s="2">
        <v>0</v>
      </c>
      <c r="AY470" s="2">
        <v>0</v>
      </c>
      <c r="AZ470" s="2">
        <v>0</v>
      </c>
      <c r="BA470" s="2" t="s">
        <v>9</v>
      </c>
      <c r="BB470" s="2" t="s">
        <v>45</v>
      </c>
      <c r="BC470" s="2" t="s">
        <v>48</v>
      </c>
      <c r="BD470" t="str">
        <f t="shared" si="7"/>
        <v>あり</v>
      </c>
      <c r="BE470">
        <v>9522</v>
      </c>
      <c r="BF470">
        <v>2119</v>
      </c>
      <c r="BG470">
        <v>-31</v>
      </c>
      <c r="BH470">
        <v>4</v>
      </c>
      <c r="BI470">
        <v>-9</v>
      </c>
      <c r="BJ470">
        <v>-31</v>
      </c>
      <c r="BK470">
        <v>-24</v>
      </c>
      <c r="BL470">
        <v>11</v>
      </c>
    </row>
    <row r="471" spans="1:64" x14ac:dyDescent="0.55000000000000004">
      <c r="A471" s="3">
        <v>44315</v>
      </c>
      <c r="B471" s="2">
        <v>1027</v>
      </c>
      <c r="C471" s="2">
        <v>925</v>
      </c>
      <c r="D471" s="2">
        <v>138378</v>
      </c>
      <c r="E471" s="2">
        <v>9</v>
      </c>
      <c r="F471" s="2">
        <v>1889</v>
      </c>
      <c r="G471" s="2">
        <v>17.2</v>
      </c>
      <c r="H471" s="2">
        <v>0</v>
      </c>
      <c r="I471" s="2">
        <v>0</v>
      </c>
      <c r="J471" s="2">
        <v>0</v>
      </c>
      <c r="K471" s="2">
        <v>1</v>
      </c>
      <c r="L471" s="2">
        <v>0</v>
      </c>
      <c r="M471" s="2">
        <v>0</v>
      </c>
      <c r="N471" s="2">
        <v>0</v>
      </c>
      <c r="O471" s="2">
        <v>13792045</v>
      </c>
      <c r="P471" s="2">
        <v>5509</v>
      </c>
      <c r="Q471" s="2">
        <v>129953</v>
      </c>
      <c r="R471" s="2">
        <v>1889</v>
      </c>
      <c r="S471" s="2">
        <v>614</v>
      </c>
      <c r="T471" s="2">
        <v>1027</v>
      </c>
      <c r="U471" s="2">
        <v>13957179</v>
      </c>
      <c r="V471" s="2">
        <v>677</v>
      </c>
      <c r="W471" s="2">
        <v>2</v>
      </c>
      <c r="X471" s="2">
        <v>75980375905</v>
      </c>
      <c r="Y471" s="1">
        <v>1955</v>
      </c>
      <c r="Z471" s="1">
        <v>1897</v>
      </c>
      <c r="AA471" s="1">
        <v>58</v>
      </c>
      <c r="AB471" s="1">
        <v>1466</v>
      </c>
      <c r="AC471" s="1">
        <v>1662</v>
      </c>
      <c r="AD471" s="1">
        <v>1453</v>
      </c>
      <c r="AE471" s="1">
        <v>477</v>
      </c>
      <c r="AF471" s="1">
        <v>30</v>
      </c>
      <c r="AG471" s="1">
        <v>4632</v>
      </c>
      <c r="AH471" s="1">
        <v>677</v>
      </c>
      <c r="AI471" s="1">
        <v>8600.7000000000007</v>
      </c>
      <c r="AJ471" s="1">
        <v>6.8000000000000005E-2</v>
      </c>
      <c r="AK471" s="1">
        <v>55</v>
      </c>
      <c r="AL471" s="1">
        <v>57</v>
      </c>
      <c r="AM471" s="1">
        <v>37</v>
      </c>
      <c r="AN471" s="1">
        <v>0</v>
      </c>
      <c r="AO471" s="1">
        <v>4.4000000000000004</v>
      </c>
      <c r="AP471" s="1">
        <v>91</v>
      </c>
      <c r="AQ471" s="1">
        <v>1005.5</v>
      </c>
      <c r="AR471" s="1">
        <v>10</v>
      </c>
      <c r="AS471" s="1">
        <v>-36.341666666666661</v>
      </c>
      <c r="AT471" s="2">
        <v>0</v>
      </c>
      <c r="AU471" s="2">
        <v>0</v>
      </c>
      <c r="AV471" s="2">
        <v>0</v>
      </c>
      <c r="AW471" s="2">
        <v>1</v>
      </c>
      <c r="AX471" s="2">
        <v>0</v>
      </c>
      <c r="AY471" s="2">
        <v>0</v>
      </c>
      <c r="AZ471" s="2">
        <v>0</v>
      </c>
      <c r="BA471" s="2" t="s">
        <v>10</v>
      </c>
      <c r="BB471" s="2" t="s">
        <v>45</v>
      </c>
      <c r="BC471" s="2" t="s">
        <v>48</v>
      </c>
      <c r="BD471" t="str">
        <f t="shared" si="7"/>
        <v>あり</v>
      </c>
      <c r="BE471">
        <v>5109</v>
      </c>
      <c r="BF471">
        <v>707</v>
      </c>
      <c r="BG471">
        <v>-45</v>
      </c>
      <c r="BH471">
        <v>-22</v>
      </c>
      <c r="BI471">
        <v>-63</v>
      </c>
      <c r="BJ471">
        <v>-64</v>
      </c>
      <c r="BK471">
        <v>-74</v>
      </c>
      <c r="BL471">
        <v>31</v>
      </c>
    </row>
    <row r="472" spans="1:64" x14ac:dyDescent="0.55000000000000004">
      <c r="A472" s="3">
        <v>44316</v>
      </c>
      <c r="B472" s="2">
        <v>698</v>
      </c>
      <c r="C472" s="2">
        <v>1027</v>
      </c>
      <c r="D472" s="2">
        <v>139076</v>
      </c>
      <c r="E472" s="2">
        <v>2</v>
      </c>
      <c r="F472" s="2">
        <v>1891</v>
      </c>
      <c r="G472" s="2">
        <v>18.8</v>
      </c>
      <c r="H472" s="2">
        <v>0</v>
      </c>
      <c r="I472" s="2">
        <v>0</v>
      </c>
      <c r="J472" s="2">
        <v>0</v>
      </c>
      <c r="K472" s="2">
        <v>0</v>
      </c>
      <c r="L472" s="2">
        <v>1</v>
      </c>
      <c r="M472" s="2">
        <v>0</v>
      </c>
      <c r="N472" s="2">
        <v>0</v>
      </c>
      <c r="O472" s="2">
        <v>13790404</v>
      </c>
      <c r="P472" s="2">
        <v>5857</v>
      </c>
      <c r="Q472" s="2">
        <v>130630</v>
      </c>
      <c r="R472" s="2">
        <v>1891</v>
      </c>
      <c r="S472" s="2">
        <v>2290</v>
      </c>
      <c r="T472" s="2">
        <v>698</v>
      </c>
      <c r="U472" s="2">
        <v>13957179</v>
      </c>
      <c r="V472" s="2">
        <v>763</v>
      </c>
      <c r="W472" s="2">
        <v>6</v>
      </c>
      <c r="X472" s="2">
        <v>80770396228</v>
      </c>
      <c r="Y472" s="1">
        <v>2015</v>
      </c>
      <c r="Z472" s="1">
        <v>1950</v>
      </c>
      <c r="AA472" s="1">
        <v>65</v>
      </c>
      <c r="AB472" s="1">
        <v>1489</v>
      </c>
      <c r="AC472" s="1">
        <v>1783</v>
      </c>
      <c r="AD472" s="1">
        <v>1268</v>
      </c>
      <c r="AE472" s="1">
        <v>686</v>
      </c>
      <c r="AF472" s="1">
        <v>140</v>
      </c>
      <c r="AG472" s="1">
        <v>6762</v>
      </c>
      <c r="AH472" s="1">
        <v>2207</v>
      </c>
      <c r="AI472" s="1">
        <v>8484</v>
      </c>
      <c r="AJ472" s="1">
        <v>7.1999999999999995E-2</v>
      </c>
      <c r="AK472" s="1">
        <v>66</v>
      </c>
      <c r="AL472" s="1">
        <v>58.9</v>
      </c>
      <c r="AM472" s="1">
        <v>3</v>
      </c>
      <c r="AN472" s="1">
        <v>11.9</v>
      </c>
      <c r="AO472" s="1">
        <v>3.4</v>
      </c>
      <c r="AP472" s="1">
        <v>64</v>
      </c>
      <c r="AQ472" s="1">
        <v>998.7</v>
      </c>
      <c r="AR472" s="1">
        <v>5</v>
      </c>
      <c r="AS472" s="1">
        <v>85.458333333333329</v>
      </c>
      <c r="AT472" s="2">
        <v>0</v>
      </c>
      <c r="AU472" s="2">
        <v>0</v>
      </c>
      <c r="AV472" s="2">
        <v>0</v>
      </c>
      <c r="AW472" s="2">
        <v>0</v>
      </c>
      <c r="AX472" s="2">
        <v>1</v>
      </c>
      <c r="AY472" s="2">
        <v>0</v>
      </c>
      <c r="AZ472" s="2">
        <v>0</v>
      </c>
      <c r="BA472" s="2" t="s">
        <v>11</v>
      </c>
      <c r="BB472" s="2" t="s">
        <v>45</v>
      </c>
      <c r="BC472" s="2" t="s">
        <v>48</v>
      </c>
      <c r="BD472" t="str">
        <f t="shared" si="7"/>
        <v>あり</v>
      </c>
      <c r="BE472">
        <v>7448</v>
      </c>
      <c r="BF472">
        <v>2347</v>
      </c>
      <c r="BG472">
        <v>-34</v>
      </c>
      <c r="BH472">
        <v>7</v>
      </c>
      <c r="BI472">
        <v>-12</v>
      </c>
      <c r="BJ472">
        <v>-40</v>
      </c>
      <c r="BK472">
        <v>-36</v>
      </c>
      <c r="BL472">
        <v>16</v>
      </c>
    </row>
    <row r="473" spans="1:64" x14ac:dyDescent="0.55000000000000004">
      <c r="A473" s="3">
        <v>44317</v>
      </c>
      <c r="B473" s="2">
        <v>1050</v>
      </c>
      <c r="C473" s="2">
        <v>698</v>
      </c>
      <c r="D473" s="2">
        <v>140126</v>
      </c>
      <c r="E473" s="2">
        <v>6</v>
      </c>
      <c r="F473" s="2">
        <v>1897</v>
      </c>
      <c r="G473" s="2">
        <v>17.7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1</v>
      </c>
      <c r="N473" s="2">
        <v>0</v>
      </c>
      <c r="O473" s="2">
        <v>13787416</v>
      </c>
      <c r="P473" s="2">
        <v>5786</v>
      </c>
      <c r="Q473" s="2">
        <v>131393</v>
      </c>
      <c r="R473" s="2">
        <v>1897</v>
      </c>
      <c r="S473" s="2">
        <v>1247</v>
      </c>
      <c r="T473" s="2">
        <v>1050</v>
      </c>
      <c r="U473" s="2">
        <v>13963056</v>
      </c>
      <c r="V473" s="2">
        <v>705</v>
      </c>
      <c r="W473" s="2">
        <v>1</v>
      </c>
      <c r="X473" s="2">
        <v>79773988976</v>
      </c>
      <c r="Y473" s="1">
        <v>2018</v>
      </c>
      <c r="Z473" s="1">
        <v>1955</v>
      </c>
      <c r="AA473" s="1">
        <v>63</v>
      </c>
      <c r="AB473" s="1">
        <v>1514</v>
      </c>
      <c r="AC473" s="1">
        <v>1839</v>
      </c>
      <c r="AD473" s="1">
        <v>1465</v>
      </c>
      <c r="AE473" s="1">
        <v>638</v>
      </c>
      <c r="AF473" s="1">
        <v>108</v>
      </c>
      <c r="AG473" s="1">
        <v>7125</v>
      </c>
      <c r="AH473" s="1">
        <v>1295</v>
      </c>
      <c r="AI473" s="1">
        <v>8657.4</v>
      </c>
      <c r="AJ473" s="1">
        <v>7.4999999999999997E-2</v>
      </c>
      <c r="AK473" s="1">
        <v>61</v>
      </c>
      <c r="AL473" s="1">
        <v>57.4</v>
      </c>
      <c r="AM473" s="1">
        <v>8</v>
      </c>
      <c r="AN473" s="1">
        <v>7.9</v>
      </c>
      <c r="AO473" s="1">
        <v>4</v>
      </c>
      <c r="AP473" s="1">
        <v>73</v>
      </c>
      <c r="AQ473" s="1">
        <v>1002.1</v>
      </c>
      <c r="AR473" s="1">
        <v>6.8</v>
      </c>
      <c r="AS473" s="1">
        <v>-29.516666666666662</v>
      </c>
      <c r="AT473" s="2">
        <v>0</v>
      </c>
      <c r="AU473" s="2">
        <v>0</v>
      </c>
      <c r="AV473" s="2">
        <v>0</v>
      </c>
      <c r="AW473" s="2">
        <v>0</v>
      </c>
      <c r="AX473" s="2">
        <v>0</v>
      </c>
      <c r="AY473" s="2">
        <v>1</v>
      </c>
      <c r="AZ473" s="2">
        <v>0</v>
      </c>
      <c r="BA473" s="2" t="s">
        <v>12</v>
      </c>
      <c r="BB473" s="2" t="s">
        <v>47</v>
      </c>
      <c r="BC473" s="2" t="s">
        <v>48</v>
      </c>
      <c r="BD473" t="str">
        <f t="shared" si="7"/>
        <v>あり</v>
      </c>
      <c r="BE473">
        <v>7763</v>
      </c>
      <c r="BF473">
        <v>1403</v>
      </c>
      <c r="BG473">
        <v>-39</v>
      </c>
      <c r="BH473">
        <v>-6</v>
      </c>
      <c r="BI473">
        <v>-25</v>
      </c>
      <c r="BJ473">
        <v>-39</v>
      </c>
      <c r="BK473">
        <v>-24</v>
      </c>
      <c r="BL473">
        <v>10</v>
      </c>
    </row>
    <row r="474" spans="1:64" x14ac:dyDescent="0.55000000000000004">
      <c r="A474" s="3">
        <v>44318</v>
      </c>
      <c r="B474" s="2">
        <v>879</v>
      </c>
      <c r="C474" s="2">
        <v>1050</v>
      </c>
      <c r="D474" s="2">
        <v>141005</v>
      </c>
      <c r="E474" s="2">
        <v>1</v>
      </c>
      <c r="F474" s="2">
        <v>1898</v>
      </c>
      <c r="G474" s="2">
        <v>16.3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1</v>
      </c>
      <c r="O474" s="2">
        <v>13785119</v>
      </c>
      <c r="P474" s="2">
        <v>6130</v>
      </c>
      <c r="Q474" s="2">
        <v>132098</v>
      </c>
      <c r="R474" s="2">
        <v>1898</v>
      </c>
      <c r="S474" s="2">
        <v>914</v>
      </c>
      <c r="T474" s="2">
        <v>879</v>
      </c>
      <c r="U474" s="2">
        <v>13963056</v>
      </c>
      <c r="V474" s="2">
        <v>694</v>
      </c>
      <c r="W474" s="2">
        <v>0</v>
      </c>
      <c r="X474" s="2">
        <v>84502779470</v>
      </c>
      <c r="Y474" s="1">
        <v>2017</v>
      </c>
      <c r="Z474" s="1">
        <v>1954</v>
      </c>
      <c r="AA474" s="1">
        <v>63</v>
      </c>
      <c r="AB474" s="1">
        <v>1557</v>
      </c>
      <c r="AC474" s="1">
        <v>1983</v>
      </c>
      <c r="AD474" s="1">
        <v>1452</v>
      </c>
      <c r="AE474" s="1">
        <v>399</v>
      </c>
      <c r="AF474" s="1">
        <v>84</v>
      </c>
      <c r="AG474" s="1">
        <v>3978</v>
      </c>
      <c r="AH474" s="1">
        <v>834</v>
      </c>
      <c r="AI474" s="1">
        <v>8967.1</v>
      </c>
      <c r="AJ474" s="1">
        <v>7.5999999999999998E-2</v>
      </c>
      <c r="AK474" s="1">
        <v>54</v>
      </c>
      <c r="AL474" s="1">
        <v>56</v>
      </c>
      <c r="AM474" s="1">
        <v>2</v>
      </c>
      <c r="AN474" s="1">
        <v>7.8</v>
      </c>
      <c r="AO474" s="1">
        <v>4.2</v>
      </c>
      <c r="AP474" s="1">
        <v>66</v>
      </c>
      <c r="AQ474" s="1">
        <v>996.9</v>
      </c>
      <c r="AR474" s="1">
        <v>5.5</v>
      </c>
      <c r="AS474" s="1">
        <v>-17.683333333333334</v>
      </c>
      <c r="AT474" s="2">
        <v>0</v>
      </c>
      <c r="AU474" s="2">
        <v>0</v>
      </c>
      <c r="AV474" s="2">
        <v>0</v>
      </c>
      <c r="AW474" s="2">
        <v>0</v>
      </c>
      <c r="AX474" s="2">
        <v>0</v>
      </c>
      <c r="AY474" s="2">
        <v>0</v>
      </c>
      <c r="AZ474" s="2">
        <v>1</v>
      </c>
      <c r="BA474" s="2" t="s">
        <v>13</v>
      </c>
      <c r="BB474" s="2" t="s">
        <v>47</v>
      </c>
      <c r="BC474" s="2" t="s">
        <v>48</v>
      </c>
      <c r="BD474" t="str">
        <f t="shared" si="7"/>
        <v>あり</v>
      </c>
      <c r="BE474">
        <v>4377</v>
      </c>
      <c r="BF474">
        <v>918</v>
      </c>
      <c r="BG474">
        <v>-37</v>
      </c>
      <c r="BH474">
        <v>-5</v>
      </c>
      <c r="BI474">
        <v>-20</v>
      </c>
      <c r="BJ474">
        <v>-41</v>
      </c>
      <c r="BK474">
        <v>-22</v>
      </c>
      <c r="BL474">
        <v>7</v>
      </c>
    </row>
    <row r="475" spans="1:64" x14ac:dyDescent="0.55000000000000004">
      <c r="A475" s="3">
        <v>44319</v>
      </c>
      <c r="B475" s="2">
        <v>708</v>
      </c>
      <c r="C475" s="2">
        <v>879</v>
      </c>
      <c r="D475" s="2">
        <v>141713</v>
      </c>
      <c r="E475" s="2">
        <v>0</v>
      </c>
      <c r="F475" s="2">
        <v>1898</v>
      </c>
      <c r="G475" s="2">
        <v>16.399999999999999</v>
      </c>
      <c r="H475" s="2">
        <v>1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13783326</v>
      </c>
      <c r="P475" s="2">
        <v>6315</v>
      </c>
      <c r="Q475" s="2">
        <v>132792</v>
      </c>
      <c r="R475" s="2">
        <v>1898</v>
      </c>
      <c r="S475" s="2">
        <v>672</v>
      </c>
      <c r="T475" s="2">
        <v>708</v>
      </c>
      <c r="U475" s="2">
        <v>13963056</v>
      </c>
      <c r="V475" s="2">
        <v>696</v>
      </c>
      <c r="W475" s="2">
        <v>1</v>
      </c>
      <c r="X475" s="2">
        <v>87041703690</v>
      </c>
      <c r="Y475" s="1">
        <v>2062</v>
      </c>
      <c r="Z475" s="1">
        <v>1997</v>
      </c>
      <c r="AA475" s="1">
        <v>65</v>
      </c>
      <c r="AB475" s="1">
        <v>1551</v>
      </c>
      <c r="AC475" s="1">
        <v>2062</v>
      </c>
      <c r="AD475" s="1">
        <v>1348</v>
      </c>
      <c r="AE475" s="1">
        <v>375</v>
      </c>
      <c r="AF475" s="1">
        <v>102</v>
      </c>
      <c r="AG475" s="1">
        <v>3546</v>
      </c>
      <c r="AH475" s="1">
        <v>1100</v>
      </c>
      <c r="AI475" s="1">
        <v>8319.6</v>
      </c>
      <c r="AJ475" s="1">
        <v>7.9000000000000001E-2</v>
      </c>
      <c r="AK475" s="1">
        <v>60</v>
      </c>
      <c r="AL475" s="1">
        <v>57.4</v>
      </c>
      <c r="AM475" s="1">
        <v>0</v>
      </c>
      <c r="AN475" s="1">
        <v>9.1999999999999993</v>
      </c>
      <c r="AO475" s="1">
        <v>3.7</v>
      </c>
      <c r="AP475" s="1">
        <v>42</v>
      </c>
      <c r="AQ475" s="1">
        <v>1009.6</v>
      </c>
      <c r="AR475" s="1">
        <v>5.3</v>
      </c>
      <c r="AS475" s="1">
        <v>13.966666666666667</v>
      </c>
      <c r="AT475" s="2">
        <v>1</v>
      </c>
      <c r="AU475" s="2">
        <v>0</v>
      </c>
      <c r="AV475" s="2">
        <v>0</v>
      </c>
      <c r="AW475" s="2">
        <v>0</v>
      </c>
      <c r="AX475" s="2">
        <v>0</v>
      </c>
      <c r="AY475" s="2">
        <v>0</v>
      </c>
      <c r="AZ475" s="2">
        <v>0</v>
      </c>
      <c r="BA475" s="2" t="s">
        <v>7</v>
      </c>
      <c r="BB475" s="2" t="s">
        <v>45</v>
      </c>
      <c r="BC475" s="2" t="s">
        <v>48</v>
      </c>
      <c r="BD475" t="str">
        <f t="shared" si="7"/>
        <v>あり</v>
      </c>
      <c r="BE475">
        <v>3921</v>
      </c>
      <c r="BF475">
        <v>1202</v>
      </c>
      <c r="BG475">
        <v>-33</v>
      </c>
      <c r="BH475">
        <v>-5</v>
      </c>
      <c r="BI475">
        <v>10</v>
      </c>
      <c r="BJ475">
        <v>-60</v>
      </c>
      <c r="BK475">
        <v>-76</v>
      </c>
      <c r="BL475">
        <v>25</v>
      </c>
    </row>
    <row r="476" spans="1:64" x14ac:dyDescent="0.55000000000000004">
      <c r="A476" s="3">
        <v>44320</v>
      </c>
      <c r="B476" s="2">
        <v>609</v>
      </c>
      <c r="C476" s="2">
        <v>708</v>
      </c>
      <c r="D476" s="2">
        <v>142322</v>
      </c>
      <c r="E476" s="2">
        <v>1</v>
      </c>
      <c r="F476" s="2">
        <v>1899</v>
      </c>
      <c r="G476" s="2">
        <v>18</v>
      </c>
      <c r="H476" s="2">
        <v>0</v>
      </c>
      <c r="I476" s="2">
        <v>1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13781946</v>
      </c>
      <c r="P476" s="2">
        <v>6326</v>
      </c>
      <c r="Q476" s="2">
        <v>133488</v>
      </c>
      <c r="R476" s="2">
        <v>1899</v>
      </c>
      <c r="S476" s="2">
        <v>696</v>
      </c>
      <c r="T476" s="2">
        <v>609</v>
      </c>
      <c r="U476" s="2">
        <v>13963056</v>
      </c>
      <c r="V476" s="2">
        <v>645</v>
      </c>
      <c r="W476" s="2">
        <v>0</v>
      </c>
      <c r="X476" s="2">
        <v>87184590396</v>
      </c>
      <c r="Y476" s="1">
        <v>2128</v>
      </c>
      <c r="Z476" s="1">
        <v>2063</v>
      </c>
      <c r="AA476" s="1">
        <v>65</v>
      </c>
      <c r="AB476" s="1">
        <v>1488</v>
      </c>
      <c r="AC476" s="1">
        <v>2154</v>
      </c>
      <c r="AD476" s="1">
        <v>1165</v>
      </c>
      <c r="AE476" s="1">
        <v>473</v>
      </c>
      <c r="AF476" s="1">
        <v>102</v>
      </c>
      <c r="AG476" s="1">
        <v>4109</v>
      </c>
      <c r="AH476" s="1">
        <v>908</v>
      </c>
      <c r="AI476" s="1">
        <v>7489.7</v>
      </c>
      <c r="AJ476" s="1">
        <v>8.4000000000000005E-2</v>
      </c>
      <c r="AK476" s="1">
        <v>62</v>
      </c>
      <c r="AL476" s="1">
        <v>59.1</v>
      </c>
      <c r="AM476" s="1">
        <v>0</v>
      </c>
      <c r="AN476" s="1">
        <v>11.4</v>
      </c>
      <c r="AO476" s="1">
        <v>2.6</v>
      </c>
      <c r="AP476" s="1">
        <v>52</v>
      </c>
      <c r="AQ476" s="1">
        <v>1014</v>
      </c>
      <c r="AR476" s="1">
        <v>5</v>
      </c>
      <c r="AS476" s="1">
        <v>0.22500000000000017</v>
      </c>
      <c r="AT476" s="2">
        <v>0</v>
      </c>
      <c r="AU476" s="2">
        <v>1</v>
      </c>
      <c r="AV476" s="2">
        <v>0</v>
      </c>
      <c r="AW476" s="2">
        <v>0</v>
      </c>
      <c r="AX476" s="2">
        <v>0</v>
      </c>
      <c r="AY476" s="2">
        <v>0</v>
      </c>
      <c r="AZ476" s="2">
        <v>0</v>
      </c>
      <c r="BA476" s="2" t="s">
        <v>8</v>
      </c>
      <c r="BB476" s="2" t="s">
        <v>45</v>
      </c>
      <c r="BC476" s="2" t="s">
        <v>48</v>
      </c>
      <c r="BD476" t="str">
        <f t="shared" si="7"/>
        <v>あり</v>
      </c>
      <c r="BE476">
        <v>4582</v>
      </c>
      <c r="BF476">
        <v>1010</v>
      </c>
      <c r="BG476">
        <v>-32</v>
      </c>
      <c r="BH476">
        <v>-2</v>
      </c>
      <c r="BI476">
        <v>24</v>
      </c>
      <c r="BJ476">
        <v>-60</v>
      </c>
      <c r="BK476">
        <v>-77</v>
      </c>
      <c r="BL476">
        <v>26</v>
      </c>
    </row>
    <row r="477" spans="1:64" x14ac:dyDescent="0.55000000000000004">
      <c r="A477" s="3">
        <v>44321</v>
      </c>
      <c r="B477" s="2">
        <v>621</v>
      </c>
      <c r="C477" s="2">
        <v>609</v>
      </c>
      <c r="D477" s="2">
        <v>142943</v>
      </c>
      <c r="E477" s="2">
        <v>0</v>
      </c>
      <c r="F477" s="2">
        <v>1899</v>
      </c>
      <c r="G477" s="2">
        <v>18.3</v>
      </c>
      <c r="H477" s="2">
        <v>0</v>
      </c>
      <c r="I477" s="2">
        <v>0</v>
      </c>
      <c r="J477" s="2">
        <v>1</v>
      </c>
      <c r="K477" s="2">
        <v>0</v>
      </c>
      <c r="L477" s="2">
        <v>0</v>
      </c>
      <c r="M477" s="2">
        <v>0</v>
      </c>
      <c r="N477" s="2">
        <v>0</v>
      </c>
      <c r="O477" s="2">
        <v>13780641</v>
      </c>
      <c r="P477" s="2">
        <v>6290</v>
      </c>
      <c r="Q477" s="2">
        <v>134133</v>
      </c>
      <c r="R477" s="2">
        <v>1899</v>
      </c>
      <c r="S477" s="2">
        <v>988</v>
      </c>
      <c r="T477" s="2">
        <v>621</v>
      </c>
      <c r="U477" s="2">
        <v>13963056</v>
      </c>
      <c r="V477" s="2">
        <v>528</v>
      </c>
      <c r="W477" s="2">
        <v>4</v>
      </c>
      <c r="X477" s="2">
        <v>86680231890</v>
      </c>
      <c r="Y477" s="1">
        <v>2167</v>
      </c>
      <c r="Z477" s="1">
        <v>2098</v>
      </c>
      <c r="AA477" s="1">
        <v>69</v>
      </c>
      <c r="AB477" s="1">
        <v>1465</v>
      </c>
      <c r="AC477" s="1">
        <v>2110</v>
      </c>
      <c r="AD477" s="1">
        <v>1169</v>
      </c>
      <c r="AE477" s="1">
        <v>369</v>
      </c>
      <c r="AF477" s="1">
        <v>75</v>
      </c>
      <c r="AG477" s="1">
        <v>3699</v>
      </c>
      <c r="AH477" s="1">
        <v>1070</v>
      </c>
      <c r="AI477" s="1">
        <v>6571.4</v>
      </c>
      <c r="AJ477" s="1">
        <v>8.7999999999999995E-2</v>
      </c>
      <c r="AK477" s="1">
        <v>57</v>
      </c>
      <c r="AL477" s="1">
        <v>59.3</v>
      </c>
      <c r="AM477" s="1">
        <v>3</v>
      </c>
      <c r="AN477" s="1">
        <v>1.6</v>
      </c>
      <c r="AO477" s="1">
        <v>5.3</v>
      </c>
      <c r="AP477" s="1">
        <v>72</v>
      </c>
      <c r="AQ477" s="1">
        <v>1012.8</v>
      </c>
      <c r="AR477" s="1">
        <v>9.3000000000000007</v>
      </c>
      <c r="AS477" s="1">
        <v>-0.62499999999999989</v>
      </c>
      <c r="AT477" s="2">
        <v>0</v>
      </c>
      <c r="AU477" s="2">
        <v>0</v>
      </c>
      <c r="AV477" s="2">
        <v>1</v>
      </c>
      <c r="AW477" s="2">
        <v>0</v>
      </c>
      <c r="AX477" s="2">
        <v>0</v>
      </c>
      <c r="AY477" s="2">
        <v>0</v>
      </c>
      <c r="AZ477" s="2">
        <v>0</v>
      </c>
      <c r="BA477" s="2" t="s">
        <v>9</v>
      </c>
      <c r="BB477" s="2" t="s">
        <v>45</v>
      </c>
      <c r="BC477" s="2" t="s">
        <v>48</v>
      </c>
      <c r="BD477" t="str">
        <f t="shared" si="7"/>
        <v>あり</v>
      </c>
      <c r="BE477">
        <v>4068</v>
      </c>
      <c r="BF477">
        <v>1145</v>
      </c>
      <c r="BG477">
        <v>-44</v>
      </c>
      <c r="BH477">
        <v>-14</v>
      </c>
      <c r="BI477">
        <v>-31</v>
      </c>
      <c r="BJ477">
        <v>-65</v>
      </c>
      <c r="BK477">
        <v>-76</v>
      </c>
      <c r="BL477">
        <v>29</v>
      </c>
    </row>
    <row r="478" spans="1:64" x14ac:dyDescent="0.55000000000000004">
      <c r="A478" s="3">
        <v>44322</v>
      </c>
      <c r="B478" s="2">
        <v>591</v>
      </c>
      <c r="C478" s="2">
        <v>621</v>
      </c>
      <c r="D478" s="2">
        <v>143534</v>
      </c>
      <c r="E478" s="2">
        <v>4</v>
      </c>
      <c r="F478" s="2">
        <v>1903</v>
      </c>
      <c r="G478" s="2">
        <v>18.5</v>
      </c>
      <c r="H478" s="2">
        <v>0</v>
      </c>
      <c r="I478" s="2">
        <v>0</v>
      </c>
      <c r="J478" s="2">
        <v>0</v>
      </c>
      <c r="K478" s="2">
        <v>1</v>
      </c>
      <c r="L478" s="2">
        <v>0</v>
      </c>
      <c r="M478" s="2">
        <v>0</v>
      </c>
      <c r="N478" s="2">
        <v>0</v>
      </c>
      <c r="O478" s="2">
        <v>13779032</v>
      </c>
      <c r="P478" s="2">
        <v>6379</v>
      </c>
      <c r="Q478" s="2">
        <v>134661</v>
      </c>
      <c r="R478" s="2">
        <v>1903</v>
      </c>
      <c r="S478" s="2">
        <v>2364</v>
      </c>
      <c r="T478" s="2">
        <v>591</v>
      </c>
      <c r="U478" s="2">
        <v>13963056</v>
      </c>
      <c r="V478" s="2">
        <v>1026</v>
      </c>
      <c r="W478" s="2">
        <v>6</v>
      </c>
      <c r="X478" s="2">
        <v>87896445128</v>
      </c>
      <c r="Y478" s="1">
        <v>2255</v>
      </c>
      <c r="Z478" s="1">
        <v>2183</v>
      </c>
      <c r="AA478" s="1">
        <v>72</v>
      </c>
      <c r="AB478" s="1">
        <v>1289</v>
      </c>
      <c r="AC478" s="1">
        <v>2098</v>
      </c>
      <c r="AD478" s="1">
        <v>1328</v>
      </c>
      <c r="AE478" s="1">
        <v>567</v>
      </c>
      <c r="AF478" s="1">
        <v>156</v>
      </c>
      <c r="AG478" s="1">
        <v>7463</v>
      </c>
      <c r="AH478" s="1">
        <v>2618</v>
      </c>
      <c r="AI478" s="1">
        <v>7284</v>
      </c>
      <c r="AJ478" s="1">
        <v>8.4000000000000005E-2</v>
      </c>
      <c r="AK478" s="1">
        <v>55</v>
      </c>
      <c r="AL478" s="1">
        <v>59.3</v>
      </c>
      <c r="AM478" s="1">
        <v>3.5</v>
      </c>
      <c r="AN478" s="1">
        <v>6.7</v>
      </c>
      <c r="AO478" s="1">
        <v>2.8</v>
      </c>
      <c r="AP478" s="1">
        <v>75</v>
      </c>
      <c r="AQ478" s="1">
        <v>1013.5</v>
      </c>
      <c r="AR478" s="1">
        <v>10</v>
      </c>
      <c r="AS478" s="1">
        <v>113.02500000000002</v>
      </c>
      <c r="AT478" s="2">
        <v>0</v>
      </c>
      <c r="AU478" s="2">
        <v>0</v>
      </c>
      <c r="AV478" s="2">
        <v>0</v>
      </c>
      <c r="AW478" s="2">
        <v>1</v>
      </c>
      <c r="AX478" s="2">
        <v>0</v>
      </c>
      <c r="AY478" s="2">
        <v>0</v>
      </c>
      <c r="AZ478" s="2">
        <v>0</v>
      </c>
      <c r="BA478" s="2" t="s">
        <v>10</v>
      </c>
      <c r="BB478" s="2" t="s">
        <v>45</v>
      </c>
      <c r="BC478" s="2" t="s">
        <v>48</v>
      </c>
      <c r="BD478" t="str">
        <f t="shared" si="7"/>
        <v>あり</v>
      </c>
      <c r="BE478">
        <v>8030</v>
      </c>
      <c r="BF478">
        <v>2774</v>
      </c>
      <c r="BG478">
        <v>-36</v>
      </c>
      <c r="BH478">
        <v>0</v>
      </c>
      <c r="BI478">
        <v>-19</v>
      </c>
      <c r="BJ478">
        <v>-36</v>
      </c>
      <c r="BK478">
        <v>-29</v>
      </c>
      <c r="BL478">
        <v>14</v>
      </c>
    </row>
    <row r="479" spans="1:64" x14ac:dyDescent="0.55000000000000004">
      <c r="A479" s="3">
        <v>44323</v>
      </c>
      <c r="B479" s="2">
        <v>907</v>
      </c>
      <c r="C479" s="2">
        <v>591</v>
      </c>
      <c r="D479" s="2">
        <v>144441</v>
      </c>
      <c r="E479" s="2">
        <v>6</v>
      </c>
      <c r="F479" s="2">
        <v>1909</v>
      </c>
      <c r="G479" s="2">
        <v>17.5</v>
      </c>
      <c r="H479" s="2">
        <v>0</v>
      </c>
      <c r="I479" s="2">
        <v>0</v>
      </c>
      <c r="J479" s="2">
        <v>0</v>
      </c>
      <c r="K479" s="2">
        <v>0</v>
      </c>
      <c r="L479" s="2">
        <v>1</v>
      </c>
      <c r="M479" s="2">
        <v>0</v>
      </c>
      <c r="N479" s="2">
        <v>0</v>
      </c>
      <c r="O479" s="2">
        <v>13776077</v>
      </c>
      <c r="P479" s="2">
        <v>5938</v>
      </c>
      <c r="Q479" s="2">
        <v>135687</v>
      </c>
      <c r="R479" s="2">
        <v>1909</v>
      </c>
      <c r="S479" s="2">
        <v>1781</v>
      </c>
      <c r="T479" s="2">
        <v>907</v>
      </c>
      <c r="U479" s="2">
        <v>13963056</v>
      </c>
      <c r="V479" s="2">
        <v>796</v>
      </c>
      <c r="W479" s="2">
        <v>6</v>
      </c>
      <c r="X479" s="2">
        <v>81802345226</v>
      </c>
      <c r="Y479" s="1">
        <v>2265</v>
      </c>
      <c r="Z479" s="1">
        <v>2196</v>
      </c>
      <c r="AA479" s="1">
        <v>69</v>
      </c>
      <c r="AB479" s="1">
        <v>1152</v>
      </c>
      <c r="AC479" s="1">
        <v>2157</v>
      </c>
      <c r="AD479" s="1">
        <v>1271</v>
      </c>
      <c r="AE479" s="1">
        <v>871</v>
      </c>
      <c r="AF479" s="1">
        <v>156</v>
      </c>
      <c r="AG479" s="1">
        <v>11554</v>
      </c>
      <c r="AH479" s="1">
        <v>2348</v>
      </c>
      <c r="AI479" s="1">
        <v>8017.4</v>
      </c>
      <c r="AJ479" s="1">
        <v>0.08</v>
      </c>
      <c r="AK479" s="1">
        <v>54</v>
      </c>
      <c r="AL479" s="1">
        <v>57.6</v>
      </c>
      <c r="AM479" s="1">
        <v>1</v>
      </c>
      <c r="AN479" s="1">
        <v>0.7</v>
      </c>
      <c r="AO479" s="1">
        <v>1.8</v>
      </c>
      <c r="AP479" s="1">
        <v>83</v>
      </c>
      <c r="AQ479" s="1">
        <v>1009.8</v>
      </c>
      <c r="AR479" s="1">
        <v>10</v>
      </c>
      <c r="AS479" s="1">
        <v>-2.4666666666666668</v>
      </c>
      <c r="AT479" s="2">
        <v>0</v>
      </c>
      <c r="AU479" s="2">
        <v>0</v>
      </c>
      <c r="AV479" s="2">
        <v>0</v>
      </c>
      <c r="AW479" s="2">
        <v>0</v>
      </c>
      <c r="AX479" s="2">
        <v>1</v>
      </c>
      <c r="AY479" s="2">
        <v>0</v>
      </c>
      <c r="AZ479" s="2">
        <v>0</v>
      </c>
      <c r="BA479" s="2" t="s">
        <v>11</v>
      </c>
      <c r="BB479" s="2" t="s">
        <v>45</v>
      </c>
      <c r="BC479" s="2" t="s">
        <v>48</v>
      </c>
      <c r="BD479" t="str">
        <f t="shared" si="7"/>
        <v>あり</v>
      </c>
      <c r="BE479">
        <v>12425</v>
      </c>
      <c r="BF479">
        <v>2504</v>
      </c>
      <c r="BG479">
        <v>-43</v>
      </c>
      <c r="BH479">
        <v>-6</v>
      </c>
      <c r="BI479">
        <v>-34</v>
      </c>
      <c r="BJ479">
        <v>-40</v>
      </c>
      <c r="BK479">
        <v>-29</v>
      </c>
      <c r="BL479">
        <v>17</v>
      </c>
    </row>
    <row r="480" spans="1:64" x14ac:dyDescent="0.55000000000000004">
      <c r="A480" s="3">
        <v>44324</v>
      </c>
      <c r="B480" s="2">
        <v>1121</v>
      </c>
      <c r="C480" s="2">
        <v>907</v>
      </c>
      <c r="D480" s="2">
        <v>145562</v>
      </c>
      <c r="E480" s="2">
        <v>6</v>
      </c>
      <c r="F480" s="2">
        <v>1915</v>
      </c>
      <c r="G480" s="2">
        <v>19.5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1</v>
      </c>
      <c r="N480" s="2">
        <v>0</v>
      </c>
      <c r="O480" s="2">
        <v>13773389</v>
      </c>
      <c r="P480" s="2">
        <v>6043</v>
      </c>
      <c r="Q480" s="2">
        <v>136483</v>
      </c>
      <c r="R480" s="2">
        <v>1915</v>
      </c>
      <c r="S480" s="2">
        <v>2679</v>
      </c>
      <c r="T480" s="2">
        <v>1121</v>
      </c>
      <c r="U480" s="2">
        <v>13963056</v>
      </c>
      <c r="V480" s="2">
        <v>821</v>
      </c>
      <c r="W480" s="2">
        <v>3</v>
      </c>
      <c r="X480" s="2">
        <v>83232589727</v>
      </c>
      <c r="Y480" s="1">
        <v>2277</v>
      </c>
      <c r="Z480" s="1">
        <v>2206</v>
      </c>
      <c r="AA480" s="1">
        <v>71</v>
      </c>
      <c r="AB480" s="1">
        <v>1136</v>
      </c>
      <c r="AC480" s="1">
        <v>2056</v>
      </c>
      <c r="AD480" s="1">
        <v>1695</v>
      </c>
      <c r="AE480" s="1">
        <v>670</v>
      </c>
      <c r="AF480" s="1">
        <v>84</v>
      </c>
      <c r="AG480" s="1">
        <v>7440</v>
      </c>
      <c r="AH480" s="1">
        <v>1275</v>
      </c>
      <c r="AI480" s="1">
        <v>8060.7</v>
      </c>
      <c r="AJ480" s="1">
        <v>7.9000000000000001E-2</v>
      </c>
      <c r="AK480" s="1">
        <v>59</v>
      </c>
      <c r="AL480" s="1">
        <v>57.3</v>
      </c>
      <c r="AM480" s="1">
        <v>0</v>
      </c>
      <c r="AN480" s="1">
        <v>7.2</v>
      </c>
      <c r="AO480" s="1">
        <v>2.9</v>
      </c>
      <c r="AP480" s="1">
        <v>71</v>
      </c>
      <c r="AQ480" s="1">
        <v>1002.5</v>
      </c>
      <c r="AR480" s="1">
        <v>5.5</v>
      </c>
      <c r="AS480" s="1">
        <v>-34.9</v>
      </c>
      <c r="AT480" s="2">
        <v>0</v>
      </c>
      <c r="AU480" s="2">
        <v>0</v>
      </c>
      <c r="AV480" s="2">
        <v>0</v>
      </c>
      <c r="AW480" s="2">
        <v>0</v>
      </c>
      <c r="AX480" s="2">
        <v>0</v>
      </c>
      <c r="AY480" s="2">
        <v>1</v>
      </c>
      <c r="AZ480" s="2">
        <v>0</v>
      </c>
      <c r="BA480" s="2" t="s">
        <v>12</v>
      </c>
      <c r="BB480" s="2" t="s">
        <v>47</v>
      </c>
      <c r="BC480" s="2" t="s">
        <v>48</v>
      </c>
      <c r="BD480" t="str">
        <f t="shared" si="7"/>
        <v>あり</v>
      </c>
      <c r="BE480">
        <v>8110</v>
      </c>
      <c r="BF480">
        <v>1359</v>
      </c>
      <c r="BG480">
        <v>-35</v>
      </c>
      <c r="BH480">
        <v>3</v>
      </c>
      <c r="BI480">
        <v>-13</v>
      </c>
      <c r="BJ480">
        <v>-38</v>
      </c>
      <c r="BK480">
        <v>-16</v>
      </c>
      <c r="BL480">
        <v>10</v>
      </c>
    </row>
    <row r="481" spans="1:64" x14ac:dyDescent="0.55000000000000004">
      <c r="A481" s="3">
        <v>44325</v>
      </c>
      <c r="B481" s="2">
        <v>1032</v>
      </c>
      <c r="C481" s="2">
        <v>1121</v>
      </c>
      <c r="D481" s="2">
        <v>146594</v>
      </c>
      <c r="E481" s="2">
        <v>3</v>
      </c>
      <c r="F481" s="2">
        <v>1918</v>
      </c>
      <c r="G481" s="2">
        <v>23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1</v>
      </c>
      <c r="O481" s="2">
        <v>13769589</v>
      </c>
      <c r="P481" s="2">
        <v>6340</v>
      </c>
      <c r="Q481" s="2">
        <v>137304</v>
      </c>
      <c r="R481" s="2">
        <v>1918</v>
      </c>
      <c r="S481" s="2">
        <v>12199</v>
      </c>
      <c r="T481" s="2">
        <v>1032</v>
      </c>
      <c r="U481" s="2">
        <v>13963056</v>
      </c>
      <c r="V481" s="2">
        <v>766</v>
      </c>
      <c r="W481" s="2">
        <v>2</v>
      </c>
      <c r="X481" s="2">
        <v>87299194260</v>
      </c>
      <c r="Y481" s="1">
        <v>2321</v>
      </c>
      <c r="Z481" s="1">
        <v>2248</v>
      </c>
      <c r="AA481" s="1">
        <v>73</v>
      </c>
      <c r="AB481" s="1">
        <v>1204</v>
      </c>
      <c r="AC481" s="1">
        <v>2155</v>
      </c>
      <c r="AD481" s="1">
        <v>1692</v>
      </c>
      <c r="AE481" s="1">
        <v>291</v>
      </c>
      <c r="AF481" s="1">
        <v>55</v>
      </c>
      <c r="AG481" s="1">
        <v>2889</v>
      </c>
      <c r="AH481" s="1">
        <v>732</v>
      </c>
      <c r="AI481" s="1">
        <v>7871</v>
      </c>
      <c r="AJ481" s="1">
        <v>7.9000000000000001E-2</v>
      </c>
      <c r="AK481" s="1">
        <v>71</v>
      </c>
      <c r="AL481" s="1">
        <v>59.7</v>
      </c>
      <c r="AM481" s="1">
        <v>0</v>
      </c>
      <c r="AN481" s="1">
        <v>7.8</v>
      </c>
      <c r="AO481" s="1">
        <v>4.3</v>
      </c>
      <c r="AP481" s="1">
        <v>56</v>
      </c>
      <c r="AQ481" s="1">
        <v>998.6</v>
      </c>
      <c r="AR481" s="1">
        <v>4.8</v>
      </c>
      <c r="AS481" s="1">
        <v>-9.6916666666666682</v>
      </c>
      <c r="AT481" s="2">
        <v>0</v>
      </c>
      <c r="AU481" s="2">
        <v>0</v>
      </c>
      <c r="AV481" s="2">
        <v>0</v>
      </c>
      <c r="AW481" s="2">
        <v>0</v>
      </c>
      <c r="AX481" s="2">
        <v>0</v>
      </c>
      <c r="AY481" s="2">
        <v>0</v>
      </c>
      <c r="AZ481" s="2">
        <v>1</v>
      </c>
      <c r="BA481" s="2" t="s">
        <v>13</v>
      </c>
      <c r="BB481" s="2" t="s">
        <v>47</v>
      </c>
      <c r="BC481" s="2" t="s">
        <v>48</v>
      </c>
      <c r="BD481" t="str">
        <f t="shared" si="7"/>
        <v>あり</v>
      </c>
      <c r="BE481">
        <v>3180</v>
      </c>
      <c r="BF481">
        <v>787</v>
      </c>
      <c r="BG481">
        <v>-33</v>
      </c>
      <c r="BH481">
        <v>1</v>
      </c>
      <c r="BI481">
        <v>-5</v>
      </c>
      <c r="BJ481">
        <v>-40</v>
      </c>
      <c r="BK481">
        <v>-17</v>
      </c>
      <c r="BL481">
        <v>8</v>
      </c>
    </row>
    <row r="482" spans="1:64" x14ac:dyDescent="0.55000000000000004">
      <c r="A482" s="3">
        <v>44326</v>
      </c>
      <c r="B482" s="2">
        <v>573</v>
      </c>
      <c r="C482" s="2">
        <v>1032</v>
      </c>
      <c r="D482" s="2">
        <v>147167</v>
      </c>
      <c r="E482" s="2">
        <v>2</v>
      </c>
      <c r="F482" s="2">
        <v>1920</v>
      </c>
      <c r="G482" s="2">
        <v>20.2</v>
      </c>
      <c r="H482" s="2">
        <v>1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13756358</v>
      </c>
      <c r="P482" s="2">
        <v>6604</v>
      </c>
      <c r="Q482" s="2">
        <v>138070</v>
      </c>
      <c r="R482" s="2">
        <v>1920</v>
      </c>
      <c r="S482" s="2">
        <v>6285</v>
      </c>
      <c r="T482" s="2">
        <v>573</v>
      </c>
      <c r="U482" s="2">
        <v>13963056</v>
      </c>
      <c r="V482" s="2">
        <v>930</v>
      </c>
      <c r="W482" s="2">
        <v>3</v>
      </c>
      <c r="X482" s="2">
        <v>90846988232</v>
      </c>
      <c r="Y482" s="1">
        <v>2346</v>
      </c>
      <c r="Z482" s="1">
        <v>2268</v>
      </c>
      <c r="AA482" s="1">
        <v>78</v>
      </c>
      <c r="AB482" s="1">
        <v>1219</v>
      </c>
      <c r="AC482" s="1">
        <v>2253</v>
      </c>
      <c r="AD482" s="1">
        <v>1359</v>
      </c>
      <c r="AE482" s="1">
        <v>641</v>
      </c>
      <c r="AF482" s="1">
        <v>133</v>
      </c>
      <c r="AG482" s="1">
        <v>8301</v>
      </c>
      <c r="AH482" s="1">
        <v>2688</v>
      </c>
      <c r="AI482" s="1">
        <v>8819.6</v>
      </c>
      <c r="AJ482" s="1">
        <v>7.4999999999999997E-2</v>
      </c>
      <c r="AK482" s="1">
        <v>74</v>
      </c>
      <c r="AL482" s="1">
        <v>61.7</v>
      </c>
      <c r="AM482" s="1">
        <v>0</v>
      </c>
      <c r="AN482" s="1">
        <v>9.4</v>
      </c>
      <c r="AO482" s="1">
        <v>3.4</v>
      </c>
      <c r="AP482" s="1">
        <v>43</v>
      </c>
      <c r="AQ482" s="1">
        <v>1006.7</v>
      </c>
      <c r="AR482" s="1">
        <v>6.8</v>
      </c>
      <c r="AS482" s="1">
        <v>183.18333333333337</v>
      </c>
      <c r="AT482" s="2">
        <v>1</v>
      </c>
      <c r="AU482" s="2">
        <v>0</v>
      </c>
      <c r="AV482" s="2">
        <v>0</v>
      </c>
      <c r="AW482" s="2">
        <v>0</v>
      </c>
      <c r="AX482" s="2">
        <v>0</v>
      </c>
      <c r="AY482" s="2">
        <v>0</v>
      </c>
      <c r="AZ482" s="2">
        <v>0</v>
      </c>
      <c r="BA482" s="2" t="s">
        <v>7</v>
      </c>
      <c r="BB482" s="2" t="s">
        <v>45</v>
      </c>
      <c r="BC482" s="2" t="s">
        <v>48</v>
      </c>
      <c r="BD482" t="str">
        <f t="shared" si="7"/>
        <v>あり</v>
      </c>
      <c r="BE482">
        <v>8942</v>
      </c>
      <c r="BF482">
        <v>2821</v>
      </c>
      <c r="BG482">
        <v>-36</v>
      </c>
      <c r="BH482">
        <v>-1</v>
      </c>
      <c r="BI482">
        <v>-15</v>
      </c>
      <c r="BJ482">
        <v>-32</v>
      </c>
      <c r="BK482">
        <v>-24</v>
      </c>
      <c r="BL482">
        <v>12</v>
      </c>
    </row>
    <row r="483" spans="1:64" x14ac:dyDescent="0.55000000000000004">
      <c r="A483" s="3">
        <v>44327</v>
      </c>
      <c r="B483" s="2">
        <v>925</v>
      </c>
      <c r="C483" s="2">
        <v>573</v>
      </c>
      <c r="D483" s="2">
        <v>148092</v>
      </c>
      <c r="E483" s="2">
        <v>3</v>
      </c>
      <c r="F483" s="2">
        <v>1923</v>
      </c>
      <c r="G483" s="2">
        <v>17.5</v>
      </c>
      <c r="H483" s="2">
        <v>0</v>
      </c>
      <c r="I483" s="2">
        <v>1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13749500</v>
      </c>
      <c r="P483" s="2">
        <v>6244</v>
      </c>
      <c r="Q483" s="2">
        <v>139000</v>
      </c>
      <c r="R483" s="2">
        <v>1923</v>
      </c>
      <c r="S483" s="2">
        <v>8527</v>
      </c>
      <c r="T483" s="2">
        <v>925</v>
      </c>
      <c r="U483" s="2">
        <v>13963056</v>
      </c>
      <c r="V483" s="2">
        <v>906</v>
      </c>
      <c r="W483" s="2">
        <v>8</v>
      </c>
      <c r="X483" s="2">
        <v>85851878000</v>
      </c>
      <c r="Y483" s="1">
        <v>2393</v>
      </c>
      <c r="Z483" s="1">
        <v>2312</v>
      </c>
      <c r="AA483" s="1">
        <v>81</v>
      </c>
      <c r="AB483" s="1">
        <v>1160</v>
      </c>
      <c r="AC483" s="1">
        <v>2194</v>
      </c>
      <c r="AD483" s="1">
        <v>1422</v>
      </c>
      <c r="AE483" s="1">
        <v>718</v>
      </c>
      <c r="AF483" s="1">
        <v>89</v>
      </c>
      <c r="AG483" s="1">
        <v>9692</v>
      </c>
      <c r="AH483" s="1">
        <v>2075</v>
      </c>
      <c r="AI483" s="1">
        <v>9817</v>
      </c>
      <c r="AJ483" s="1">
        <v>7.0999999999999994E-2</v>
      </c>
      <c r="AK483" s="1">
        <v>61</v>
      </c>
      <c r="AL483" s="1">
        <v>61.6</v>
      </c>
      <c r="AM483" s="1">
        <v>0</v>
      </c>
      <c r="AN483" s="1">
        <v>0.6</v>
      </c>
      <c r="AO483" s="1">
        <v>2.2999999999999998</v>
      </c>
      <c r="AP483" s="1">
        <v>58</v>
      </c>
      <c r="AQ483" s="1">
        <v>1012.5</v>
      </c>
      <c r="AR483" s="1">
        <v>9.8000000000000007</v>
      </c>
      <c r="AS483" s="1">
        <v>-2.2666666666666666</v>
      </c>
      <c r="AT483" s="2">
        <v>0</v>
      </c>
      <c r="AU483" s="2">
        <v>1</v>
      </c>
      <c r="AV483" s="2">
        <v>0</v>
      </c>
      <c r="AW483" s="2">
        <v>0</v>
      </c>
      <c r="AX483" s="2">
        <v>0</v>
      </c>
      <c r="AY483" s="2">
        <v>0</v>
      </c>
      <c r="AZ483" s="2">
        <v>0</v>
      </c>
      <c r="BA483" s="2" t="s">
        <v>8</v>
      </c>
      <c r="BB483" s="2" t="s">
        <v>45</v>
      </c>
      <c r="BC483" s="2" t="s">
        <v>48</v>
      </c>
      <c r="BD483" t="str">
        <f t="shared" si="7"/>
        <v>あり</v>
      </c>
      <c r="BE483">
        <v>10410</v>
      </c>
      <c r="BF483">
        <v>2164</v>
      </c>
      <c r="BG483">
        <v>-37</v>
      </c>
      <c r="BH483">
        <v>-1</v>
      </c>
      <c r="BI483">
        <v>-18</v>
      </c>
      <c r="BJ483">
        <v>-34</v>
      </c>
      <c r="BK483">
        <v>-26</v>
      </c>
      <c r="BL483">
        <v>14</v>
      </c>
    </row>
    <row r="484" spans="1:64" x14ac:dyDescent="0.55000000000000004">
      <c r="A484" s="3">
        <v>44328</v>
      </c>
      <c r="B484" s="2">
        <v>969</v>
      </c>
      <c r="C484" s="2">
        <v>925</v>
      </c>
      <c r="D484" s="2">
        <v>149061</v>
      </c>
      <c r="E484" s="2">
        <v>8</v>
      </c>
      <c r="F484" s="2">
        <v>1931</v>
      </c>
      <c r="G484" s="2">
        <v>17.899999999999999</v>
      </c>
      <c r="H484" s="2">
        <v>0</v>
      </c>
      <c r="I484" s="2">
        <v>0</v>
      </c>
      <c r="J484" s="2">
        <v>1</v>
      </c>
      <c r="K484" s="2">
        <v>0</v>
      </c>
      <c r="L484" s="2">
        <v>0</v>
      </c>
      <c r="M484" s="2">
        <v>0</v>
      </c>
      <c r="N484" s="2">
        <v>0</v>
      </c>
      <c r="O484" s="2">
        <v>13740048</v>
      </c>
      <c r="P484" s="2">
        <v>6255</v>
      </c>
      <c r="Q484" s="2">
        <v>139906</v>
      </c>
      <c r="R484" s="2">
        <v>1931</v>
      </c>
      <c r="S484" s="2">
        <v>14197</v>
      </c>
      <c r="T484" s="2">
        <v>969</v>
      </c>
      <c r="U484" s="2">
        <v>13963056</v>
      </c>
      <c r="V484" s="2">
        <v>890</v>
      </c>
      <c r="W484" s="2">
        <v>7</v>
      </c>
      <c r="X484" s="2">
        <v>85944000240</v>
      </c>
      <c r="Y484" s="1">
        <v>2399</v>
      </c>
      <c r="Z484" s="1">
        <v>2313</v>
      </c>
      <c r="AA484" s="1">
        <v>86</v>
      </c>
      <c r="AB484" s="1">
        <v>1182</v>
      </c>
      <c r="AC484" s="1">
        <v>2230</v>
      </c>
      <c r="AD484" s="1">
        <v>1413</v>
      </c>
      <c r="AE484" s="1">
        <v>623</v>
      </c>
      <c r="AF484" s="1">
        <v>81</v>
      </c>
      <c r="AG484" s="1">
        <v>8793</v>
      </c>
      <c r="AH484" s="1">
        <v>1970</v>
      </c>
      <c r="AI484" s="1">
        <v>10710.4</v>
      </c>
      <c r="AJ484" s="1">
        <v>6.8000000000000005E-2</v>
      </c>
      <c r="AK484" s="1">
        <v>53</v>
      </c>
      <c r="AL484" s="1">
        <v>61</v>
      </c>
      <c r="AM484" s="1">
        <v>0</v>
      </c>
      <c r="AN484" s="1">
        <v>3</v>
      </c>
      <c r="AO484" s="1">
        <v>3.1</v>
      </c>
      <c r="AP484" s="1">
        <v>56</v>
      </c>
      <c r="AQ484" s="1">
        <v>1018.1</v>
      </c>
      <c r="AR484" s="1">
        <v>10</v>
      </c>
      <c r="AS484" s="1">
        <v>6.0333333333333323</v>
      </c>
      <c r="AT484" s="2">
        <v>0</v>
      </c>
      <c r="AU484" s="2">
        <v>0</v>
      </c>
      <c r="AV484" s="2">
        <v>1</v>
      </c>
      <c r="AW484" s="2">
        <v>0</v>
      </c>
      <c r="AX484" s="2">
        <v>0</v>
      </c>
      <c r="AY484" s="2">
        <v>0</v>
      </c>
      <c r="AZ484" s="2">
        <v>0</v>
      </c>
      <c r="BA484" s="2" t="s">
        <v>9</v>
      </c>
      <c r="BB484" s="2" t="s">
        <v>45</v>
      </c>
      <c r="BC484" s="2" t="s">
        <v>48</v>
      </c>
      <c r="BD484" t="str">
        <f t="shared" si="7"/>
        <v>あり</v>
      </c>
      <c r="BE484">
        <v>9416</v>
      </c>
      <c r="BF484">
        <v>2051</v>
      </c>
      <c r="BG484">
        <v>-35</v>
      </c>
      <c r="BH484">
        <v>1</v>
      </c>
      <c r="BI484">
        <v>-9</v>
      </c>
      <c r="BJ484">
        <v>-33</v>
      </c>
      <c r="BK484">
        <v>-26</v>
      </c>
      <c r="BL484">
        <v>13</v>
      </c>
    </row>
    <row r="485" spans="1:64" x14ac:dyDescent="0.55000000000000004">
      <c r="A485" s="3">
        <v>44329</v>
      </c>
      <c r="B485" s="2">
        <v>1010</v>
      </c>
      <c r="C485" s="2">
        <v>969</v>
      </c>
      <c r="D485" s="2">
        <v>150071</v>
      </c>
      <c r="E485" s="2">
        <v>7</v>
      </c>
      <c r="F485" s="2">
        <v>1938</v>
      </c>
      <c r="G485" s="2">
        <v>16.100000000000001</v>
      </c>
      <c r="H485" s="2">
        <v>0</v>
      </c>
      <c r="I485" s="2">
        <v>0</v>
      </c>
      <c r="J485" s="2">
        <v>0</v>
      </c>
      <c r="K485" s="2">
        <v>1</v>
      </c>
      <c r="L485" s="2">
        <v>0</v>
      </c>
      <c r="M485" s="2">
        <v>0</v>
      </c>
      <c r="N485" s="2">
        <v>0</v>
      </c>
      <c r="O485" s="2">
        <v>13724882</v>
      </c>
      <c r="P485" s="2">
        <v>6327</v>
      </c>
      <c r="Q485" s="2">
        <v>140796</v>
      </c>
      <c r="R485" s="2">
        <v>1938</v>
      </c>
      <c r="S485" s="2">
        <v>13936</v>
      </c>
      <c r="T485" s="2">
        <v>1010</v>
      </c>
      <c r="U485" s="2">
        <v>13963056</v>
      </c>
      <c r="V485" s="2">
        <v>683</v>
      </c>
      <c r="W485" s="2">
        <v>2</v>
      </c>
      <c r="X485" s="2">
        <v>86837328414</v>
      </c>
      <c r="Y485" s="1">
        <v>2358</v>
      </c>
      <c r="Z485" s="1">
        <v>2274</v>
      </c>
      <c r="AA485" s="1">
        <v>84</v>
      </c>
      <c r="AB485" s="1">
        <v>1263</v>
      </c>
      <c r="AC485" s="1">
        <v>2268</v>
      </c>
      <c r="AD485" s="1">
        <v>1448</v>
      </c>
      <c r="AE485" s="1">
        <v>529</v>
      </c>
      <c r="AF485" s="1">
        <v>82</v>
      </c>
      <c r="AG485" s="1">
        <v>8038</v>
      </c>
      <c r="AH485" s="1">
        <v>1729</v>
      </c>
      <c r="AI485" s="1">
        <v>10649.6</v>
      </c>
      <c r="AJ485" s="1">
        <v>6.7000000000000004E-2</v>
      </c>
      <c r="AK485" s="1">
        <v>45</v>
      </c>
      <c r="AL485" s="1">
        <v>59.6</v>
      </c>
      <c r="AM485" s="1">
        <v>12</v>
      </c>
      <c r="AN485" s="1">
        <v>0</v>
      </c>
      <c r="AO485" s="1">
        <v>1.8</v>
      </c>
      <c r="AP485" s="1">
        <v>94</v>
      </c>
      <c r="AQ485" s="1">
        <v>1013.8</v>
      </c>
      <c r="AR485" s="1">
        <v>10</v>
      </c>
      <c r="AS485" s="1">
        <v>-1.9083333333333334</v>
      </c>
      <c r="AT485" s="2">
        <v>0</v>
      </c>
      <c r="AU485" s="2">
        <v>0</v>
      </c>
      <c r="AV485" s="2">
        <v>0</v>
      </c>
      <c r="AW485" s="2">
        <v>1</v>
      </c>
      <c r="AX485" s="2">
        <v>0</v>
      </c>
      <c r="AY485" s="2">
        <v>0</v>
      </c>
      <c r="AZ485" s="2">
        <v>0</v>
      </c>
      <c r="BA485" s="2" t="s">
        <v>10</v>
      </c>
      <c r="BB485" s="2" t="s">
        <v>45</v>
      </c>
      <c r="BC485" s="2" t="s">
        <v>48</v>
      </c>
      <c r="BD485" t="str">
        <f t="shared" si="7"/>
        <v>あり</v>
      </c>
      <c r="BE485">
        <v>8567</v>
      </c>
      <c r="BF485">
        <v>1811</v>
      </c>
      <c r="BG485">
        <v>-42</v>
      </c>
      <c r="BH485">
        <v>-14</v>
      </c>
      <c r="BI485">
        <v>-51</v>
      </c>
      <c r="BJ485">
        <v>-35</v>
      </c>
      <c r="BK485">
        <v>-28</v>
      </c>
      <c r="BL485">
        <v>15</v>
      </c>
    </row>
    <row r="486" spans="1:64" x14ac:dyDescent="0.55000000000000004">
      <c r="A486" s="3">
        <v>44330</v>
      </c>
      <c r="B486" s="2">
        <v>854</v>
      </c>
      <c r="C486" s="2">
        <v>1010</v>
      </c>
      <c r="D486" s="2">
        <v>150925</v>
      </c>
      <c r="E486" s="2">
        <v>2</v>
      </c>
      <c r="F486" s="2">
        <v>1940</v>
      </c>
      <c r="G486" s="2">
        <v>20.8</v>
      </c>
      <c r="H486" s="2">
        <v>0</v>
      </c>
      <c r="I486" s="2">
        <v>0</v>
      </c>
      <c r="J486" s="2">
        <v>0</v>
      </c>
      <c r="K486" s="2">
        <v>0</v>
      </c>
      <c r="L486" s="2">
        <v>1</v>
      </c>
      <c r="M486" s="2">
        <v>0</v>
      </c>
      <c r="N486" s="2">
        <v>0</v>
      </c>
      <c r="O486" s="2">
        <v>13709936</v>
      </c>
      <c r="P486" s="2">
        <v>6652</v>
      </c>
      <c r="Q486" s="2">
        <v>141479</v>
      </c>
      <c r="R486" s="2">
        <v>1940</v>
      </c>
      <c r="S486" s="2">
        <v>12625</v>
      </c>
      <c r="T486" s="2">
        <v>854</v>
      </c>
      <c r="U486" s="2">
        <v>13963056</v>
      </c>
      <c r="V486" s="2">
        <v>831</v>
      </c>
      <c r="W486" s="2">
        <v>11</v>
      </c>
      <c r="X486" s="2">
        <v>91198494272</v>
      </c>
      <c r="Y486" s="1">
        <v>2410</v>
      </c>
      <c r="Z486" s="1">
        <v>2326</v>
      </c>
      <c r="AA486" s="1">
        <v>84</v>
      </c>
      <c r="AB486" s="1">
        <v>1335</v>
      </c>
      <c r="AC486" s="1">
        <v>2350</v>
      </c>
      <c r="AD486" s="1">
        <v>1411</v>
      </c>
      <c r="AE486" s="1">
        <v>543</v>
      </c>
      <c r="AF486" s="1">
        <v>86</v>
      </c>
      <c r="AG486" s="1">
        <v>8189</v>
      </c>
      <c r="AH486" s="1">
        <v>1763</v>
      </c>
      <c r="AI486" s="1">
        <v>10028.4</v>
      </c>
      <c r="AJ486" s="1">
        <v>6.6000000000000003E-2</v>
      </c>
      <c r="AK486" s="1">
        <v>42</v>
      </c>
      <c r="AL486" s="1">
        <v>57.9</v>
      </c>
      <c r="AM486" s="1">
        <v>0</v>
      </c>
      <c r="AN486" s="1">
        <v>10.9</v>
      </c>
      <c r="AO486" s="1">
        <v>2.4</v>
      </c>
      <c r="AP486" s="1">
        <v>77</v>
      </c>
      <c r="AQ486" s="1">
        <v>1010.2</v>
      </c>
      <c r="AR486" s="1">
        <v>10</v>
      </c>
      <c r="AS486" s="1">
        <v>2.7333333333333329</v>
      </c>
      <c r="AT486" s="2">
        <v>0</v>
      </c>
      <c r="AU486" s="2">
        <v>0</v>
      </c>
      <c r="AV486" s="2">
        <v>0</v>
      </c>
      <c r="AW486" s="2">
        <v>0</v>
      </c>
      <c r="AX486" s="2">
        <v>1</v>
      </c>
      <c r="AY486" s="2">
        <v>0</v>
      </c>
      <c r="AZ486" s="2">
        <v>0</v>
      </c>
      <c r="BA486" s="2" t="s">
        <v>11</v>
      </c>
      <c r="BB486" s="2" t="s">
        <v>45</v>
      </c>
      <c r="BC486" s="2" t="s">
        <v>48</v>
      </c>
      <c r="BD486" t="str">
        <f t="shared" si="7"/>
        <v>あり</v>
      </c>
      <c r="BE486">
        <v>8732</v>
      </c>
      <c r="BF486">
        <v>1849</v>
      </c>
      <c r="BG486">
        <v>-36</v>
      </c>
      <c r="BH486">
        <v>5</v>
      </c>
      <c r="BI486">
        <v>-14</v>
      </c>
      <c r="BJ486">
        <v>-33</v>
      </c>
      <c r="BK486">
        <v>-25</v>
      </c>
      <c r="BL486">
        <v>14</v>
      </c>
    </row>
    <row r="487" spans="1:64" x14ac:dyDescent="0.55000000000000004">
      <c r="A487" s="3">
        <v>44331</v>
      </c>
      <c r="B487" s="2">
        <v>772</v>
      </c>
      <c r="C487" s="2">
        <v>854</v>
      </c>
      <c r="D487" s="2">
        <v>151697</v>
      </c>
      <c r="E487" s="2">
        <v>11</v>
      </c>
      <c r="F487" s="2">
        <v>1951</v>
      </c>
      <c r="G487" s="2">
        <v>21.2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1</v>
      </c>
      <c r="N487" s="2">
        <v>0</v>
      </c>
      <c r="O487" s="2">
        <v>13696457</v>
      </c>
      <c r="P487" s="2">
        <v>6664</v>
      </c>
      <c r="Q487" s="2">
        <v>142310</v>
      </c>
      <c r="R487" s="2">
        <v>1951</v>
      </c>
      <c r="S487" s="2">
        <v>17414</v>
      </c>
      <c r="T487" s="2">
        <v>772</v>
      </c>
      <c r="U487" s="2">
        <v>13963056</v>
      </c>
      <c r="V487" s="2">
        <v>743</v>
      </c>
      <c r="W487" s="2">
        <v>0</v>
      </c>
      <c r="X487" s="2">
        <v>91273189448</v>
      </c>
      <c r="Y487" s="1">
        <v>2410</v>
      </c>
      <c r="Z487" s="1">
        <v>2325</v>
      </c>
      <c r="AA487" s="1">
        <v>85</v>
      </c>
      <c r="AB487" s="1">
        <v>1380</v>
      </c>
      <c r="AC487" s="1">
        <v>2306</v>
      </c>
      <c r="AD487" s="1">
        <v>1340</v>
      </c>
      <c r="AE487" s="1">
        <v>417</v>
      </c>
      <c r="AF487" s="1">
        <v>68</v>
      </c>
      <c r="AG487" s="1">
        <v>6661</v>
      </c>
      <c r="AH487" s="1">
        <v>1155</v>
      </c>
      <c r="AI487" s="1">
        <v>9861.6</v>
      </c>
      <c r="AJ487" s="1">
        <v>6.3E-2</v>
      </c>
      <c r="AK487" s="1">
        <v>56</v>
      </c>
      <c r="AL487" s="1">
        <v>57.4</v>
      </c>
      <c r="AM487" s="1">
        <v>0</v>
      </c>
      <c r="AN487" s="1">
        <v>7.1</v>
      </c>
      <c r="AO487" s="1">
        <v>3.7</v>
      </c>
      <c r="AP487" s="1">
        <v>72</v>
      </c>
      <c r="AQ487" s="1">
        <v>1015</v>
      </c>
      <c r="AR487" s="1">
        <v>9</v>
      </c>
      <c r="AS487" s="1">
        <v>-29.299999999999997</v>
      </c>
      <c r="AT487" s="2">
        <v>0</v>
      </c>
      <c r="AU487" s="2">
        <v>0</v>
      </c>
      <c r="AV487" s="2">
        <v>0</v>
      </c>
      <c r="AW487" s="2">
        <v>0</v>
      </c>
      <c r="AX487" s="2">
        <v>0</v>
      </c>
      <c r="AY487" s="2">
        <v>1</v>
      </c>
      <c r="AZ487" s="2">
        <v>0</v>
      </c>
      <c r="BA487" s="2" t="s">
        <v>12</v>
      </c>
      <c r="BB487" s="2" t="s">
        <v>47</v>
      </c>
      <c r="BC487" s="2" t="s">
        <v>48</v>
      </c>
      <c r="BD487" t="str">
        <f t="shared" si="7"/>
        <v>あり</v>
      </c>
      <c r="BE487">
        <v>7078</v>
      </c>
      <c r="BF487">
        <v>1223</v>
      </c>
      <c r="BG487">
        <v>-29</v>
      </c>
      <c r="BH487">
        <v>7</v>
      </c>
      <c r="BI487">
        <v>-10</v>
      </c>
      <c r="BJ487">
        <v>-32</v>
      </c>
      <c r="BK487">
        <v>-16</v>
      </c>
      <c r="BL487">
        <v>9</v>
      </c>
    </row>
    <row r="488" spans="1:64" x14ac:dyDescent="0.55000000000000004">
      <c r="A488" s="3">
        <v>44332</v>
      </c>
      <c r="B488" s="2">
        <v>542</v>
      </c>
      <c r="C488" s="2">
        <v>772</v>
      </c>
      <c r="D488" s="2">
        <v>152239</v>
      </c>
      <c r="E488" s="2">
        <v>0</v>
      </c>
      <c r="F488" s="2">
        <v>1951</v>
      </c>
      <c r="G488" s="2">
        <v>20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1</v>
      </c>
      <c r="O488" s="2">
        <v>13678271</v>
      </c>
      <c r="P488" s="2">
        <v>6693</v>
      </c>
      <c r="Q488" s="2">
        <v>143053</v>
      </c>
      <c r="R488" s="2">
        <v>1951</v>
      </c>
      <c r="S488" s="2">
        <v>27150</v>
      </c>
      <c r="T488" s="2">
        <v>542</v>
      </c>
      <c r="U488" s="2">
        <v>13963056</v>
      </c>
      <c r="V488" s="2">
        <v>857</v>
      </c>
      <c r="W488" s="2">
        <v>7</v>
      </c>
      <c r="X488" s="2">
        <v>91548667803</v>
      </c>
      <c r="Y488" s="1">
        <v>2431</v>
      </c>
      <c r="Z488" s="1">
        <v>2347</v>
      </c>
      <c r="AA488" s="1">
        <v>84</v>
      </c>
      <c r="AB488" s="1">
        <v>1385</v>
      </c>
      <c r="AC488" s="1">
        <v>2402</v>
      </c>
      <c r="AD488" s="1">
        <v>1017</v>
      </c>
      <c r="AE488" s="1">
        <v>223</v>
      </c>
      <c r="AF488" s="1">
        <v>35</v>
      </c>
      <c r="AG488" s="1">
        <v>2545</v>
      </c>
      <c r="AH488" s="1">
        <v>622</v>
      </c>
      <c r="AI488" s="1">
        <v>9784.1</v>
      </c>
      <c r="AJ488" s="1">
        <v>6.2E-2</v>
      </c>
      <c r="AK488" s="1">
        <v>59</v>
      </c>
      <c r="AL488" s="1">
        <v>55.7</v>
      </c>
      <c r="AM488" s="1">
        <v>1</v>
      </c>
      <c r="AN488" s="1">
        <v>1.2</v>
      </c>
      <c r="AO488" s="1">
        <v>3.5</v>
      </c>
      <c r="AP488" s="1">
        <v>82</v>
      </c>
      <c r="AQ488" s="1">
        <v>1011.3</v>
      </c>
      <c r="AR488" s="1">
        <v>9.5</v>
      </c>
      <c r="AS488" s="1">
        <v>-10.249999999999998</v>
      </c>
      <c r="AT488" s="2">
        <v>0</v>
      </c>
      <c r="AU488" s="2">
        <v>0</v>
      </c>
      <c r="AV488" s="2">
        <v>0</v>
      </c>
      <c r="AW488" s="2">
        <v>0</v>
      </c>
      <c r="AX488" s="2">
        <v>0</v>
      </c>
      <c r="AY488" s="2">
        <v>0</v>
      </c>
      <c r="AZ488" s="2">
        <v>1</v>
      </c>
      <c r="BA488" s="2" t="s">
        <v>13</v>
      </c>
      <c r="BB488" s="2" t="s">
        <v>47</v>
      </c>
      <c r="BC488" s="2" t="s">
        <v>48</v>
      </c>
      <c r="BD488" t="str">
        <f t="shared" si="7"/>
        <v>あり</v>
      </c>
      <c r="BE488">
        <v>2768</v>
      </c>
      <c r="BF488">
        <v>657</v>
      </c>
      <c r="BG488">
        <v>-34</v>
      </c>
      <c r="BH488">
        <v>-4</v>
      </c>
      <c r="BI488">
        <v>-33</v>
      </c>
      <c r="BJ488">
        <v>-38</v>
      </c>
      <c r="BK488">
        <v>-15</v>
      </c>
      <c r="BL488">
        <v>9</v>
      </c>
    </row>
    <row r="489" spans="1:64" x14ac:dyDescent="0.55000000000000004">
      <c r="A489" s="3">
        <v>44333</v>
      </c>
      <c r="B489" s="2">
        <v>419</v>
      </c>
      <c r="C489" s="2">
        <v>542</v>
      </c>
      <c r="D489" s="2">
        <v>152658</v>
      </c>
      <c r="E489" s="2">
        <v>7</v>
      </c>
      <c r="F489" s="2">
        <v>1958</v>
      </c>
      <c r="G489" s="2">
        <v>23</v>
      </c>
      <c r="H489" s="2">
        <v>1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13650579</v>
      </c>
      <c r="P489" s="2">
        <v>6371</v>
      </c>
      <c r="Q489" s="2">
        <v>143910</v>
      </c>
      <c r="R489" s="2">
        <v>1958</v>
      </c>
      <c r="S489" s="2">
        <v>17105</v>
      </c>
      <c r="T489" s="2">
        <v>419</v>
      </c>
      <c r="U489" s="2">
        <v>13963056</v>
      </c>
      <c r="V489" s="2">
        <v>966</v>
      </c>
      <c r="W489" s="2">
        <v>11</v>
      </c>
      <c r="X489" s="2">
        <v>86967838809</v>
      </c>
      <c r="Y489" s="1">
        <v>2430</v>
      </c>
      <c r="Z489" s="1">
        <v>2345</v>
      </c>
      <c r="AA489" s="1">
        <v>85</v>
      </c>
      <c r="AB489" s="1">
        <v>1328</v>
      </c>
      <c r="AC489" s="1">
        <v>2336</v>
      </c>
      <c r="AD489" s="1">
        <v>696</v>
      </c>
      <c r="AE489" s="1">
        <v>442</v>
      </c>
      <c r="AF489" s="1">
        <v>102</v>
      </c>
      <c r="AG489" s="1">
        <v>7507</v>
      </c>
      <c r="AH489" s="1">
        <v>2544</v>
      </c>
      <c r="AI489" s="1">
        <v>9617.2999999999993</v>
      </c>
      <c r="AJ489" s="1">
        <v>0.06</v>
      </c>
      <c r="AK489" s="1">
        <v>70</v>
      </c>
      <c r="AL489" s="1">
        <v>55.1</v>
      </c>
      <c r="AM489" s="1">
        <v>0.5</v>
      </c>
      <c r="AN489" s="1">
        <v>0</v>
      </c>
      <c r="AO489" s="1">
        <v>6.1</v>
      </c>
      <c r="AP489" s="1">
        <v>88</v>
      </c>
      <c r="AQ489" s="1">
        <v>1000.8</v>
      </c>
      <c r="AR489" s="1">
        <v>9.3000000000000007</v>
      </c>
      <c r="AS489" s="1">
        <v>133.85833333333332</v>
      </c>
      <c r="AT489" s="2">
        <v>1</v>
      </c>
      <c r="AU489" s="2">
        <v>0</v>
      </c>
      <c r="AV489" s="2">
        <v>0</v>
      </c>
      <c r="AW489" s="2">
        <v>0</v>
      </c>
      <c r="AX489" s="2">
        <v>0</v>
      </c>
      <c r="AY489" s="2">
        <v>0</v>
      </c>
      <c r="AZ489" s="2">
        <v>0</v>
      </c>
      <c r="BA489" s="2" t="s">
        <v>7</v>
      </c>
      <c r="BB489" s="2" t="s">
        <v>45</v>
      </c>
      <c r="BC489" s="2" t="s">
        <v>48</v>
      </c>
      <c r="BD489" t="str">
        <f t="shared" si="7"/>
        <v>あり</v>
      </c>
      <c r="BE489">
        <v>7949</v>
      </c>
      <c r="BF489">
        <v>2646</v>
      </c>
      <c r="BG489">
        <v>-37</v>
      </c>
      <c r="BH489">
        <v>-5</v>
      </c>
      <c r="BI489">
        <v>-30</v>
      </c>
      <c r="BJ489">
        <v>-31</v>
      </c>
      <c r="BK489">
        <v>-24</v>
      </c>
      <c r="BL489">
        <v>13</v>
      </c>
    </row>
    <row r="490" spans="1:64" x14ac:dyDescent="0.55000000000000004">
      <c r="A490" s="3">
        <v>44334</v>
      </c>
      <c r="B490" s="2">
        <v>732</v>
      </c>
      <c r="C490" s="2">
        <v>419</v>
      </c>
      <c r="D490" s="2">
        <v>153390</v>
      </c>
      <c r="E490" s="2">
        <v>11</v>
      </c>
      <c r="F490" s="2">
        <v>1969</v>
      </c>
      <c r="G490" s="2">
        <v>20.5</v>
      </c>
      <c r="H490" s="2">
        <v>0</v>
      </c>
      <c r="I490" s="2">
        <v>1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13633055</v>
      </c>
      <c r="P490" s="2">
        <v>5813</v>
      </c>
      <c r="Q490" s="2">
        <v>144876</v>
      </c>
      <c r="R490" s="2">
        <v>1969</v>
      </c>
      <c r="S490" s="2">
        <v>22536</v>
      </c>
      <c r="T490" s="2">
        <v>732</v>
      </c>
      <c r="U490" s="2">
        <v>13963056</v>
      </c>
      <c r="V490" s="2">
        <v>943</v>
      </c>
      <c r="W490" s="2">
        <v>15</v>
      </c>
      <c r="X490" s="2">
        <v>79248948715</v>
      </c>
      <c r="Y490" s="1">
        <v>2383</v>
      </c>
      <c r="Z490" s="1">
        <v>2302</v>
      </c>
      <c r="AA490" s="1">
        <v>81</v>
      </c>
      <c r="AB490" s="1">
        <v>1230</v>
      </c>
      <c r="AC490" s="1">
        <v>2025</v>
      </c>
      <c r="AD490" s="1">
        <v>907</v>
      </c>
      <c r="AE490" s="1">
        <v>560</v>
      </c>
      <c r="AF490" s="1">
        <v>71</v>
      </c>
      <c r="AG490" s="1">
        <v>9138</v>
      </c>
      <c r="AH490" s="1">
        <v>1990</v>
      </c>
      <c r="AI490" s="1">
        <v>9500.9</v>
      </c>
      <c r="AJ490" s="1">
        <v>5.8000000000000003E-2</v>
      </c>
      <c r="AK490" s="1">
        <v>63</v>
      </c>
      <c r="AL490" s="1">
        <v>55.4</v>
      </c>
      <c r="AM490" s="1">
        <v>1</v>
      </c>
      <c r="AN490" s="1">
        <v>0</v>
      </c>
      <c r="AO490" s="1">
        <v>2.6</v>
      </c>
      <c r="AP490" s="1">
        <v>90</v>
      </c>
      <c r="AQ490" s="1">
        <v>1006</v>
      </c>
      <c r="AR490" s="1">
        <v>9.8000000000000007</v>
      </c>
      <c r="AS490" s="1">
        <v>-1.4333333333333333</v>
      </c>
      <c r="AT490" s="2">
        <v>0</v>
      </c>
      <c r="AU490" s="2">
        <v>1</v>
      </c>
      <c r="AV490" s="2">
        <v>0</v>
      </c>
      <c r="AW490" s="2">
        <v>0</v>
      </c>
      <c r="AX490" s="2">
        <v>0</v>
      </c>
      <c r="AY490" s="2">
        <v>0</v>
      </c>
      <c r="AZ490" s="2">
        <v>0</v>
      </c>
      <c r="BA490" s="2" t="s">
        <v>8</v>
      </c>
      <c r="BB490" s="2" t="s">
        <v>45</v>
      </c>
      <c r="BC490" s="2" t="s">
        <v>48</v>
      </c>
      <c r="BD490" t="str">
        <f t="shared" si="7"/>
        <v>あり</v>
      </c>
      <c r="BE490">
        <v>9698</v>
      </c>
      <c r="BF490">
        <v>2061</v>
      </c>
      <c r="BG490">
        <v>-35</v>
      </c>
      <c r="BH490">
        <v>-3</v>
      </c>
      <c r="BI490">
        <v>-30</v>
      </c>
      <c r="BJ490">
        <v>-33</v>
      </c>
      <c r="BK490">
        <v>-25</v>
      </c>
      <c r="BL490">
        <v>14</v>
      </c>
    </row>
    <row r="491" spans="1:64" x14ac:dyDescent="0.55000000000000004">
      <c r="A491" s="3">
        <v>44335</v>
      </c>
      <c r="B491" s="2">
        <v>766</v>
      </c>
      <c r="C491" s="2">
        <v>732</v>
      </c>
      <c r="D491" s="2">
        <v>154156</v>
      </c>
      <c r="E491" s="2">
        <v>15</v>
      </c>
      <c r="F491" s="2">
        <v>1984</v>
      </c>
      <c r="G491" s="2">
        <v>17.2</v>
      </c>
      <c r="H491" s="2">
        <v>0</v>
      </c>
      <c r="I491" s="2">
        <v>0</v>
      </c>
      <c r="J491" s="2">
        <v>1</v>
      </c>
      <c r="K491" s="2">
        <v>0</v>
      </c>
      <c r="L491" s="2">
        <v>0</v>
      </c>
      <c r="M491" s="2">
        <v>0</v>
      </c>
      <c r="N491" s="2">
        <v>0</v>
      </c>
      <c r="O491" s="2">
        <v>13609787</v>
      </c>
      <c r="P491" s="2">
        <v>5587</v>
      </c>
      <c r="Q491" s="2">
        <v>145819</v>
      </c>
      <c r="R491" s="2">
        <v>1984</v>
      </c>
      <c r="S491" s="2">
        <v>30733</v>
      </c>
      <c r="T491" s="2">
        <v>766</v>
      </c>
      <c r="U491" s="2">
        <v>13963056</v>
      </c>
      <c r="V491" s="2">
        <v>730</v>
      </c>
      <c r="W491" s="2">
        <v>13</v>
      </c>
      <c r="X491" s="2">
        <v>76037879969</v>
      </c>
      <c r="Y491" s="1">
        <v>2361</v>
      </c>
      <c r="Z491" s="1">
        <v>2288</v>
      </c>
      <c r="AA491" s="1">
        <v>73</v>
      </c>
      <c r="AB491" s="1">
        <v>1176</v>
      </c>
      <c r="AC491" s="1">
        <v>1903</v>
      </c>
      <c r="AD491" s="1">
        <v>913</v>
      </c>
      <c r="AE491" s="1">
        <v>529</v>
      </c>
      <c r="AF491" s="1">
        <v>78</v>
      </c>
      <c r="AG491" s="1">
        <v>8138</v>
      </c>
      <c r="AH491" s="1">
        <v>1647</v>
      </c>
      <c r="AI491" s="1">
        <v>9347.2999999999993</v>
      </c>
      <c r="AJ491" s="1">
        <v>5.8000000000000003E-2</v>
      </c>
      <c r="AK491" s="1">
        <v>49</v>
      </c>
      <c r="AL491" s="1">
        <v>54.9</v>
      </c>
      <c r="AM491" s="1">
        <v>9.5</v>
      </c>
      <c r="AN491" s="1">
        <v>0</v>
      </c>
      <c r="AO491" s="1">
        <v>1.5</v>
      </c>
      <c r="AP491" s="1">
        <v>98</v>
      </c>
      <c r="AQ491" s="1">
        <v>1008.9</v>
      </c>
      <c r="AR491" s="1">
        <v>10</v>
      </c>
      <c r="AS491" s="1">
        <v>0.51666666666666661</v>
      </c>
      <c r="AT491" s="2">
        <v>0</v>
      </c>
      <c r="AU491" s="2">
        <v>0</v>
      </c>
      <c r="AV491" s="2">
        <v>1</v>
      </c>
      <c r="AW491" s="2">
        <v>0</v>
      </c>
      <c r="AX491" s="2">
        <v>0</v>
      </c>
      <c r="AY491" s="2">
        <v>0</v>
      </c>
      <c r="AZ491" s="2">
        <v>0</v>
      </c>
      <c r="BA491" s="2" t="s">
        <v>9</v>
      </c>
      <c r="BB491" s="2" t="s">
        <v>45</v>
      </c>
      <c r="BC491" s="2" t="s">
        <v>48</v>
      </c>
      <c r="BD491" t="str">
        <f t="shared" si="7"/>
        <v>あり</v>
      </c>
      <c r="BE491">
        <v>8667</v>
      </c>
      <c r="BF491">
        <v>1725</v>
      </c>
      <c r="BG491">
        <v>-39</v>
      </c>
      <c r="BH491">
        <v>-7</v>
      </c>
      <c r="BI491">
        <v>-42</v>
      </c>
      <c r="BJ491">
        <v>-34</v>
      </c>
      <c r="BK491">
        <v>-26</v>
      </c>
      <c r="BL491">
        <v>14</v>
      </c>
    </row>
    <row r="492" spans="1:64" x14ac:dyDescent="0.55000000000000004">
      <c r="A492" s="3">
        <v>44336</v>
      </c>
      <c r="B492" s="2">
        <v>843</v>
      </c>
      <c r="C492" s="2">
        <v>766</v>
      </c>
      <c r="D492" s="2">
        <v>154999</v>
      </c>
      <c r="E492" s="2">
        <v>13</v>
      </c>
      <c r="F492" s="2">
        <v>1997</v>
      </c>
      <c r="G492" s="2">
        <v>19.100000000000001</v>
      </c>
      <c r="H492" s="2">
        <v>0</v>
      </c>
      <c r="I492" s="2">
        <v>0</v>
      </c>
      <c r="J492" s="2">
        <v>0</v>
      </c>
      <c r="K492" s="2">
        <v>1</v>
      </c>
      <c r="L492" s="2">
        <v>0</v>
      </c>
      <c r="M492" s="2">
        <v>0</v>
      </c>
      <c r="N492" s="2">
        <v>0</v>
      </c>
      <c r="O492" s="2">
        <v>13578288</v>
      </c>
      <c r="P492" s="2">
        <v>5610</v>
      </c>
      <c r="Q492" s="2">
        <v>146549</v>
      </c>
      <c r="R492" s="2">
        <v>1997</v>
      </c>
      <c r="S492" s="2">
        <v>31445</v>
      </c>
      <c r="T492" s="2">
        <v>843</v>
      </c>
      <c r="U492" s="2">
        <v>13963056</v>
      </c>
      <c r="V492" s="2">
        <v>857</v>
      </c>
      <c r="W492" s="2">
        <v>13</v>
      </c>
      <c r="X492" s="2">
        <v>76174195680</v>
      </c>
      <c r="Y492" s="1">
        <v>2351</v>
      </c>
      <c r="Z492" s="1">
        <v>2282</v>
      </c>
      <c r="AA492" s="1">
        <v>69</v>
      </c>
      <c r="AB492" s="1">
        <v>1171</v>
      </c>
      <c r="AC492" s="1">
        <v>1904</v>
      </c>
      <c r="AD492" s="1">
        <v>1027</v>
      </c>
      <c r="AE492" s="1">
        <v>434</v>
      </c>
      <c r="AF492" s="1">
        <v>54</v>
      </c>
      <c r="AG492" s="1">
        <v>7213</v>
      </c>
      <c r="AH492" s="1">
        <v>1727</v>
      </c>
      <c r="AI492" s="1">
        <v>9211.6</v>
      </c>
      <c r="AJ492" s="1">
        <v>5.6000000000000001E-2</v>
      </c>
      <c r="AK492" s="1">
        <v>44</v>
      </c>
      <c r="AL492" s="1">
        <v>54.7</v>
      </c>
      <c r="AM492" s="1">
        <v>2</v>
      </c>
      <c r="AN492" s="1">
        <v>0.3</v>
      </c>
      <c r="AO492" s="1">
        <v>1.6</v>
      </c>
      <c r="AP492" s="1">
        <v>93</v>
      </c>
      <c r="AQ492" s="1">
        <v>1011.5</v>
      </c>
      <c r="AR492" s="1">
        <v>10</v>
      </c>
      <c r="AS492" s="1">
        <v>2.7916666666666665</v>
      </c>
      <c r="AT492" s="2">
        <v>0</v>
      </c>
      <c r="AU492" s="2">
        <v>0</v>
      </c>
      <c r="AV492" s="2">
        <v>0</v>
      </c>
      <c r="AW492" s="2">
        <v>1</v>
      </c>
      <c r="AX492" s="2">
        <v>0</v>
      </c>
      <c r="AY492" s="2">
        <v>0</v>
      </c>
      <c r="AZ492" s="2">
        <v>0</v>
      </c>
      <c r="BA492" s="2" t="s">
        <v>10</v>
      </c>
      <c r="BB492" s="2" t="s">
        <v>45</v>
      </c>
      <c r="BC492" s="2" t="s">
        <v>48</v>
      </c>
      <c r="BD492" t="str">
        <f t="shared" si="7"/>
        <v>あり</v>
      </c>
      <c r="BE492">
        <v>7647</v>
      </c>
      <c r="BF492">
        <v>1781</v>
      </c>
      <c r="BG492">
        <v>-34</v>
      </c>
      <c r="BH492">
        <v>1</v>
      </c>
      <c r="BI492">
        <v>-28</v>
      </c>
      <c r="BJ492">
        <v>-34</v>
      </c>
      <c r="BK492">
        <v>-25</v>
      </c>
      <c r="BL492">
        <v>14</v>
      </c>
    </row>
    <row r="493" spans="1:64" x14ac:dyDescent="0.55000000000000004">
      <c r="A493" s="3">
        <v>44337</v>
      </c>
      <c r="B493" s="2">
        <v>649</v>
      </c>
      <c r="C493" s="2">
        <v>843</v>
      </c>
      <c r="D493" s="2">
        <v>155648</v>
      </c>
      <c r="E493" s="2">
        <v>13</v>
      </c>
      <c r="F493" s="2">
        <v>2010</v>
      </c>
      <c r="G493" s="2">
        <v>21.7</v>
      </c>
      <c r="H493" s="2">
        <v>0</v>
      </c>
      <c r="I493" s="2">
        <v>0</v>
      </c>
      <c r="J493" s="2">
        <v>0</v>
      </c>
      <c r="K493" s="2">
        <v>0</v>
      </c>
      <c r="L493" s="2">
        <v>1</v>
      </c>
      <c r="M493" s="2">
        <v>0</v>
      </c>
      <c r="N493" s="2">
        <v>0</v>
      </c>
      <c r="O493" s="2">
        <v>13546000</v>
      </c>
      <c r="P493" s="2">
        <v>5583</v>
      </c>
      <c r="Q493" s="2">
        <v>147406</v>
      </c>
      <c r="R493" s="2">
        <v>2010</v>
      </c>
      <c r="S493" s="2">
        <v>25496</v>
      </c>
      <c r="T493" s="2">
        <v>649</v>
      </c>
      <c r="U493" s="2">
        <v>13963056</v>
      </c>
      <c r="V493" s="2">
        <v>631</v>
      </c>
      <c r="W493" s="2">
        <v>5</v>
      </c>
      <c r="X493" s="2">
        <v>75627318000</v>
      </c>
      <c r="Y493" s="1">
        <v>2321</v>
      </c>
      <c r="Z493" s="1">
        <v>2256</v>
      </c>
      <c r="AA493" s="1">
        <v>65</v>
      </c>
      <c r="AB493" s="1">
        <v>1138</v>
      </c>
      <c r="AC493" s="1">
        <v>1874</v>
      </c>
      <c r="AD493" s="1">
        <v>899</v>
      </c>
      <c r="AE493" s="1">
        <v>453</v>
      </c>
      <c r="AF493" s="1">
        <v>75</v>
      </c>
      <c r="AG493" s="1">
        <v>8020</v>
      </c>
      <c r="AH493" s="1">
        <v>1777</v>
      </c>
      <c r="AI493" s="1">
        <v>9175</v>
      </c>
      <c r="AJ493" s="1">
        <v>5.5E-2</v>
      </c>
      <c r="AK493" s="1">
        <v>45</v>
      </c>
      <c r="AL493" s="1">
        <v>55.1</v>
      </c>
      <c r="AM493" s="1">
        <v>5</v>
      </c>
      <c r="AN493" s="1">
        <v>0</v>
      </c>
      <c r="AO493" s="1">
        <v>4.9000000000000004</v>
      </c>
      <c r="AP493" s="1">
        <v>92</v>
      </c>
      <c r="AQ493" s="1">
        <v>1001.9</v>
      </c>
      <c r="AR493" s="1">
        <v>10</v>
      </c>
      <c r="AS493" s="1">
        <v>0.15833333333333335</v>
      </c>
      <c r="AT493" s="2">
        <v>0</v>
      </c>
      <c r="AU493" s="2">
        <v>0</v>
      </c>
      <c r="AV493" s="2">
        <v>0</v>
      </c>
      <c r="AW493" s="2">
        <v>0</v>
      </c>
      <c r="AX493" s="2">
        <v>1</v>
      </c>
      <c r="AY493" s="2">
        <v>0</v>
      </c>
      <c r="AZ493" s="2">
        <v>0</v>
      </c>
      <c r="BA493" s="2" t="s">
        <v>11</v>
      </c>
      <c r="BB493" s="2" t="s">
        <v>45</v>
      </c>
      <c r="BC493" s="2" t="s">
        <v>48</v>
      </c>
      <c r="BD493" t="str">
        <f t="shared" si="7"/>
        <v>あり</v>
      </c>
      <c r="BE493">
        <v>8473</v>
      </c>
      <c r="BF493">
        <v>1852</v>
      </c>
      <c r="BG493">
        <v>-41</v>
      </c>
      <c r="BH493">
        <v>-4</v>
      </c>
      <c r="BI493">
        <v>-42</v>
      </c>
      <c r="BJ493">
        <v>-36</v>
      </c>
      <c r="BK493">
        <v>-25</v>
      </c>
      <c r="BL493">
        <v>16</v>
      </c>
    </row>
    <row r="494" spans="1:64" x14ac:dyDescent="0.55000000000000004">
      <c r="A494" s="3">
        <v>44338</v>
      </c>
      <c r="B494" s="2">
        <v>602</v>
      </c>
      <c r="C494" s="2">
        <v>649</v>
      </c>
      <c r="D494" s="2">
        <v>156250</v>
      </c>
      <c r="E494" s="2">
        <v>5</v>
      </c>
      <c r="F494" s="2">
        <v>2015</v>
      </c>
      <c r="G494" s="2">
        <v>20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1</v>
      </c>
      <c r="N494" s="2">
        <v>0</v>
      </c>
      <c r="O494" s="2">
        <v>13519855</v>
      </c>
      <c r="P494" s="2">
        <v>5596</v>
      </c>
      <c r="Q494" s="2">
        <v>148037</v>
      </c>
      <c r="R494" s="2">
        <v>2015</v>
      </c>
      <c r="S494" s="2">
        <v>34810</v>
      </c>
      <c r="T494" s="2">
        <v>602</v>
      </c>
      <c r="U494" s="2">
        <v>13963056</v>
      </c>
      <c r="V494" s="2">
        <v>874</v>
      </c>
      <c r="W494" s="2">
        <v>2</v>
      </c>
      <c r="X494" s="2">
        <v>75657108580</v>
      </c>
      <c r="Y494" s="1">
        <v>2273</v>
      </c>
      <c r="Z494" s="1">
        <v>2211</v>
      </c>
      <c r="AA494" s="1">
        <v>62</v>
      </c>
      <c r="AB494" s="1">
        <v>1135</v>
      </c>
      <c r="AC494" s="1">
        <v>1965</v>
      </c>
      <c r="AD494" s="1">
        <v>825</v>
      </c>
      <c r="AE494" s="1">
        <v>330</v>
      </c>
      <c r="AF494" s="1">
        <v>59</v>
      </c>
      <c r="AG494" s="1">
        <v>5655</v>
      </c>
      <c r="AH494" s="1">
        <v>1041</v>
      </c>
      <c r="AI494" s="1">
        <v>9001.2999999999993</v>
      </c>
      <c r="AJ494" s="1">
        <v>5.5E-2</v>
      </c>
      <c r="AK494" s="1">
        <v>60</v>
      </c>
      <c r="AL494" s="1">
        <v>55.7</v>
      </c>
      <c r="AM494" s="1">
        <v>2</v>
      </c>
      <c r="AN494" s="1">
        <v>0.1</v>
      </c>
      <c r="AO494" s="1">
        <v>3.3</v>
      </c>
      <c r="AP494" s="1">
        <v>83</v>
      </c>
      <c r="AQ494" s="1">
        <v>1000.6</v>
      </c>
      <c r="AR494" s="1">
        <v>10</v>
      </c>
      <c r="AS494" s="1">
        <v>-29.041666666666661</v>
      </c>
      <c r="AT494" s="2">
        <v>0</v>
      </c>
      <c r="AU494" s="2">
        <v>0</v>
      </c>
      <c r="AV494" s="2">
        <v>0</v>
      </c>
      <c r="AW494" s="2">
        <v>0</v>
      </c>
      <c r="AX494" s="2">
        <v>0</v>
      </c>
      <c r="AY494" s="2">
        <v>1</v>
      </c>
      <c r="AZ494" s="2">
        <v>0</v>
      </c>
      <c r="BA494" s="2" t="s">
        <v>12</v>
      </c>
      <c r="BB494" s="2" t="s">
        <v>47</v>
      </c>
      <c r="BC494" s="2" t="s">
        <v>48</v>
      </c>
      <c r="BD494" t="str">
        <f t="shared" si="7"/>
        <v>あり</v>
      </c>
      <c r="BE494">
        <v>5985</v>
      </c>
      <c r="BF494">
        <v>1100</v>
      </c>
      <c r="BG494">
        <v>-29</v>
      </c>
      <c r="BH494">
        <v>5</v>
      </c>
      <c r="BI494">
        <v>-27</v>
      </c>
      <c r="BJ494">
        <v>-34</v>
      </c>
      <c r="BK494">
        <v>-15</v>
      </c>
      <c r="BL494">
        <v>9</v>
      </c>
    </row>
    <row r="495" spans="1:64" x14ac:dyDescent="0.55000000000000004">
      <c r="A495" s="3">
        <v>44339</v>
      </c>
      <c r="B495" s="2">
        <v>535</v>
      </c>
      <c r="C495" s="2">
        <v>602</v>
      </c>
      <c r="D495" s="2">
        <v>156785</v>
      </c>
      <c r="E495" s="2">
        <v>2</v>
      </c>
      <c r="F495" s="2">
        <v>2017</v>
      </c>
      <c r="G495" s="2">
        <v>19.600000000000001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1</v>
      </c>
      <c r="O495" s="2">
        <v>13484443</v>
      </c>
      <c r="P495" s="2">
        <v>5322</v>
      </c>
      <c r="Q495" s="2">
        <v>148911</v>
      </c>
      <c r="R495" s="2">
        <v>2017</v>
      </c>
      <c r="S495" s="2">
        <v>49108</v>
      </c>
      <c r="T495" s="2">
        <v>535</v>
      </c>
      <c r="U495" s="2">
        <v>13963056</v>
      </c>
      <c r="V495" s="2">
        <v>678</v>
      </c>
      <c r="W495" s="2">
        <v>0</v>
      </c>
      <c r="X495" s="2">
        <v>71764205646</v>
      </c>
      <c r="Y495" s="1">
        <v>2273</v>
      </c>
      <c r="Z495" s="1">
        <v>2212</v>
      </c>
      <c r="AA495" s="1">
        <v>61</v>
      </c>
      <c r="AB495" s="1">
        <v>1123</v>
      </c>
      <c r="AC495" s="1">
        <v>1672</v>
      </c>
      <c r="AD495" s="1">
        <v>789</v>
      </c>
      <c r="AE495" s="1">
        <v>178</v>
      </c>
      <c r="AF495" s="1">
        <v>29</v>
      </c>
      <c r="AG495" s="1">
        <v>2702</v>
      </c>
      <c r="AH495" s="1">
        <v>622</v>
      </c>
      <c r="AI495" s="1">
        <v>9016.4</v>
      </c>
      <c r="AJ495" s="1">
        <v>5.3999999999999999E-2</v>
      </c>
      <c r="AK495" s="1">
        <v>65</v>
      </c>
      <c r="AL495" s="1">
        <v>56.6</v>
      </c>
      <c r="AM495" s="1">
        <v>5.5</v>
      </c>
      <c r="AN495" s="1">
        <v>9.8000000000000007</v>
      </c>
      <c r="AO495" s="1">
        <v>3</v>
      </c>
      <c r="AP495" s="1">
        <v>77</v>
      </c>
      <c r="AQ495" s="1">
        <v>1004.2</v>
      </c>
      <c r="AR495" s="1">
        <v>5.8</v>
      </c>
      <c r="AS495" s="1">
        <v>-7.0416666666666652</v>
      </c>
      <c r="AT495" s="2">
        <v>0</v>
      </c>
      <c r="AU495" s="2">
        <v>0</v>
      </c>
      <c r="AV495" s="2">
        <v>0</v>
      </c>
      <c r="AW495" s="2">
        <v>0</v>
      </c>
      <c r="AX495" s="2">
        <v>0</v>
      </c>
      <c r="AY495" s="2">
        <v>0</v>
      </c>
      <c r="AZ495" s="2">
        <v>1</v>
      </c>
      <c r="BA495" s="2" t="s">
        <v>13</v>
      </c>
      <c r="BB495" s="2" t="s">
        <v>47</v>
      </c>
      <c r="BC495" s="2" t="s">
        <v>48</v>
      </c>
      <c r="BD495" t="str">
        <f t="shared" si="7"/>
        <v>あり</v>
      </c>
      <c r="BE495">
        <v>2880</v>
      </c>
      <c r="BF495">
        <v>651</v>
      </c>
      <c r="BG495">
        <v>-25</v>
      </c>
      <c r="BH495">
        <v>6</v>
      </c>
      <c r="BI495">
        <v>4</v>
      </c>
      <c r="BJ495">
        <v>-35</v>
      </c>
      <c r="BK495">
        <v>-12</v>
      </c>
      <c r="BL495">
        <v>6</v>
      </c>
    </row>
    <row r="496" spans="1:64" x14ac:dyDescent="0.55000000000000004">
      <c r="A496" s="3">
        <v>44340</v>
      </c>
      <c r="B496" s="2">
        <v>340</v>
      </c>
      <c r="C496" s="2">
        <v>535</v>
      </c>
      <c r="D496" s="2">
        <v>157125</v>
      </c>
      <c r="E496" s="2">
        <v>0</v>
      </c>
      <c r="F496" s="2">
        <v>2017</v>
      </c>
      <c r="G496" s="2">
        <v>22.1</v>
      </c>
      <c r="H496" s="2">
        <v>1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13434800</v>
      </c>
      <c r="P496" s="2">
        <v>5179</v>
      </c>
      <c r="Q496" s="2">
        <v>149589</v>
      </c>
      <c r="R496" s="2">
        <v>2017</v>
      </c>
      <c r="S496" s="2">
        <v>39292</v>
      </c>
      <c r="T496" s="2">
        <v>340</v>
      </c>
      <c r="U496" s="2">
        <v>13963056</v>
      </c>
      <c r="V496" s="2">
        <v>685</v>
      </c>
      <c r="W496" s="2">
        <v>9</v>
      </c>
      <c r="X496" s="2">
        <v>69578829200</v>
      </c>
      <c r="Y496" s="1">
        <v>2277</v>
      </c>
      <c r="Z496" s="1">
        <v>2209</v>
      </c>
      <c r="AA496" s="1">
        <v>68</v>
      </c>
      <c r="AB496" s="1">
        <v>1099</v>
      </c>
      <c r="AC496" s="1">
        <v>1629</v>
      </c>
      <c r="AD496" s="1">
        <v>514</v>
      </c>
      <c r="AE496" s="1">
        <v>358</v>
      </c>
      <c r="AF496" s="1">
        <v>97</v>
      </c>
      <c r="AG496" s="1">
        <v>6596</v>
      </c>
      <c r="AH496" s="1">
        <v>2266</v>
      </c>
      <c r="AI496" s="1">
        <v>8833.9</v>
      </c>
      <c r="AJ496" s="1">
        <v>5.2999999999999999E-2</v>
      </c>
      <c r="AK496" s="1">
        <v>40</v>
      </c>
      <c r="AL496" s="1">
        <v>52.3</v>
      </c>
      <c r="AM496" s="1">
        <v>0</v>
      </c>
      <c r="AN496" s="1">
        <v>5</v>
      </c>
      <c r="AO496" s="1">
        <v>2.9</v>
      </c>
      <c r="AP496" s="1">
        <v>65</v>
      </c>
      <c r="AQ496" s="1">
        <v>1003.5</v>
      </c>
      <c r="AR496" s="1">
        <v>8.8000000000000007</v>
      </c>
      <c r="AS496" s="1">
        <v>126.03333333333336</v>
      </c>
      <c r="AT496" s="2">
        <v>1</v>
      </c>
      <c r="AU496" s="2">
        <v>0</v>
      </c>
      <c r="AV496" s="2">
        <v>0</v>
      </c>
      <c r="AW496" s="2">
        <v>0</v>
      </c>
      <c r="AX496" s="2">
        <v>0</v>
      </c>
      <c r="AY496" s="2">
        <v>0</v>
      </c>
      <c r="AZ496" s="2">
        <v>0</v>
      </c>
      <c r="BA496" s="2" t="s">
        <v>7</v>
      </c>
      <c r="BB496" s="2" t="s">
        <v>45</v>
      </c>
      <c r="BC496" s="2" t="s">
        <v>48</v>
      </c>
      <c r="BD496" t="str">
        <f t="shared" si="7"/>
        <v>あり</v>
      </c>
      <c r="BE496">
        <v>6954</v>
      </c>
      <c r="BF496">
        <v>2363</v>
      </c>
      <c r="BG496">
        <v>-33</v>
      </c>
      <c r="BH496">
        <v>-1</v>
      </c>
      <c r="BI496">
        <v>-18</v>
      </c>
      <c r="BJ496">
        <v>-32</v>
      </c>
      <c r="BK496">
        <v>-22</v>
      </c>
      <c r="BL496">
        <v>12</v>
      </c>
    </row>
    <row r="497" spans="1:64" x14ac:dyDescent="0.55000000000000004">
      <c r="A497" s="3">
        <v>44341</v>
      </c>
      <c r="B497" s="2">
        <v>542</v>
      </c>
      <c r="C497" s="2">
        <v>340</v>
      </c>
      <c r="D497" s="2">
        <v>157667</v>
      </c>
      <c r="E497" s="2">
        <v>9</v>
      </c>
      <c r="F497" s="2">
        <v>2026</v>
      </c>
      <c r="G497" s="2">
        <v>22.4</v>
      </c>
      <c r="H497" s="2">
        <v>0</v>
      </c>
      <c r="I497" s="2">
        <v>1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13395168</v>
      </c>
      <c r="P497" s="2">
        <v>4825</v>
      </c>
      <c r="Q497" s="2">
        <v>150274</v>
      </c>
      <c r="R497" s="2">
        <v>2026</v>
      </c>
      <c r="S497" s="2">
        <v>45674</v>
      </c>
      <c r="T497" s="2">
        <v>542</v>
      </c>
      <c r="U497" s="2">
        <v>13963056</v>
      </c>
      <c r="V497" s="2">
        <v>605</v>
      </c>
      <c r="W497" s="2">
        <v>5</v>
      </c>
      <c r="X497" s="2">
        <v>64631685600</v>
      </c>
      <c r="Y497" s="1">
        <v>2197</v>
      </c>
      <c r="Z497" s="1">
        <v>2126</v>
      </c>
      <c r="AA497" s="1">
        <v>71</v>
      </c>
      <c r="AB497" s="1">
        <v>1074</v>
      </c>
      <c r="AC497" s="1">
        <v>1420</v>
      </c>
      <c r="AD497" s="1">
        <v>676</v>
      </c>
      <c r="AE497" s="1">
        <v>476</v>
      </c>
      <c r="AF497" s="1">
        <v>65</v>
      </c>
      <c r="AG497" s="1">
        <v>8407</v>
      </c>
      <c r="AH497" s="1">
        <v>1933</v>
      </c>
      <c r="AI497" s="1">
        <v>8708.4</v>
      </c>
      <c r="AJ497" s="1">
        <v>5.2999999999999999E-2</v>
      </c>
      <c r="AK497" s="1">
        <v>56</v>
      </c>
      <c r="AL497" s="1">
        <v>51.3</v>
      </c>
      <c r="AM497" s="1">
        <v>0</v>
      </c>
      <c r="AN497" s="1">
        <v>10.7</v>
      </c>
      <c r="AO497" s="1">
        <v>3.6</v>
      </c>
      <c r="AP497" s="1">
        <v>66</v>
      </c>
      <c r="AQ497" s="1">
        <v>998.8</v>
      </c>
      <c r="AR497" s="1">
        <v>7.5</v>
      </c>
      <c r="AS497" s="1">
        <v>-1.0916666666666668</v>
      </c>
      <c r="AT497" s="2">
        <v>0</v>
      </c>
      <c r="AU497" s="2">
        <v>1</v>
      </c>
      <c r="AV497" s="2">
        <v>0</v>
      </c>
      <c r="AW497" s="2">
        <v>0</v>
      </c>
      <c r="AX497" s="2">
        <v>0</v>
      </c>
      <c r="AY497" s="2">
        <v>0</v>
      </c>
      <c r="AZ497" s="2">
        <v>0</v>
      </c>
      <c r="BA497" s="2" t="s">
        <v>8</v>
      </c>
      <c r="BB497" s="2" t="s">
        <v>45</v>
      </c>
      <c r="BC497" s="2" t="s">
        <v>48</v>
      </c>
      <c r="BD497" t="str">
        <f t="shared" si="7"/>
        <v>あり</v>
      </c>
      <c r="BE497">
        <v>8883</v>
      </c>
      <c r="BF497">
        <v>1998</v>
      </c>
      <c r="BG497">
        <v>-29</v>
      </c>
      <c r="BH497">
        <v>6</v>
      </c>
      <c r="BI497">
        <v>-10</v>
      </c>
      <c r="BJ497">
        <v>-32</v>
      </c>
      <c r="BK497">
        <v>-23</v>
      </c>
      <c r="BL497">
        <v>12</v>
      </c>
    </row>
    <row r="498" spans="1:64" x14ac:dyDescent="0.55000000000000004">
      <c r="A498" s="3">
        <v>44342</v>
      </c>
      <c r="B498" s="2">
        <v>743</v>
      </c>
      <c r="C498" s="2">
        <v>542</v>
      </c>
      <c r="D498" s="2">
        <v>158410</v>
      </c>
      <c r="E498" s="2">
        <v>5</v>
      </c>
      <c r="F498" s="2">
        <v>2031</v>
      </c>
      <c r="G498" s="2">
        <v>21.1</v>
      </c>
      <c r="H498" s="2">
        <v>0</v>
      </c>
      <c r="I498" s="2">
        <v>0</v>
      </c>
      <c r="J498" s="2">
        <v>1</v>
      </c>
      <c r="K498" s="2">
        <v>0</v>
      </c>
      <c r="L498" s="2">
        <v>0</v>
      </c>
      <c r="M498" s="2">
        <v>0</v>
      </c>
      <c r="N498" s="2">
        <v>0</v>
      </c>
      <c r="O498" s="2">
        <v>13348952</v>
      </c>
      <c r="P498" s="2">
        <v>4757</v>
      </c>
      <c r="Q498" s="2">
        <v>150879</v>
      </c>
      <c r="R498" s="2">
        <v>2031</v>
      </c>
      <c r="S498" s="2">
        <v>55852</v>
      </c>
      <c r="T498" s="2">
        <v>743</v>
      </c>
      <c r="U498" s="2">
        <v>13963056</v>
      </c>
      <c r="V498" s="2">
        <v>604</v>
      </c>
      <c r="W498" s="2">
        <v>11</v>
      </c>
      <c r="X498" s="2">
        <v>63500964664</v>
      </c>
      <c r="Y498" s="1">
        <v>2182</v>
      </c>
      <c r="Z498" s="1">
        <v>2112</v>
      </c>
      <c r="AA498" s="1">
        <v>70</v>
      </c>
      <c r="AB498" s="1">
        <v>1052</v>
      </c>
      <c r="AC498" s="1">
        <v>1395</v>
      </c>
      <c r="AD498" s="1">
        <v>871</v>
      </c>
      <c r="AE498" s="1">
        <v>469</v>
      </c>
      <c r="AF498" s="1">
        <v>62</v>
      </c>
      <c r="AG498" s="1">
        <v>7431</v>
      </c>
      <c r="AH498" s="1">
        <v>1801</v>
      </c>
      <c r="AI498" s="1">
        <v>8618.6</v>
      </c>
      <c r="AJ498" s="1">
        <v>5.1999999999999998E-2</v>
      </c>
      <c r="AK498" s="1">
        <v>41</v>
      </c>
      <c r="AL498" s="1">
        <v>50.1</v>
      </c>
      <c r="AM498" s="1">
        <v>0</v>
      </c>
      <c r="AN498" s="1">
        <v>10.4</v>
      </c>
      <c r="AO498" s="1">
        <v>2.8</v>
      </c>
      <c r="AP498" s="1">
        <v>61</v>
      </c>
      <c r="AQ498" s="1">
        <v>1005.5</v>
      </c>
      <c r="AR498" s="1">
        <v>10</v>
      </c>
      <c r="AS498" s="1">
        <v>2.2166666666666663</v>
      </c>
      <c r="AT498" s="2">
        <v>0</v>
      </c>
      <c r="AU498" s="2">
        <v>0</v>
      </c>
      <c r="AV498" s="2">
        <v>1</v>
      </c>
      <c r="AW498" s="2">
        <v>0</v>
      </c>
      <c r="AX498" s="2">
        <v>0</v>
      </c>
      <c r="AY498" s="2">
        <v>0</v>
      </c>
      <c r="AZ498" s="2">
        <v>0</v>
      </c>
      <c r="BA498" s="2" t="s">
        <v>9</v>
      </c>
      <c r="BB498" s="2" t="s">
        <v>45</v>
      </c>
      <c r="BC498" s="2" t="s">
        <v>48</v>
      </c>
      <c r="BD498" t="str">
        <f t="shared" si="7"/>
        <v>あり</v>
      </c>
      <c r="BE498">
        <v>7900</v>
      </c>
      <c r="BF498">
        <v>1863</v>
      </c>
      <c r="BG498">
        <v>-30</v>
      </c>
      <c r="BH498">
        <v>6</v>
      </c>
      <c r="BI498">
        <v>1</v>
      </c>
      <c r="BJ498">
        <v>-32</v>
      </c>
      <c r="BK498">
        <v>-24</v>
      </c>
      <c r="BL498">
        <v>12</v>
      </c>
    </row>
    <row r="499" spans="1:64" x14ac:dyDescent="0.55000000000000004">
      <c r="A499" s="3">
        <v>44343</v>
      </c>
      <c r="B499" s="2">
        <v>684</v>
      </c>
      <c r="C499" s="2">
        <v>743</v>
      </c>
      <c r="D499" s="2">
        <v>159094</v>
      </c>
      <c r="E499" s="2">
        <v>11</v>
      </c>
      <c r="F499" s="2">
        <v>2042</v>
      </c>
      <c r="G499" s="2">
        <v>16.899999999999999</v>
      </c>
      <c r="H499" s="2">
        <v>0</v>
      </c>
      <c r="I499" s="2">
        <v>0</v>
      </c>
      <c r="J499" s="2">
        <v>0</v>
      </c>
      <c r="K499" s="2">
        <v>1</v>
      </c>
      <c r="L499" s="2">
        <v>0</v>
      </c>
      <c r="M499" s="2">
        <v>0</v>
      </c>
      <c r="N499" s="2">
        <v>0</v>
      </c>
      <c r="O499" s="2">
        <v>13292357</v>
      </c>
      <c r="P499" s="2">
        <v>4885</v>
      </c>
      <c r="Q499" s="2">
        <v>151483</v>
      </c>
      <c r="R499" s="2">
        <v>2042</v>
      </c>
      <c r="S499" s="2">
        <v>52459</v>
      </c>
      <c r="T499" s="2">
        <v>684</v>
      </c>
      <c r="U499" s="2">
        <v>13963056</v>
      </c>
      <c r="V499" s="2">
        <v>748</v>
      </c>
      <c r="W499" s="2">
        <v>6</v>
      </c>
      <c r="X499" s="2">
        <v>64933163945</v>
      </c>
      <c r="Y499" s="1">
        <v>2171</v>
      </c>
      <c r="Z499" s="1">
        <v>2102</v>
      </c>
      <c r="AA499" s="1">
        <v>69</v>
      </c>
      <c r="AB499" s="1">
        <v>1081</v>
      </c>
      <c r="AC499" s="1">
        <v>1509</v>
      </c>
      <c r="AD499" s="1">
        <v>808</v>
      </c>
      <c r="AE499" s="1">
        <v>408</v>
      </c>
      <c r="AF499" s="1">
        <v>61</v>
      </c>
      <c r="AG499" s="1">
        <v>6703</v>
      </c>
      <c r="AH499" s="1">
        <v>1601</v>
      </c>
      <c r="AI499" s="1">
        <v>8525</v>
      </c>
      <c r="AJ499" s="1">
        <v>5.1999999999999998E-2</v>
      </c>
      <c r="AK499" s="1">
        <v>40</v>
      </c>
      <c r="AL499" s="1">
        <v>49.6</v>
      </c>
      <c r="AM499" s="1">
        <v>35.5</v>
      </c>
      <c r="AN499" s="1">
        <v>0</v>
      </c>
      <c r="AO499" s="1">
        <v>2.1</v>
      </c>
      <c r="AP499" s="1">
        <v>94</v>
      </c>
      <c r="AQ499" s="1">
        <v>1002.5</v>
      </c>
      <c r="AR499" s="1">
        <v>10</v>
      </c>
      <c r="AS499" s="1">
        <v>-2.2416666666666667</v>
      </c>
      <c r="AT499" s="2">
        <v>0</v>
      </c>
      <c r="AU499" s="2">
        <v>0</v>
      </c>
      <c r="AV499" s="2">
        <v>0</v>
      </c>
      <c r="AW499" s="2">
        <v>1</v>
      </c>
      <c r="AX499" s="2">
        <v>0</v>
      </c>
      <c r="AY499" s="2">
        <v>0</v>
      </c>
      <c r="AZ499" s="2">
        <v>0</v>
      </c>
      <c r="BA499" s="2" t="s">
        <v>10</v>
      </c>
      <c r="BB499" s="2" t="s">
        <v>45</v>
      </c>
      <c r="BC499" s="2" t="s">
        <v>48</v>
      </c>
      <c r="BD499" t="str">
        <f t="shared" si="7"/>
        <v>あり</v>
      </c>
      <c r="BE499">
        <v>7111</v>
      </c>
      <c r="BF499">
        <v>1662</v>
      </c>
      <c r="BG499">
        <v>-42</v>
      </c>
      <c r="BH499">
        <v>-16</v>
      </c>
      <c r="BI499">
        <v>-53</v>
      </c>
      <c r="BJ499">
        <v>-36</v>
      </c>
      <c r="BK499">
        <v>-25</v>
      </c>
      <c r="BL499">
        <v>16</v>
      </c>
    </row>
    <row r="500" spans="1:64" x14ac:dyDescent="0.55000000000000004">
      <c r="A500" s="3">
        <v>44344</v>
      </c>
      <c r="B500" s="2">
        <v>614</v>
      </c>
      <c r="C500" s="2">
        <v>684</v>
      </c>
      <c r="D500" s="2">
        <v>159708</v>
      </c>
      <c r="E500" s="2">
        <v>6</v>
      </c>
      <c r="F500" s="2">
        <v>2048</v>
      </c>
      <c r="G500" s="2">
        <v>20.5</v>
      </c>
      <c r="H500" s="2">
        <v>0</v>
      </c>
      <c r="I500" s="2">
        <v>0</v>
      </c>
      <c r="J500" s="2">
        <v>0</v>
      </c>
      <c r="K500" s="2">
        <v>0</v>
      </c>
      <c r="L500" s="2">
        <v>1</v>
      </c>
      <c r="M500" s="2">
        <v>0</v>
      </c>
      <c r="N500" s="2">
        <v>0</v>
      </c>
      <c r="O500" s="2">
        <v>13239214</v>
      </c>
      <c r="P500" s="2">
        <v>4815</v>
      </c>
      <c r="Q500" s="2">
        <v>152231</v>
      </c>
      <c r="R500" s="2">
        <v>2048</v>
      </c>
      <c r="S500" s="2">
        <v>48354</v>
      </c>
      <c r="T500" s="2">
        <v>614</v>
      </c>
      <c r="U500" s="2">
        <v>13963056</v>
      </c>
      <c r="V500" s="2">
        <v>581</v>
      </c>
      <c r="W500" s="2">
        <v>6</v>
      </c>
      <c r="X500" s="2">
        <v>63746815410</v>
      </c>
      <c r="Y500" s="1">
        <v>2126</v>
      </c>
      <c r="Z500" s="1">
        <v>2056</v>
      </c>
      <c r="AA500" s="1">
        <v>70</v>
      </c>
      <c r="AB500" s="1">
        <v>1065</v>
      </c>
      <c r="AC500" s="1">
        <v>1490</v>
      </c>
      <c r="AD500" s="1">
        <v>748</v>
      </c>
      <c r="AE500" s="1">
        <v>413</v>
      </c>
      <c r="AF500" s="1">
        <v>55</v>
      </c>
      <c r="AG500" s="1">
        <v>7174</v>
      </c>
      <c r="AH500" s="1">
        <v>1633</v>
      </c>
      <c r="AI500" s="1">
        <v>8375</v>
      </c>
      <c r="AJ500" s="1">
        <v>5.1999999999999998E-2</v>
      </c>
      <c r="AK500" s="1">
        <v>37</v>
      </c>
      <c r="AL500" s="1">
        <v>48.4</v>
      </c>
      <c r="AM500" s="1">
        <v>0</v>
      </c>
      <c r="AN500" s="1">
        <v>4.2</v>
      </c>
      <c r="AO500" s="1">
        <v>2.9</v>
      </c>
      <c r="AP500" s="1">
        <v>75</v>
      </c>
      <c r="AQ500" s="1">
        <v>1000.8</v>
      </c>
      <c r="AR500" s="1">
        <v>10</v>
      </c>
      <c r="AS500" s="1">
        <v>4.9916666666666671</v>
      </c>
      <c r="AT500" s="2">
        <v>0</v>
      </c>
      <c r="AU500" s="2">
        <v>0</v>
      </c>
      <c r="AV500" s="2">
        <v>0</v>
      </c>
      <c r="AW500" s="2">
        <v>0</v>
      </c>
      <c r="AX500" s="2">
        <v>1</v>
      </c>
      <c r="AY500" s="2">
        <v>0</v>
      </c>
      <c r="AZ500" s="2">
        <v>0</v>
      </c>
      <c r="BA500" s="2" t="s">
        <v>11</v>
      </c>
      <c r="BB500" s="2" t="s">
        <v>45</v>
      </c>
      <c r="BC500" s="2" t="s">
        <v>48</v>
      </c>
      <c r="BD500" t="str">
        <f t="shared" si="7"/>
        <v>あり</v>
      </c>
      <c r="BE500">
        <v>7587</v>
      </c>
      <c r="BF500">
        <v>1688</v>
      </c>
      <c r="BG500">
        <v>-32</v>
      </c>
      <c r="BH500">
        <v>8</v>
      </c>
      <c r="BI500">
        <v>-15</v>
      </c>
      <c r="BJ500">
        <v>-34</v>
      </c>
      <c r="BK500">
        <v>-22</v>
      </c>
      <c r="BL500">
        <v>13</v>
      </c>
    </row>
    <row r="501" spans="1:64" x14ac:dyDescent="0.55000000000000004">
      <c r="A501" s="3">
        <v>44345</v>
      </c>
      <c r="B501" s="2">
        <v>539</v>
      </c>
      <c r="C501" s="2">
        <v>614</v>
      </c>
      <c r="D501" s="2">
        <v>160247</v>
      </c>
      <c r="E501" s="2">
        <v>6</v>
      </c>
      <c r="F501" s="2">
        <v>2054</v>
      </c>
      <c r="G501" s="2">
        <v>22.8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1</v>
      </c>
      <c r="N501" s="2">
        <v>0</v>
      </c>
      <c r="O501" s="2">
        <v>13190246</v>
      </c>
      <c r="P501" s="2">
        <v>4842</v>
      </c>
      <c r="Q501" s="2">
        <v>152812</v>
      </c>
      <c r="R501" s="2">
        <v>2054</v>
      </c>
      <c r="S501" s="2">
        <v>55336</v>
      </c>
      <c r="T501" s="2">
        <v>539</v>
      </c>
      <c r="U501" s="2">
        <v>13963056</v>
      </c>
      <c r="V501" s="2">
        <v>618</v>
      </c>
      <c r="W501" s="2">
        <v>0</v>
      </c>
      <c r="X501" s="2">
        <v>63867171132</v>
      </c>
      <c r="Y501" s="1">
        <v>2120</v>
      </c>
      <c r="Z501" s="1">
        <v>2042</v>
      </c>
      <c r="AA501" s="1">
        <v>78</v>
      </c>
      <c r="AB501" s="1">
        <v>1088</v>
      </c>
      <c r="AC501" s="1">
        <v>1413</v>
      </c>
      <c r="AD501" s="1">
        <v>760</v>
      </c>
      <c r="AE501" s="1">
        <v>289</v>
      </c>
      <c r="AF501" s="1">
        <v>45</v>
      </c>
      <c r="AG501" s="1">
        <v>5460</v>
      </c>
      <c r="AH501" s="1">
        <v>949</v>
      </c>
      <c r="AI501" s="1">
        <v>8326.1</v>
      </c>
      <c r="AJ501" s="1">
        <v>5.1999999999999998E-2</v>
      </c>
      <c r="AK501" s="1">
        <v>49</v>
      </c>
      <c r="AL501" s="1">
        <v>46.9</v>
      </c>
      <c r="AM501" s="1">
        <v>0</v>
      </c>
      <c r="AN501" s="1">
        <v>4.7</v>
      </c>
      <c r="AO501" s="1">
        <v>3.4</v>
      </c>
      <c r="AP501" s="1">
        <v>67</v>
      </c>
      <c r="AQ501" s="1">
        <v>998</v>
      </c>
      <c r="AR501" s="1">
        <v>8</v>
      </c>
      <c r="AS501" s="1">
        <v>-28.883333333333336</v>
      </c>
      <c r="AT501" s="2">
        <v>0</v>
      </c>
      <c r="AU501" s="2">
        <v>0</v>
      </c>
      <c r="AV501" s="2">
        <v>0</v>
      </c>
      <c r="AW501" s="2">
        <v>0</v>
      </c>
      <c r="AX501" s="2">
        <v>0</v>
      </c>
      <c r="AY501" s="2">
        <v>1</v>
      </c>
      <c r="AZ501" s="2">
        <v>0</v>
      </c>
      <c r="BA501" s="2" t="s">
        <v>12</v>
      </c>
      <c r="BB501" s="2" t="s">
        <v>47</v>
      </c>
      <c r="BC501" s="2" t="s">
        <v>48</v>
      </c>
      <c r="BD501" t="str">
        <f t="shared" si="7"/>
        <v>あり</v>
      </c>
      <c r="BE501">
        <v>5749</v>
      </c>
      <c r="BF501">
        <v>994</v>
      </c>
      <c r="BG501">
        <v>-25</v>
      </c>
      <c r="BH501">
        <v>8</v>
      </c>
      <c r="BI501">
        <v>-10</v>
      </c>
      <c r="BJ501">
        <v>-32</v>
      </c>
      <c r="BK501">
        <v>-13</v>
      </c>
      <c r="BL501">
        <v>8</v>
      </c>
    </row>
    <row r="502" spans="1:64" x14ac:dyDescent="0.55000000000000004">
      <c r="A502" s="3">
        <v>44346</v>
      </c>
      <c r="B502" s="2">
        <v>448</v>
      </c>
      <c r="C502" s="2">
        <v>539</v>
      </c>
      <c r="D502" s="2">
        <v>160695</v>
      </c>
      <c r="E502" s="2">
        <v>0</v>
      </c>
      <c r="F502" s="2">
        <v>2054</v>
      </c>
      <c r="G502" s="2">
        <v>21.2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1</v>
      </c>
      <c r="O502" s="2">
        <v>13134371</v>
      </c>
      <c r="P502" s="2">
        <v>4763</v>
      </c>
      <c r="Q502" s="2">
        <v>153430</v>
      </c>
      <c r="R502" s="2">
        <v>2054</v>
      </c>
      <c r="S502" s="2">
        <v>58980</v>
      </c>
      <c r="T502" s="2">
        <v>448</v>
      </c>
      <c r="U502" s="2">
        <v>13963056</v>
      </c>
      <c r="V502" s="2">
        <v>644</v>
      </c>
      <c r="W502" s="2">
        <v>1</v>
      </c>
      <c r="X502" s="2">
        <v>62559009073</v>
      </c>
      <c r="Y502" s="1">
        <v>2078</v>
      </c>
      <c r="Z502" s="1">
        <v>2001</v>
      </c>
      <c r="AA502" s="1">
        <v>77</v>
      </c>
      <c r="AB502" s="1">
        <v>1100</v>
      </c>
      <c r="AC502" s="1">
        <v>1318</v>
      </c>
      <c r="AD502" s="1">
        <v>715</v>
      </c>
      <c r="AE502" s="1">
        <v>154</v>
      </c>
      <c r="AF502" s="1">
        <v>28</v>
      </c>
      <c r="AG502" s="1">
        <v>1895</v>
      </c>
      <c r="AH502" s="1">
        <v>562</v>
      </c>
      <c r="AI502" s="1">
        <v>8198.7000000000007</v>
      </c>
      <c r="AJ502" s="1">
        <v>5.1999999999999998E-2</v>
      </c>
      <c r="AK502" s="1">
        <v>37</v>
      </c>
      <c r="AL502" s="1">
        <v>42.9</v>
      </c>
      <c r="AM502" s="1">
        <v>0.5</v>
      </c>
      <c r="AN502" s="1">
        <v>4.7</v>
      </c>
      <c r="AO502" s="1">
        <v>2.8</v>
      </c>
      <c r="AP502" s="1">
        <v>71</v>
      </c>
      <c r="AQ502" s="1">
        <v>1004</v>
      </c>
      <c r="AR502" s="1">
        <v>8.5</v>
      </c>
      <c r="AS502" s="1">
        <v>-8.3166666666666682</v>
      </c>
      <c r="AT502" s="2">
        <v>0</v>
      </c>
      <c r="AU502" s="2">
        <v>0</v>
      </c>
      <c r="AV502" s="2">
        <v>0</v>
      </c>
      <c r="AW502" s="2">
        <v>0</v>
      </c>
      <c r="AX502" s="2">
        <v>0</v>
      </c>
      <c r="AY502" s="2">
        <v>0</v>
      </c>
      <c r="AZ502" s="2">
        <v>1</v>
      </c>
      <c r="BA502" s="2" t="s">
        <v>13</v>
      </c>
      <c r="BB502" s="2" t="s">
        <v>47</v>
      </c>
      <c r="BC502" s="2" t="s">
        <v>48</v>
      </c>
      <c r="BD502" t="str">
        <f t="shared" si="7"/>
        <v>あり</v>
      </c>
      <c r="BE502">
        <v>2049</v>
      </c>
      <c r="BF502">
        <v>590</v>
      </c>
      <c r="BG502">
        <v>-25</v>
      </c>
      <c r="BH502">
        <v>4</v>
      </c>
      <c r="BI502">
        <v>-7</v>
      </c>
      <c r="BJ502">
        <v>-35</v>
      </c>
      <c r="BK502">
        <v>-10</v>
      </c>
      <c r="BL502">
        <v>6</v>
      </c>
    </row>
    <row r="503" spans="1:64" x14ac:dyDescent="0.55000000000000004">
      <c r="A503" s="3">
        <v>44347</v>
      </c>
      <c r="B503" s="2">
        <v>260</v>
      </c>
      <c r="C503" s="2">
        <v>448</v>
      </c>
      <c r="D503" s="2">
        <v>160955</v>
      </c>
      <c r="E503" s="2">
        <v>1</v>
      </c>
      <c r="F503" s="2">
        <v>2055</v>
      </c>
      <c r="G503" s="2">
        <v>20.6</v>
      </c>
      <c r="H503" s="2">
        <v>1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13074943</v>
      </c>
      <c r="P503" s="2">
        <v>4566</v>
      </c>
      <c r="Q503" s="2">
        <v>154074</v>
      </c>
      <c r="R503" s="2">
        <v>2055</v>
      </c>
      <c r="S503" s="2">
        <v>48507</v>
      </c>
      <c r="T503" s="2">
        <v>260</v>
      </c>
      <c r="U503" s="2">
        <v>13963056</v>
      </c>
      <c r="V503" s="2">
        <v>516</v>
      </c>
      <c r="W503" s="2">
        <v>7</v>
      </c>
      <c r="X503" s="2">
        <v>59700189738</v>
      </c>
      <c r="Y503" s="1">
        <v>2044</v>
      </c>
      <c r="Z503" s="1">
        <v>1969</v>
      </c>
      <c r="AA503" s="1">
        <v>75</v>
      </c>
      <c r="AB503" s="1">
        <v>1088</v>
      </c>
      <c r="AC503" s="1">
        <v>1347</v>
      </c>
      <c r="AD503" s="1">
        <v>347</v>
      </c>
      <c r="AE503" s="1">
        <v>322</v>
      </c>
      <c r="AF503" s="1">
        <v>94</v>
      </c>
      <c r="AG503" s="1">
        <v>6162</v>
      </c>
      <c r="AH503" s="1">
        <v>2111</v>
      </c>
      <c r="AI503" s="1">
        <v>8109</v>
      </c>
      <c r="AJ503" s="1">
        <v>5.1999999999999998E-2</v>
      </c>
      <c r="AK503" s="1">
        <v>61</v>
      </c>
      <c r="AL503" s="1">
        <v>45.9</v>
      </c>
      <c r="AM503" s="1">
        <v>7.5</v>
      </c>
      <c r="AN503" s="1">
        <v>8.1</v>
      </c>
      <c r="AO503" s="1">
        <v>3.1</v>
      </c>
      <c r="AP503" s="1">
        <v>68</v>
      </c>
      <c r="AQ503" s="1">
        <v>1009.8</v>
      </c>
      <c r="AR503" s="1">
        <v>8.3000000000000007</v>
      </c>
      <c r="AS503" s="1">
        <v>119.65000000000002</v>
      </c>
      <c r="AT503" s="2">
        <v>1</v>
      </c>
      <c r="AU503" s="2">
        <v>0</v>
      </c>
      <c r="AV503" s="2">
        <v>0</v>
      </c>
      <c r="AW503" s="2">
        <v>0</v>
      </c>
      <c r="AX503" s="2">
        <v>0</v>
      </c>
      <c r="AY503" s="2">
        <v>0</v>
      </c>
      <c r="AZ503" s="2">
        <v>0</v>
      </c>
      <c r="BA503" s="2" t="s">
        <v>7</v>
      </c>
      <c r="BB503" s="2" t="s">
        <v>45</v>
      </c>
      <c r="BC503" s="2" t="s">
        <v>48</v>
      </c>
      <c r="BD503" t="str">
        <f t="shared" si="7"/>
        <v>あり</v>
      </c>
      <c r="BE503">
        <v>6484</v>
      </c>
      <c r="BF503">
        <v>2205</v>
      </c>
      <c r="BG503">
        <v>-29</v>
      </c>
      <c r="BH503">
        <v>3</v>
      </c>
      <c r="BI503">
        <v>-13</v>
      </c>
      <c r="BJ503">
        <v>-31</v>
      </c>
      <c r="BK503">
        <v>-19</v>
      </c>
      <c r="BL503">
        <v>11</v>
      </c>
    </row>
    <row r="504" spans="1:64" x14ac:dyDescent="0.55000000000000004">
      <c r="A504" s="3">
        <v>44348</v>
      </c>
      <c r="B504" s="2">
        <v>471</v>
      </c>
      <c r="C504" s="2">
        <v>260</v>
      </c>
      <c r="D504" s="2">
        <v>161426</v>
      </c>
      <c r="E504" s="2">
        <v>7</v>
      </c>
      <c r="F504" s="2">
        <v>2062</v>
      </c>
      <c r="G504" s="2">
        <v>20.100000000000001</v>
      </c>
      <c r="H504" s="2">
        <v>0</v>
      </c>
      <c r="I504" s="2">
        <v>1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13026176</v>
      </c>
      <c r="P504" s="2">
        <v>4303</v>
      </c>
      <c r="Q504" s="2">
        <v>154590</v>
      </c>
      <c r="R504" s="2">
        <v>2062</v>
      </c>
      <c r="S504" s="2">
        <v>59658</v>
      </c>
      <c r="T504" s="2">
        <v>471</v>
      </c>
      <c r="U504" s="2">
        <v>13957977</v>
      </c>
      <c r="V504" s="2">
        <v>562</v>
      </c>
      <c r="W504" s="2">
        <v>13</v>
      </c>
      <c r="X504" s="2">
        <v>56051635328</v>
      </c>
      <c r="Y504" s="1">
        <v>2015</v>
      </c>
      <c r="Z504" s="1">
        <v>1945</v>
      </c>
      <c r="AA504" s="1">
        <v>70</v>
      </c>
      <c r="AB504" s="1">
        <v>1012</v>
      </c>
      <c r="AC504" s="1">
        <v>1200</v>
      </c>
      <c r="AD504" s="1">
        <v>547</v>
      </c>
      <c r="AE504" s="1">
        <v>364</v>
      </c>
      <c r="AF504" s="1">
        <v>67</v>
      </c>
      <c r="AG504" s="1">
        <v>7771</v>
      </c>
      <c r="AH504" s="1">
        <v>1942</v>
      </c>
      <c r="AI504" s="1">
        <v>8003.7</v>
      </c>
      <c r="AJ504" s="1">
        <v>5.0999999999999997E-2</v>
      </c>
      <c r="AK504" s="1">
        <v>41</v>
      </c>
      <c r="AL504" s="1">
        <v>43.7</v>
      </c>
      <c r="AM504" s="1">
        <v>0.5</v>
      </c>
      <c r="AN504" s="1">
        <v>9.5</v>
      </c>
      <c r="AO504" s="1">
        <v>3.1</v>
      </c>
      <c r="AP504" s="1">
        <v>74</v>
      </c>
      <c r="AQ504" s="1">
        <v>1014.1</v>
      </c>
      <c r="AR504" s="1">
        <v>5</v>
      </c>
      <c r="AS504" s="1">
        <v>1.0000000000000002</v>
      </c>
      <c r="AT504" s="2">
        <v>0</v>
      </c>
      <c r="AU504" s="2">
        <v>1</v>
      </c>
      <c r="AV504" s="2">
        <v>0</v>
      </c>
      <c r="AW504" s="2">
        <v>0</v>
      </c>
      <c r="AX504" s="2">
        <v>0</v>
      </c>
      <c r="AY504" s="2">
        <v>0</v>
      </c>
      <c r="AZ504" s="2">
        <v>0</v>
      </c>
      <c r="BA504" s="2" t="s">
        <v>8</v>
      </c>
      <c r="BB504" s="2" t="s">
        <v>45</v>
      </c>
      <c r="BC504" s="2" t="s">
        <v>48</v>
      </c>
      <c r="BD504" t="str">
        <f t="shared" si="7"/>
        <v>あり</v>
      </c>
      <c r="BE504">
        <v>8135</v>
      </c>
      <c r="BF504">
        <v>2009</v>
      </c>
      <c r="BG504">
        <v>-27</v>
      </c>
      <c r="BH504">
        <v>5</v>
      </c>
      <c r="BI504">
        <v>-7</v>
      </c>
      <c r="BJ504">
        <v>-31</v>
      </c>
      <c r="BK504">
        <v>-21</v>
      </c>
      <c r="BL504">
        <v>12</v>
      </c>
    </row>
    <row r="505" spans="1:64" x14ac:dyDescent="0.55000000000000004">
      <c r="A505" s="3">
        <v>44349</v>
      </c>
      <c r="B505" s="2">
        <v>487</v>
      </c>
      <c r="C505" s="2">
        <v>471</v>
      </c>
      <c r="D505" s="2">
        <v>161913</v>
      </c>
      <c r="E505" s="2">
        <v>13</v>
      </c>
      <c r="F505" s="2">
        <v>2075</v>
      </c>
      <c r="G505" s="2">
        <v>22</v>
      </c>
      <c r="H505" s="2">
        <v>0</v>
      </c>
      <c r="I505" s="2">
        <v>0</v>
      </c>
      <c r="J505" s="2">
        <v>1</v>
      </c>
      <c r="K505" s="2">
        <v>0</v>
      </c>
      <c r="L505" s="2">
        <v>0</v>
      </c>
      <c r="M505" s="2">
        <v>0</v>
      </c>
      <c r="N505" s="2">
        <v>0</v>
      </c>
      <c r="O505" s="2">
        <v>12966047</v>
      </c>
      <c r="P505" s="2">
        <v>4199</v>
      </c>
      <c r="Q505" s="2">
        <v>155152</v>
      </c>
      <c r="R505" s="2">
        <v>2075</v>
      </c>
      <c r="S505" s="2">
        <v>63871</v>
      </c>
      <c r="T505" s="2">
        <v>487</v>
      </c>
      <c r="U505" s="2">
        <v>13957977</v>
      </c>
      <c r="V505" s="2">
        <v>512</v>
      </c>
      <c r="W505" s="2">
        <v>16</v>
      </c>
      <c r="X505" s="2">
        <v>54444431353</v>
      </c>
      <c r="Y505" s="1">
        <v>1932</v>
      </c>
      <c r="Z505" s="1">
        <v>1859</v>
      </c>
      <c r="AA505" s="1">
        <v>73</v>
      </c>
      <c r="AB505" s="1">
        <v>988</v>
      </c>
      <c r="AC505" s="1">
        <v>1176</v>
      </c>
      <c r="AD505" s="1">
        <v>590</v>
      </c>
      <c r="AE505" s="1">
        <v>312</v>
      </c>
      <c r="AF505" s="1">
        <v>52</v>
      </c>
      <c r="AG505" s="1">
        <v>6811</v>
      </c>
      <c r="AH505" s="1">
        <v>1704</v>
      </c>
      <c r="AI505" s="1">
        <v>7877.4</v>
      </c>
      <c r="AJ505" s="1">
        <v>4.8000000000000001E-2</v>
      </c>
      <c r="AK505" s="1">
        <v>36</v>
      </c>
      <c r="AL505" s="1">
        <v>43</v>
      </c>
      <c r="AM505" s="1">
        <v>0</v>
      </c>
      <c r="AN505" s="1">
        <v>3</v>
      </c>
      <c r="AO505" s="1">
        <v>3</v>
      </c>
      <c r="AP505" s="1">
        <v>70</v>
      </c>
      <c r="AQ505" s="1">
        <v>1015.6</v>
      </c>
      <c r="AR505" s="1">
        <v>10</v>
      </c>
      <c r="AS505" s="1">
        <v>0.51666666666666661</v>
      </c>
      <c r="AT505" s="2">
        <v>0</v>
      </c>
      <c r="AU505" s="2">
        <v>0</v>
      </c>
      <c r="AV505" s="2">
        <v>1</v>
      </c>
      <c r="AW505" s="2">
        <v>0</v>
      </c>
      <c r="AX505" s="2">
        <v>0</v>
      </c>
      <c r="AY505" s="2">
        <v>0</v>
      </c>
      <c r="AZ505" s="2">
        <v>0</v>
      </c>
      <c r="BA505" s="2" t="s">
        <v>9</v>
      </c>
      <c r="BB505" s="2" t="s">
        <v>45</v>
      </c>
      <c r="BC505" s="2" t="s">
        <v>48</v>
      </c>
      <c r="BD505" t="str">
        <f t="shared" si="7"/>
        <v>あり</v>
      </c>
      <c r="BE505">
        <v>7123</v>
      </c>
      <c r="BF505">
        <v>1756</v>
      </c>
      <c r="BG505">
        <v>-29</v>
      </c>
      <c r="BH505">
        <v>5</v>
      </c>
      <c r="BI505">
        <v>-5</v>
      </c>
      <c r="BJ505">
        <v>-32</v>
      </c>
      <c r="BK505">
        <v>-22</v>
      </c>
      <c r="BL505">
        <v>12</v>
      </c>
    </row>
    <row r="506" spans="1:64" x14ac:dyDescent="0.55000000000000004">
      <c r="A506" s="3">
        <v>44350</v>
      </c>
      <c r="B506" s="2">
        <v>508</v>
      </c>
      <c r="C506" s="2">
        <v>487</v>
      </c>
      <c r="D506" s="2">
        <v>162421</v>
      </c>
      <c r="E506" s="2">
        <v>16</v>
      </c>
      <c r="F506" s="2">
        <v>2091</v>
      </c>
      <c r="G506" s="2">
        <v>22.1</v>
      </c>
      <c r="H506" s="2">
        <v>0</v>
      </c>
      <c r="I506" s="2">
        <v>0</v>
      </c>
      <c r="J506" s="2">
        <v>0</v>
      </c>
      <c r="K506" s="2">
        <v>1</v>
      </c>
      <c r="L506" s="2">
        <v>0</v>
      </c>
      <c r="M506" s="2">
        <v>0</v>
      </c>
      <c r="N506" s="2">
        <v>0</v>
      </c>
      <c r="O506" s="2">
        <v>12901689</v>
      </c>
      <c r="P506" s="2">
        <v>4158</v>
      </c>
      <c r="Q506" s="2">
        <v>155664</v>
      </c>
      <c r="R506" s="2">
        <v>2091</v>
      </c>
      <c r="S506" s="2">
        <v>56265</v>
      </c>
      <c r="T506" s="2">
        <v>508</v>
      </c>
      <c r="U506" s="2">
        <v>13957977</v>
      </c>
      <c r="V506" s="2">
        <v>601</v>
      </c>
      <c r="W506" s="2">
        <v>4</v>
      </c>
      <c r="X506" s="2">
        <v>53645222862</v>
      </c>
      <c r="Y506" s="1">
        <v>1928</v>
      </c>
      <c r="Z506" s="1">
        <v>1861</v>
      </c>
      <c r="AA506" s="1">
        <v>67</v>
      </c>
      <c r="AB506" s="1">
        <v>942</v>
      </c>
      <c r="AC506" s="1">
        <v>1191</v>
      </c>
      <c r="AD506" s="1">
        <v>605</v>
      </c>
      <c r="AE506" s="1">
        <v>332</v>
      </c>
      <c r="AF506" s="1">
        <v>60</v>
      </c>
      <c r="AG506" s="1">
        <v>6827</v>
      </c>
      <c r="AH506" s="1">
        <v>1729</v>
      </c>
      <c r="AI506" s="1">
        <v>7902.4</v>
      </c>
      <c r="AJ506" s="1">
        <v>4.7E-2</v>
      </c>
      <c r="AK506" s="1">
        <v>36</v>
      </c>
      <c r="AL506" s="1">
        <v>42.4</v>
      </c>
      <c r="AM506" s="1">
        <v>3</v>
      </c>
      <c r="AN506" s="1">
        <v>7.8</v>
      </c>
      <c r="AO506" s="1">
        <v>3.2</v>
      </c>
      <c r="AP506" s="1">
        <v>73</v>
      </c>
      <c r="AQ506" s="1">
        <v>1012.8</v>
      </c>
      <c r="AR506" s="1">
        <v>8</v>
      </c>
      <c r="AS506" s="1">
        <v>1.2666666666666666</v>
      </c>
      <c r="AT506" s="2">
        <v>0</v>
      </c>
      <c r="AU506" s="2">
        <v>0</v>
      </c>
      <c r="AV506" s="2">
        <v>0</v>
      </c>
      <c r="AW506" s="2">
        <v>1</v>
      </c>
      <c r="AX506" s="2">
        <v>0</v>
      </c>
      <c r="AY506" s="2">
        <v>0</v>
      </c>
      <c r="AZ506" s="2">
        <v>0</v>
      </c>
      <c r="BA506" s="2" t="s">
        <v>10</v>
      </c>
      <c r="BB506" s="2" t="s">
        <v>45</v>
      </c>
      <c r="BC506" s="2" t="s">
        <v>48</v>
      </c>
      <c r="BD506" t="str">
        <f t="shared" si="7"/>
        <v>あり</v>
      </c>
      <c r="BE506">
        <v>7159</v>
      </c>
      <c r="BF506">
        <v>1789</v>
      </c>
      <c r="BG506">
        <v>-28</v>
      </c>
      <c r="BH506">
        <v>5</v>
      </c>
      <c r="BI506">
        <v>-11</v>
      </c>
      <c r="BJ506">
        <v>-32</v>
      </c>
      <c r="BK506">
        <v>-22</v>
      </c>
      <c r="BL506">
        <v>13</v>
      </c>
    </row>
    <row r="507" spans="1:64" x14ac:dyDescent="0.55000000000000004">
      <c r="A507" s="3">
        <v>44351</v>
      </c>
      <c r="B507" s="2">
        <v>472</v>
      </c>
      <c r="C507" s="2">
        <v>508</v>
      </c>
      <c r="D507" s="2">
        <v>162893</v>
      </c>
      <c r="E507" s="2">
        <v>4</v>
      </c>
      <c r="F507" s="2">
        <v>2095</v>
      </c>
      <c r="G507" s="2">
        <v>21</v>
      </c>
      <c r="H507" s="2">
        <v>0</v>
      </c>
      <c r="I507" s="2">
        <v>0</v>
      </c>
      <c r="J507" s="2">
        <v>0</v>
      </c>
      <c r="K507" s="2">
        <v>0</v>
      </c>
      <c r="L507" s="2">
        <v>1</v>
      </c>
      <c r="M507" s="2">
        <v>0</v>
      </c>
      <c r="N507" s="2">
        <v>0</v>
      </c>
      <c r="O507" s="2">
        <v>12844916</v>
      </c>
      <c r="P507" s="2">
        <v>4061</v>
      </c>
      <c r="Q507" s="2">
        <v>156265</v>
      </c>
      <c r="R507" s="2">
        <v>2095</v>
      </c>
      <c r="S507" s="2">
        <v>56795</v>
      </c>
      <c r="T507" s="2">
        <v>472</v>
      </c>
      <c r="U507" s="2">
        <v>13957977</v>
      </c>
      <c r="V507" s="2">
        <v>521</v>
      </c>
      <c r="W507" s="2">
        <v>8</v>
      </c>
      <c r="X507" s="2">
        <v>52163203876</v>
      </c>
      <c r="Y507" s="1">
        <v>1860</v>
      </c>
      <c r="Z507" s="1">
        <v>1798</v>
      </c>
      <c r="AA507" s="1">
        <v>62</v>
      </c>
      <c r="AB507" s="1">
        <v>910</v>
      </c>
      <c r="AC507" s="1">
        <v>1193</v>
      </c>
      <c r="AD507" s="1">
        <v>570</v>
      </c>
      <c r="AE507" s="1">
        <v>333</v>
      </c>
      <c r="AF507" s="1">
        <v>49</v>
      </c>
      <c r="AG507" s="1">
        <v>7410</v>
      </c>
      <c r="AH507" s="1">
        <v>1566</v>
      </c>
      <c r="AI507" s="1">
        <v>7914.3</v>
      </c>
      <c r="AJ507" s="1">
        <v>4.4999999999999998E-2</v>
      </c>
      <c r="AK507" s="1">
        <v>39</v>
      </c>
      <c r="AL507" s="1">
        <v>42.7</v>
      </c>
      <c r="AM507" s="1">
        <v>23</v>
      </c>
      <c r="AN507" s="1">
        <v>0</v>
      </c>
      <c r="AO507" s="1">
        <v>5.2</v>
      </c>
      <c r="AP507" s="1">
        <v>97</v>
      </c>
      <c r="AQ507" s="1">
        <v>999</v>
      </c>
      <c r="AR507" s="1">
        <v>10</v>
      </c>
      <c r="AS507" s="1">
        <v>-2.5000000000000004</v>
      </c>
      <c r="AT507" s="2">
        <v>0</v>
      </c>
      <c r="AU507" s="2">
        <v>0</v>
      </c>
      <c r="AV507" s="2">
        <v>0</v>
      </c>
      <c r="AW507" s="2">
        <v>0</v>
      </c>
      <c r="AX507" s="2">
        <v>1</v>
      </c>
      <c r="AY507" s="2">
        <v>0</v>
      </c>
      <c r="AZ507" s="2">
        <v>0</v>
      </c>
      <c r="BA507" s="2" t="s">
        <v>11</v>
      </c>
      <c r="BB507" s="2" t="s">
        <v>45</v>
      </c>
      <c r="BC507" s="2" t="s">
        <v>48</v>
      </c>
      <c r="BD507" t="str">
        <f t="shared" si="7"/>
        <v>あり</v>
      </c>
      <c r="BE507">
        <v>7743</v>
      </c>
      <c r="BF507">
        <v>1615</v>
      </c>
      <c r="BG507">
        <v>-43</v>
      </c>
      <c r="BH507">
        <v>-15</v>
      </c>
      <c r="BI507">
        <v>-53</v>
      </c>
      <c r="BJ507">
        <v>-36</v>
      </c>
      <c r="BK507">
        <v>-25</v>
      </c>
      <c r="BL507">
        <v>17</v>
      </c>
    </row>
    <row r="508" spans="1:64" x14ac:dyDescent="0.55000000000000004">
      <c r="A508" s="3">
        <v>44352</v>
      </c>
      <c r="B508" s="2">
        <v>436</v>
      </c>
      <c r="C508" s="2">
        <v>472</v>
      </c>
      <c r="D508" s="2">
        <v>163329</v>
      </c>
      <c r="E508" s="2">
        <v>8</v>
      </c>
      <c r="F508" s="2">
        <v>2103</v>
      </c>
      <c r="G508" s="2">
        <v>22.1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1</v>
      </c>
      <c r="N508" s="2">
        <v>0</v>
      </c>
      <c r="O508" s="2">
        <v>12787649</v>
      </c>
      <c r="P508" s="2">
        <v>4004</v>
      </c>
      <c r="Q508" s="2">
        <v>156786</v>
      </c>
      <c r="R508" s="2">
        <v>2103</v>
      </c>
      <c r="S508" s="2">
        <v>59238</v>
      </c>
      <c r="T508" s="2">
        <v>436</v>
      </c>
      <c r="U508" s="2">
        <v>13957977</v>
      </c>
      <c r="V508" s="2">
        <v>500</v>
      </c>
      <c r="W508" s="2">
        <v>5</v>
      </c>
      <c r="X508" s="2">
        <v>51201746596</v>
      </c>
      <c r="Y508" s="1">
        <v>1820</v>
      </c>
      <c r="Z508" s="1">
        <v>1758</v>
      </c>
      <c r="AA508" s="1">
        <v>62</v>
      </c>
      <c r="AB508" s="1">
        <v>903</v>
      </c>
      <c r="AC508" s="1">
        <v>1162</v>
      </c>
      <c r="AD508" s="1">
        <v>555</v>
      </c>
      <c r="AE508" s="1">
        <v>221</v>
      </c>
      <c r="AF508" s="1">
        <v>40</v>
      </c>
      <c r="AG508" s="1">
        <v>5351</v>
      </c>
      <c r="AH508" s="1">
        <v>1007</v>
      </c>
      <c r="AI508" s="1">
        <v>7896.6</v>
      </c>
      <c r="AJ508" s="1">
        <v>4.3999999999999997E-2</v>
      </c>
      <c r="AK508" s="1">
        <v>56</v>
      </c>
      <c r="AL508" s="1">
        <v>43.7</v>
      </c>
      <c r="AM508" s="1">
        <v>0</v>
      </c>
      <c r="AN508" s="1">
        <v>3.4</v>
      </c>
      <c r="AO508" s="1">
        <v>2.9</v>
      </c>
      <c r="AP508" s="1">
        <v>77</v>
      </c>
      <c r="AQ508" s="1">
        <v>1001.1</v>
      </c>
      <c r="AR508" s="1">
        <v>10</v>
      </c>
      <c r="AS508" s="1">
        <v>-24.375</v>
      </c>
      <c r="AT508" s="2">
        <v>0</v>
      </c>
      <c r="AU508" s="2">
        <v>0</v>
      </c>
      <c r="AV508" s="2">
        <v>0</v>
      </c>
      <c r="AW508" s="2">
        <v>0</v>
      </c>
      <c r="AX508" s="2">
        <v>0</v>
      </c>
      <c r="AY508" s="2">
        <v>1</v>
      </c>
      <c r="AZ508" s="2">
        <v>0</v>
      </c>
      <c r="BA508" s="2" t="s">
        <v>12</v>
      </c>
      <c r="BB508" s="2" t="s">
        <v>47</v>
      </c>
      <c r="BC508" s="2" t="s">
        <v>48</v>
      </c>
      <c r="BD508" t="str">
        <f t="shared" si="7"/>
        <v>あり</v>
      </c>
      <c r="BE508">
        <v>5572</v>
      </c>
      <c r="BF508">
        <v>1047</v>
      </c>
      <c r="BG508">
        <v>-22</v>
      </c>
      <c r="BH508">
        <v>11</v>
      </c>
      <c r="BI508">
        <v>-10</v>
      </c>
      <c r="BJ508">
        <v>-29</v>
      </c>
      <c r="BK508">
        <v>-12</v>
      </c>
      <c r="BL508">
        <v>7</v>
      </c>
    </row>
    <row r="509" spans="1:64" x14ac:dyDescent="0.55000000000000004">
      <c r="A509" s="3">
        <v>44353</v>
      </c>
      <c r="B509" s="2">
        <v>351</v>
      </c>
      <c r="C509" s="2">
        <v>436</v>
      </c>
      <c r="D509" s="2">
        <v>163680</v>
      </c>
      <c r="E509" s="2">
        <v>5</v>
      </c>
      <c r="F509" s="2">
        <v>2108</v>
      </c>
      <c r="G509" s="2">
        <v>21.7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1</v>
      </c>
      <c r="O509" s="2">
        <v>12727975</v>
      </c>
      <c r="P509" s="2">
        <v>3935</v>
      </c>
      <c r="Q509" s="2">
        <v>157286</v>
      </c>
      <c r="R509" s="2">
        <v>2108</v>
      </c>
      <c r="S509" s="2">
        <v>57925</v>
      </c>
      <c r="T509" s="2">
        <v>351</v>
      </c>
      <c r="U509" s="2">
        <v>13957977</v>
      </c>
      <c r="V509" s="2">
        <v>581</v>
      </c>
      <c r="W509" s="2">
        <v>3</v>
      </c>
      <c r="X509" s="2">
        <v>50084581625</v>
      </c>
      <c r="Y509" s="1">
        <v>1782</v>
      </c>
      <c r="Z509" s="1">
        <v>1722</v>
      </c>
      <c r="AA509" s="1">
        <v>60</v>
      </c>
      <c r="AB509" s="1">
        <v>901</v>
      </c>
      <c r="AC509" s="1">
        <v>1065</v>
      </c>
      <c r="AD509" s="1">
        <v>538</v>
      </c>
      <c r="AE509" s="1">
        <v>116</v>
      </c>
      <c r="AF509" s="1">
        <v>20</v>
      </c>
      <c r="AG509" s="1">
        <v>1830</v>
      </c>
      <c r="AH509" s="1">
        <v>630</v>
      </c>
      <c r="AI509" s="1">
        <v>7890.4</v>
      </c>
      <c r="AJ509" s="1">
        <v>4.2999999999999997E-2</v>
      </c>
      <c r="AK509" s="1">
        <v>50</v>
      </c>
      <c r="AL509" s="1">
        <v>45.6</v>
      </c>
      <c r="AM509" s="1">
        <v>0.5</v>
      </c>
      <c r="AN509" s="1">
        <v>0.3</v>
      </c>
      <c r="AO509" s="1">
        <v>1.8</v>
      </c>
      <c r="AP509" s="1">
        <v>83</v>
      </c>
      <c r="AQ509" s="1">
        <v>1006.1</v>
      </c>
      <c r="AR509" s="1">
        <v>10</v>
      </c>
      <c r="AS509" s="1">
        <v>-9.1916666666666664</v>
      </c>
      <c r="AT509" s="2">
        <v>0</v>
      </c>
      <c r="AU509" s="2">
        <v>0</v>
      </c>
      <c r="AV509" s="2">
        <v>0</v>
      </c>
      <c r="AW509" s="2">
        <v>0</v>
      </c>
      <c r="AX509" s="2">
        <v>0</v>
      </c>
      <c r="AY509" s="2">
        <v>0</v>
      </c>
      <c r="AZ509" s="2">
        <v>1</v>
      </c>
      <c r="BA509" s="2" t="s">
        <v>13</v>
      </c>
      <c r="BB509" s="2" t="s">
        <v>47</v>
      </c>
      <c r="BC509" s="2" t="s">
        <v>48</v>
      </c>
      <c r="BD509" t="str">
        <f t="shared" si="7"/>
        <v>あり</v>
      </c>
      <c r="BE509">
        <v>1946</v>
      </c>
      <c r="BF509">
        <v>650</v>
      </c>
      <c r="BG509">
        <v>-25</v>
      </c>
      <c r="BH509">
        <v>1</v>
      </c>
      <c r="BI509">
        <v>-26</v>
      </c>
      <c r="BJ509">
        <v>-34</v>
      </c>
      <c r="BK509">
        <v>-11</v>
      </c>
      <c r="BL509">
        <v>7</v>
      </c>
    </row>
    <row r="510" spans="1:64" x14ac:dyDescent="0.55000000000000004">
      <c r="A510" s="3">
        <v>44354</v>
      </c>
      <c r="B510" s="2">
        <v>235</v>
      </c>
      <c r="C510" s="2">
        <v>351</v>
      </c>
      <c r="D510" s="2">
        <v>163915</v>
      </c>
      <c r="E510" s="2">
        <v>3</v>
      </c>
      <c r="F510" s="2">
        <v>2111</v>
      </c>
      <c r="G510" s="2">
        <v>23.4</v>
      </c>
      <c r="H510" s="2">
        <v>1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12669699</v>
      </c>
      <c r="P510" s="2">
        <v>3702</v>
      </c>
      <c r="Q510" s="2">
        <v>157867</v>
      </c>
      <c r="R510" s="2">
        <v>2111</v>
      </c>
      <c r="S510" s="2">
        <v>50528</v>
      </c>
      <c r="T510" s="2">
        <v>235</v>
      </c>
      <c r="U510" s="2">
        <v>13957977</v>
      </c>
      <c r="V510" s="2">
        <v>525</v>
      </c>
      <c r="W510" s="2">
        <v>10</v>
      </c>
      <c r="X510" s="2">
        <v>46903225698</v>
      </c>
      <c r="Y510" s="1">
        <v>1734</v>
      </c>
      <c r="Z510" s="1">
        <v>1673</v>
      </c>
      <c r="AA510" s="1">
        <v>61</v>
      </c>
      <c r="AB510" s="1">
        <v>857</v>
      </c>
      <c r="AC510" s="1">
        <v>999</v>
      </c>
      <c r="AD510" s="1">
        <v>347</v>
      </c>
      <c r="AE510" s="1">
        <v>256</v>
      </c>
      <c r="AF510" s="1">
        <v>48</v>
      </c>
      <c r="AG510" s="1">
        <v>6418</v>
      </c>
      <c r="AH510" s="1">
        <v>2181</v>
      </c>
      <c r="AI510" s="1">
        <v>7921</v>
      </c>
      <c r="AJ510" s="1">
        <v>4.1000000000000002E-2</v>
      </c>
      <c r="AK510" s="1">
        <v>47</v>
      </c>
      <c r="AL510" s="1">
        <v>43.6</v>
      </c>
      <c r="AM510" s="1">
        <v>0</v>
      </c>
      <c r="AN510" s="1">
        <v>3.9</v>
      </c>
      <c r="AO510" s="1">
        <v>2</v>
      </c>
      <c r="AP510" s="1">
        <v>71</v>
      </c>
      <c r="AQ510" s="1">
        <v>1010.8</v>
      </c>
      <c r="AR510" s="1">
        <v>9.5</v>
      </c>
      <c r="AS510" s="1">
        <v>115.84999999999998</v>
      </c>
      <c r="AT510" s="2">
        <v>1</v>
      </c>
      <c r="AU510" s="2">
        <v>0</v>
      </c>
      <c r="AV510" s="2">
        <v>0</v>
      </c>
      <c r="AW510" s="2">
        <v>0</v>
      </c>
      <c r="AX510" s="2">
        <v>0</v>
      </c>
      <c r="AY510" s="2">
        <v>0</v>
      </c>
      <c r="AZ510" s="2">
        <v>0</v>
      </c>
      <c r="BA510" s="2" t="s">
        <v>7</v>
      </c>
      <c r="BB510" s="2" t="s">
        <v>45</v>
      </c>
      <c r="BC510" s="2" t="s">
        <v>48</v>
      </c>
      <c r="BD510" t="str">
        <f t="shared" si="7"/>
        <v>あり</v>
      </c>
      <c r="BE510">
        <v>6674</v>
      </c>
      <c r="BF510">
        <v>2229</v>
      </c>
      <c r="BG510">
        <v>-29</v>
      </c>
      <c r="BH510">
        <v>3</v>
      </c>
      <c r="BI510">
        <v>-13</v>
      </c>
      <c r="BJ510">
        <v>-30</v>
      </c>
      <c r="BK510">
        <v>-20</v>
      </c>
      <c r="BL510">
        <v>11</v>
      </c>
    </row>
    <row r="511" spans="1:64" x14ac:dyDescent="0.55000000000000004">
      <c r="A511" s="3">
        <v>44355</v>
      </c>
      <c r="B511" s="2">
        <v>369</v>
      </c>
      <c r="C511" s="2">
        <v>235</v>
      </c>
      <c r="D511" s="2">
        <v>164284</v>
      </c>
      <c r="E511" s="2">
        <v>10</v>
      </c>
      <c r="F511" s="2">
        <v>2121</v>
      </c>
      <c r="G511" s="2">
        <v>24.8</v>
      </c>
      <c r="H511" s="2">
        <v>0</v>
      </c>
      <c r="I511" s="2">
        <v>1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12618936</v>
      </c>
      <c r="P511" s="2">
        <v>3402</v>
      </c>
      <c r="Q511" s="2">
        <v>158392</v>
      </c>
      <c r="R511" s="2">
        <v>2121</v>
      </c>
      <c r="S511" s="2">
        <v>55916</v>
      </c>
      <c r="T511" s="2">
        <v>369</v>
      </c>
      <c r="U511" s="2">
        <v>13957977</v>
      </c>
      <c r="V511" s="2">
        <v>465</v>
      </c>
      <c r="W511" s="2">
        <v>7</v>
      </c>
      <c r="X511" s="2">
        <v>42929620272</v>
      </c>
      <c r="Y511" s="1">
        <v>1699</v>
      </c>
      <c r="Z511" s="1">
        <v>1639</v>
      </c>
      <c r="AA511" s="1">
        <v>60</v>
      </c>
      <c r="AB511" s="1">
        <v>805</v>
      </c>
      <c r="AC511" s="1">
        <v>805</v>
      </c>
      <c r="AD511" s="1">
        <v>462</v>
      </c>
      <c r="AE511" s="1">
        <v>332</v>
      </c>
      <c r="AF511" s="1">
        <v>49</v>
      </c>
      <c r="AG511" s="1">
        <v>7282</v>
      </c>
      <c r="AH511" s="1">
        <v>1914</v>
      </c>
      <c r="AI511" s="1">
        <v>7840</v>
      </c>
      <c r="AJ511" s="1">
        <v>0.04</v>
      </c>
      <c r="AK511" s="1">
        <v>63</v>
      </c>
      <c r="AL511" s="1">
        <v>46.7</v>
      </c>
      <c r="AM511" s="1">
        <v>0</v>
      </c>
      <c r="AN511" s="1">
        <v>9</v>
      </c>
      <c r="AO511" s="1">
        <v>2.2000000000000002</v>
      </c>
      <c r="AP511" s="1">
        <v>64</v>
      </c>
      <c r="AQ511" s="1">
        <v>1010.4</v>
      </c>
      <c r="AR511" s="1">
        <v>6.8</v>
      </c>
      <c r="AS511" s="1">
        <v>-3.3333333333333326E-2</v>
      </c>
      <c r="AT511" s="2">
        <v>0</v>
      </c>
      <c r="AU511" s="2">
        <v>1</v>
      </c>
      <c r="AV511" s="2">
        <v>0</v>
      </c>
      <c r="AW511" s="2">
        <v>0</v>
      </c>
      <c r="AX511" s="2">
        <v>0</v>
      </c>
      <c r="AY511" s="2">
        <v>0</v>
      </c>
      <c r="AZ511" s="2">
        <v>0</v>
      </c>
      <c r="BA511" s="2" t="s">
        <v>8</v>
      </c>
      <c r="BB511" s="2" t="s">
        <v>45</v>
      </c>
      <c r="BC511" s="2" t="s">
        <v>48</v>
      </c>
      <c r="BD511" t="str">
        <f t="shared" si="7"/>
        <v>あり</v>
      </c>
      <c r="BE511">
        <v>7614</v>
      </c>
      <c r="BF511">
        <v>1963</v>
      </c>
      <c r="BG511">
        <v>-28</v>
      </c>
      <c r="BH511">
        <v>2</v>
      </c>
      <c r="BI511">
        <v>-13</v>
      </c>
      <c r="BJ511">
        <v>-31</v>
      </c>
      <c r="BK511">
        <v>-21</v>
      </c>
      <c r="BL511">
        <v>12</v>
      </c>
    </row>
    <row r="512" spans="1:64" x14ac:dyDescent="0.55000000000000004">
      <c r="A512" s="3">
        <v>44356</v>
      </c>
      <c r="B512" s="2">
        <v>440</v>
      </c>
      <c r="C512" s="2">
        <v>369</v>
      </c>
      <c r="D512" s="2">
        <v>164724</v>
      </c>
      <c r="E512" s="2">
        <v>7</v>
      </c>
      <c r="F512" s="2">
        <v>2128</v>
      </c>
      <c r="G512" s="2">
        <v>24.5</v>
      </c>
      <c r="H512" s="2">
        <v>0</v>
      </c>
      <c r="I512" s="2">
        <v>0</v>
      </c>
      <c r="J512" s="2">
        <v>1</v>
      </c>
      <c r="K512" s="2">
        <v>0</v>
      </c>
      <c r="L512" s="2">
        <v>0</v>
      </c>
      <c r="M512" s="2">
        <v>0</v>
      </c>
      <c r="N512" s="2">
        <v>0</v>
      </c>
      <c r="O512" s="2">
        <v>12562651</v>
      </c>
      <c r="P512" s="2">
        <v>3299</v>
      </c>
      <c r="Q512" s="2">
        <v>158857</v>
      </c>
      <c r="R512" s="2">
        <v>2128</v>
      </c>
      <c r="S512" s="2">
        <v>56432</v>
      </c>
      <c r="T512" s="2">
        <v>440</v>
      </c>
      <c r="U512" s="2">
        <v>13957977</v>
      </c>
      <c r="V512" s="2">
        <v>479</v>
      </c>
      <c r="W512" s="2">
        <v>6</v>
      </c>
      <c r="X512" s="2">
        <v>41444185649</v>
      </c>
      <c r="Y512" s="1">
        <v>1626</v>
      </c>
      <c r="Z512" s="1">
        <v>1569</v>
      </c>
      <c r="AA512" s="1">
        <v>57</v>
      </c>
      <c r="AB512" s="1">
        <v>767</v>
      </c>
      <c r="AC512" s="1">
        <v>835</v>
      </c>
      <c r="AD512" s="1">
        <v>511</v>
      </c>
      <c r="AE512" s="1">
        <v>269</v>
      </c>
      <c r="AF512" s="1">
        <v>43</v>
      </c>
      <c r="AG512" s="1">
        <v>6290</v>
      </c>
      <c r="AH512" s="1">
        <v>1775</v>
      </c>
      <c r="AI512" s="1">
        <v>7768.3</v>
      </c>
      <c r="AJ512" s="1">
        <v>0.04</v>
      </c>
      <c r="AK512" s="1">
        <v>44</v>
      </c>
      <c r="AL512" s="1">
        <v>47.9</v>
      </c>
      <c r="AM512" s="1">
        <v>0</v>
      </c>
      <c r="AN512" s="1">
        <v>13.1</v>
      </c>
      <c r="AO512" s="1">
        <v>2.8</v>
      </c>
      <c r="AP512" s="1">
        <v>55</v>
      </c>
      <c r="AQ512" s="1">
        <v>1013.2</v>
      </c>
      <c r="AR512" s="1">
        <v>1.5</v>
      </c>
      <c r="AS512" s="1">
        <v>2.3916666666666666</v>
      </c>
      <c r="AT512" s="2">
        <v>0</v>
      </c>
      <c r="AU512" s="2">
        <v>0</v>
      </c>
      <c r="AV512" s="2">
        <v>1</v>
      </c>
      <c r="AW512" s="2">
        <v>0</v>
      </c>
      <c r="AX512" s="2">
        <v>0</v>
      </c>
      <c r="AY512" s="2">
        <v>0</v>
      </c>
      <c r="AZ512" s="2">
        <v>0</v>
      </c>
      <c r="BA512" s="2" t="s">
        <v>9</v>
      </c>
      <c r="BB512" s="2" t="s">
        <v>45</v>
      </c>
      <c r="BC512" s="2" t="s">
        <v>48</v>
      </c>
      <c r="BD512" t="str">
        <f t="shared" si="7"/>
        <v>あり</v>
      </c>
      <c r="BE512">
        <v>6559</v>
      </c>
      <c r="BF512">
        <v>1818</v>
      </c>
      <c r="BG512">
        <v>-28</v>
      </c>
      <c r="BH512">
        <v>4</v>
      </c>
      <c r="BI512">
        <v>-7</v>
      </c>
      <c r="BJ512">
        <v>-32</v>
      </c>
      <c r="BK512">
        <v>-22</v>
      </c>
      <c r="BL512">
        <v>12</v>
      </c>
    </row>
    <row r="513" spans="1:64" x14ac:dyDescent="0.55000000000000004">
      <c r="A513" s="3">
        <v>44357</v>
      </c>
      <c r="B513" s="2">
        <v>439</v>
      </c>
      <c r="C513" s="2">
        <v>440</v>
      </c>
      <c r="D513" s="2">
        <v>165163</v>
      </c>
      <c r="E513" s="2">
        <v>6</v>
      </c>
      <c r="F513" s="2">
        <v>2134</v>
      </c>
      <c r="G513" s="2">
        <v>24.1</v>
      </c>
      <c r="H513" s="2">
        <v>0</v>
      </c>
      <c r="I513" s="2">
        <v>0</v>
      </c>
      <c r="J513" s="2">
        <v>0</v>
      </c>
      <c r="K513" s="2">
        <v>1</v>
      </c>
      <c r="L513" s="2">
        <v>0</v>
      </c>
      <c r="M513" s="2">
        <v>0</v>
      </c>
      <c r="N513" s="2">
        <v>0</v>
      </c>
      <c r="O513" s="2">
        <v>12505779</v>
      </c>
      <c r="P513" s="2">
        <v>3254</v>
      </c>
      <c r="Q513" s="2">
        <v>159336</v>
      </c>
      <c r="R513" s="2">
        <v>2134</v>
      </c>
      <c r="S513" s="2">
        <v>51002</v>
      </c>
      <c r="T513" s="2">
        <v>439</v>
      </c>
      <c r="U513" s="2">
        <v>13957977</v>
      </c>
      <c r="V513" s="2">
        <v>492</v>
      </c>
      <c r="W513" s="2">
        <v>8</v>
      </c>
      <c r="X513" s="2">
        <v>40693804866</v>
      </c>
      <c r="Y513" s="1">
        <v>1563</v>
      </c>
      <c r="Z513" s="1">
        <v>1508</v>
      </c>
      <c r="AA513" s="1">
        <v>55</v>
      </c>
      <c r="AB513" s="1">
        <v>751</v>
      </c>
      <c r="AC513" s="1">
        <v>855</v>
      </c>
      <c r="AD513" s="1">
        <v>524</v>
      </c>
      <c r="AE513" s="1">
        <v>278</v>
      </c>
      <c r="AF513" s="1">
        <v>48</v>
      </c>
      <c r="AG513" s="1">
        <v>6180</v>
      </c>
      <c r="AH513" s="1">
        <v>1661</v>
      </c>
      <c r="AI513" s="1">
        <v>7656.7</v>
      </c>
      <c r="AJ513" s="1">
        <v>3.9E-2</v>
      </c>
      <c r="AK513" s="1">
        <v>38</v>
      </c>
      <c r="AL513" s="1">
        <v>48.1</v>
      </c>
      <c r="AM513" s="1">
        <v>0</v>
      </c>
      <c r="AN513" s="1">
        <v>13.2</v>
      </c>
      <c r="AO513" s="1">
        <v>2.7</v>
      </c>
      <c r="AP513" s="1">
        <v>64</v>
      </c>
      <c r="AQ513" s="1">
        <v>1016.5</v>
      </c>
      <c r="AR513" s="1">
        <v>0.8</v>
      </c>
      <c r="AS513" s="1">
        <v>1.2166666666666663</v>
      </c>
      <c r="AT513" s="2">
        <v>0</v>
      </c>
      <c r="AU513" s="2">
        <v>0</v>
      </c>
      <c r="AV513" s="2">
        <v>0</v>
      </c>
      <c r="AW513" s="2">
        <v>1</v>
      </c>
      <c r="AX513" s="2">
        <v>0</v>
      </c>
      <c r="AY513" s="2">
        <v>0</v>
      </c>
      <c r="AZ513" s="2">
        <v>0</v>
      </c>
      <c r="BA513" s="2" t="s">
        <v>10</v>
      </c>
      <c r="BB513" s="2" t="s">
        <v>45</v>
      </c>
      <c r="BC513" s="2" t="s">
        <v>48</v>
      </c>
      <c r="BD513" t="str">
        <f t="shared" si="7"/>
        <v>あり</v>
      </c>
      <c r="BE513">
        <v>6458</v>
      </c>
      <c r="BF513">
        <v>1709</v>
      </c>
      <c r="BG513">
        <v>-28</v>
      </c>
      <c r="BH513">
        <v>4</v>
      </c>
      <c r="BI513">
        <v>-12</v>
      </c>
      <c r="BJ513">
        <v>-31</v>
      </c>
      <c r="BK513">
        <v>-22</v>
      </c>
      <c r="BL513">
        <v>12</v>
      </c>
    </row>
    <row r="514" spans="1:64" x14ac:dyDescent="0.55000000000000004">
      <c r="A514" s="3">
        <v>44358</v>
      </c>
      <c r="B514" s="2">
        <v>435</v>
      </c>
      <c r="C514" s="2">
        <v>439</v>
      </c>
      <c r="D514" s="2">
        <v>165598</v>
      </c>
      <c r="E514" s="2">
        <v>8</v>
      </c>
      <c r="F514" s="2">
        <v>2142</v>
      </c>
      <c r="G514" s="2">
        <v>23.7</v>
      </c>
      <c r="H514" s="2">
        <v>0</v>
      </c>
      <c r="I514" s="2">
        <v>0</v>
      </c>
      <c r="J514" s="2">
        <v>0</v>
      </c>
      <c r="K514" s="2">
        <v>0</v>
      </c>
      <c r="L514" s="2">
        <v>1</v>
      </c>
      <c r="M514" s="2">
        <v>0</v>
      </c>
      <c r="N514" s="2">
        <v>0</v>
      </c>
      <c r="O514" s="2">
        <v>12454338</v>
      </c>
      <c r="P514" s="2">
        <v>3193</v>
      </c>
      <c r="Q514" s="2">
        <v>159828</v>
      </c>
      <c r="R514" s="2">
        <v>2142</v>
      </c>
      <c r="S514" s="2">
        <v>54297</v>
      </c>
      <c r="T514" s="2">
        <v>435</v>
      </c>
      <c r="U514" s="2">
        <v>13957977</v>
      </c>
      <c r="V514" s="2">
        <v>416</v>
      </c>
      <c r="W514" s="2">
        <v>8</v>
      </c>
      <c r="X514" s="2">
        <v>39766701234</v>
      </c>
      <c r="Y514" s="1">
        <v>1522</v>
      </c>
      <c r="Z514" s="1">
        <v>1471</v>
      </c>
      <c r="AA514" s="1">
        <v>51</v>
      </c>
      <c r="AB514" s="1">
        <v>748</v>
      </c>
      <c r="AC514" s="1">
        <v>839</v>
      </c>
      <c r="AD514" s="1">
        <v>519</v>
      </c>
      <c r="AE514" s="1">
        <v>286</v>
      </c>
      <c r="AF514" s="1">
        <v>65</v>
      </c>
      <c r="AG514" s="1">
        <v>6718</v>
      </c>
      <c r="AH514" s="1">
        <v>1659</v>
      </c>
      <c r="AI514" s="1">
        <v>7566.7</v>
      </c>
      <c r="AJ514" s="1">
        <v>3.9E-2</v>
      </c>
      <c r="AK514" s="1">
        <v>29</v>
      </c>
      <c r="AL514" s="1">
        <v>46.7</v>
      </c>
      <c r="AM514" s="1">
        <v>0</v>
      </c>
      <c r="AN514" s="1">
        <v>9.6</v>
      </c>
      <c r="AO514" s="1">
        <v>3.4</v>
      </c>
      <c r="AP514" s="1">
        <v>68</v>
      </c>
      <c r="AQ514" s="1">
        <v>1016.9</v>
      </c>
      <c r="AR514" s="1">
        <v>9.5</v>
      </c>
      <c r="AS514" s="1">
        <v>-0.2083333333333334</v>
      </c>
      <c r="AT514" s="2">
        <v>0</v>
      </c>
      <c r="AU514" s="2">
        <v>0</v>
      </c>
      <c r="AV514" s="2">
        <v>0</v>
      </c>
      <c r="AW514" s="2">
        <v>0</v>
      </c>
      <c r="AX514" s="2">
        <v>1</v>
      </c>
      <c r="AY514" s="2">
        <v>0</v>
      </c>
      <c r="AZ514" s="2">
        <v>0</v>
      </c>
      <c r="BA514" s="2" t="s">
        <v>11</v>
      </c>
      <c r="BB514" s="2" t="s">
        <v>45</v>
      </c>
      <c r="BC514" s="2" t="s">
        <v>48</v>
      </c>
      <c r="BD514" t="str">
        <f t="shared" si="7"/>
        <v>あり</v>
      </c>
      <c r="BE514">
        <v>7004</v>
      </c>
      <c r="BF514">
        <v>1724</v>
      </c>
      <c r="BG514">
        <v>-30</v>
      </c>
      <c r="BH514">
        <v>5</v>
      </c>
      <c r="BI514">
        <v>-13</v>
      </c>
      <c r="BJ514">
        <v>-32</v>
      </c>
      <c r="BK514">
        <v>-22</v>
      </c>
      <c r="BL514">
        <v>13</v>
      </c>
    </row>
    <row r="515" spans="1:64" x14ac:dyDescent="0.55000000000000004">
      <c r="A515" s="3">
        <v>44359</v>
      </c>
      <c r="B515" s="2">
        <v>467</v>
      </c>
      <c r="C515" s="2">
        <v>435</v>
      </c>
      <c r="D515" s="2">
        <v>166065</v>
      </c>
      <c r="E515" s="2">
        <v>8</v>
      </c>
      <c r="F515" s="2">
        <v>2150</v>
      </c>
      <c r="G515" s="2">
        <v>23.3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1</v>
      </c>
      <c r="N515" s="2">
        <v>0</v>
      </c>
      <c r="O515" s="2">
        <v>12399606</v>
      </c>
      <c r="P515" s="2">
        <v>3204</v>
      </c>
      <c r="Q515" s="2">
        <v>160244</v>
      </c>
      <c r="R515" s="2">
        <v>2150</v>
      </c>
      <c r="S515" s="2">
        <v>52300</v>
      </c>
      <c r="T515" s="2">
        <v>467</v>
      </c>
      <c r="U515" s="2">
        <v>13957977</v>
      </c>
      <c r="V515" s="2">
        <v>351</v>
      </c>
      <c r="W515" s="2">
        <v>6</v>
      </c>
      <c r="X515" s="2">
        <v>39728337624</v>
      </c>
      <c r="Y515" s="1">
        <v>1484</v>
      </c>
      <c r="Z515" s="1">
        <v>1438</v>
      </c>
      <c r="AA515" s="1">
        <v>46</v>
      </c>
      <c r="AB515" s="1">
        <v>771</v>
      </c>
      <c r="AC515" s="1">
        <v>836</v>
      </c>
      <c r="AD515" s="1">
        <v>580</v>
      </c>
      <c r="AE515" s="1">
        <v>211</v>
      </c>
      <c r="AF515" s="1">
        <v>39</v>
      </c>
      <c r="AG515" s="1">
        <v>4875</v>
      </c>
      <c r="AH515" s="1">
        <v>1016</v>
      </c>
      <c r="AI515" s="1">
        <v>7498.4</v>
      </c>
      <c r="AJ515" s="1">
        <v>3.9E-2</v>
      </c>
      <c r="AK515" s="1">
        <v>39</v>
      </c>
      <c r="AL515" s="1">
        <v>44.3</v>
      </c>
      <c r="AM515" s="1">
        <v>0</v>
      </c>
      <c r="AN515" s="1">
        <v>4.8</v>
      </c>
      <c r="AO515" s="1">
        <v>3.7</v>
      </c>
      <c r="AP515" s="1">
        <v>73</v>
      </c>
      <c r="AQ515" s="1">
        <v>1014</v>
      </c>
      <c r="AR515" s="1">
        <v>8.5</v>
      </c>
      <c r="AS515" s="1">
        <v>-25.724999999999998</v>
      </c>
      <c r="AT515" s="2">
        <v>0</v>
      </c>
      <c r="AU515" s="2">
        <v>0</v>
      </c>
      <c r="AV515" s="2">
        <v>0</v>
      </c>
      <c r="AW515" s="2">
        <v>0</v>
      </c>
      <c r="AX515" s="2">
        <v>0</v>
      </c>
      <c r="AY515" s="2">
        <v>1</v>
      </c>
      <c r="AZ515" s="2">
        <v>0</v>
      </c>
      <c r="BA515" s="2" t="s">
        <v>12</v>
      </c>
      <c r="BB515" s="2" t="s">
        <v>47</v>
      </c>
      <c r="BC515" s="2" t="s">
        <v>48</v>
      </c>
      <c r="BD515" t="str">
        <f t="shared" ref="BD515:BD530" si="8">IF(BC515="no", "なし", "あり")</f>
        <v>あり</v>
      </c>
      <c r="BE515">
        <v>5086</v>
      </c>
      <c r="BF515">
        <v>1055</v>
      </c>
      <c r="BG515">
        <v>-22</v>
      </c>
      <c r="BH515">
        <v>7</v>
      </c>
      <c r="BI515">
        <v>-9</v>
      </c>
      <c r="BJ515">
        <v>-28</v>
      </c>
      <c r="BK515">
        <v>-13</v>
      </c>
      <c r="BL515">
        <v>7</v>
      </c>
    </row>
    <row r="516" spans="1:64" x14ac:dyDescent="0.55000000000000004">
      <c r="A516" s="3">
        <v>44360</v>
      </c>
      <c r="B516" s="2">
        <v>304</v>
      </c>
      <c r="C516" s="2">
        <v>467</v>
      </c>
      <c r="D516" s="2">
        <v>166369</v>
      </c>
      <c r="E516" s="2">
        <v>6</v>
      </c>
      <c r="F516" s="2">
        <v>2156</v>
      </c>
      <c r="G516" s="2">
        <v>24.3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1</v>
      </c>
      <c r="O516" s="2">
        <v>12346839</v>
      </c>
      <c r="P516" s="2">
        <v>3314</v>
      </c>
      <c r="Q516" s="2">
        <v>160595</v>
      </c>
      <c r="R516" s="2">
        <v>2156</v>
      </c>
      <c r="S516" s="2">
        <v>47220</v>
      </c>
      <c r="T516" s="2">
        <v>304</v>
      </c>
      <c r="U516" s="2">
        <v>13957977</v>
      </c>
      <c r="V516" s="2">
        <v>476</v>
      </c>
      <c r="W516" s="2">
        <v>3</v>
      </c>
      <c r="X516" s="2">
        <v>40917424446</v>
      </c>
      <c r="Y516" s="1">
        <v>1483</v>
      </c>
      <c r="Z516" s="1">
        <v>1436</v>
      </c>
      <c r="AA516" s="1">
        <v>47</v>
      </c>
      <c r="AB516" s="1">
        <v>812</v>
      </c>
      <c r="AC516" s="1">
        <v>823</v>
      </c>
      <c r="AD516" s="1">
        <v>500</v>
      </c>
      <c r="AE516" s="1">
        <v>104</v>
      </c>
      <c r="AF516" s="1">
        <v>21</v>
      </c>
      <c r="AG516" s="1">
        <v>1922</v>
      </c>
      <c r="AH516" s="1">
        <v>611</v>
      </c>
      <c r="AI516" s="1">
        <v>7507.3</v>
      </c>
      <c r="AJ516" s="1">
        <v>3.9E-2</v>
      </c>
      <c r="AK516" s="1">
        <v>50</v>
      </c>
      <c r="AL516" s="1">
        <v>44.3</v>
      </c>
      <c r="AM516" s="1">
        <v>0</v>
      </c>
      <c r="AN516" s="1">
        <v>3.2</v>
      </c>
      <c r="AO516" s="1">
        <v>2.7</v>
      </c>
      <c r="AP516" s="1">
        <v>68</v>
      </c>
      <c r="AQ516" s="1">
        <v>1008.5</v>
      </c>
      <c r="AR516" s="1">
        <v>10</v>
      </c>
      <c r="AS516" s="1">
        <v>-8.2583333333333329</v>
      </c>
      <c r="AT516" s="2">
        <v>0</v>
      </c>
      <c r="AU516" s="2">
        <v>0</v>
      </c>
      <c r="AV516" s="2">
        <v>0</v>
      </c>
      <c r="AW516" s="2">
        <v>0</v>
      </c>
      <c r="AX516" s="2">
        <v>0</v>
      </c>
      <c r="AY516" s="2">
        <v>0</v>
      </c>
      <c r="AZ516" s="2">
        <v>1</v>
      </c>
      <c r="BA516" s="2" t="s">
        <v>13</v>
      </c>
      <c r="BB516" s="2" t="s">
        <v>47</v>
      </c>
      <c r="BC516" s="2" t="s">
        <v>48</v>
      </c>
      <c r="BD516" t="str">
        <f t="shared" si="8"/>
        <v>あり</v>
      </c>
      <c r="BE516">
        <v>2026</v>
      </c>
      <c r="BF516">
        <v>632</v>
      </c>
      <c r="BG516">
        <v>-21</v>
      </c>
      <c r="BH516">
        <v>5</v>
      </c>
      <c r="BI516">
        <v>-6</v>
      </c>
      <c r="BJ516">
        <v>-31</v>
      </c>
      <c r="BK516">
        <v>-10</v>
      </c>
      <c r="BL516">
        <v>6</v>
      </c>
    </row>
    <row r="517" spans="1:64" x14ac:dyDescent="0.55000000000000004">
      <c r="A517" s="3">
        <v>44361</v>
      </c>
      <c r="B517" s="2">
        <v>209</v>
      </c>
      <c r="C517" s="2">
        <v>304</v>
      </c>
      <c r="D517" s="2">
        <v>166578</v>
      </c>
      <c r="E517" s="2">
        <v>3</v>
      </c>
      <c r="F517" s="2">
        <v>2159</v>
      </c>
      <c r="G517" s="2">
        <v>21</v>
      </c>
      <c r="H517" s="2">
        <v>1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12299315</v>
      </c>
      <c r="P517" s="2">
        <v>3139</v>
      </c>
      <c r="Q517" s="2">
        <v>161071</v>
      </c>
      <c r="R517" s="2">
        <v>2159</v>
      </c>
      <c r="S517" s="2">
        <v>45894</v>
      </c>
      <c r="T517" s="2">
        <v>209</v>
      </c>
      <c r="U517" s="2">
        <v>13957977</v>
      </c>
      <c r="V517" s="2">
        <v>386</v>
      </c>
      <c r="W517" s="2">
        <v>12</v>
      </c>
      <c r="X517" s="2">
        <v>38607549785</v>
      </c>
      <c r="Y517" s="1">
        <v>1436</v>
      </c>
      <c r="Z517" s="1">
        <v>1390</v>
      </c>
      <c r="AA517" s="1">
        <v>46</v>
      </c>
      <c r="AB517" s="1">
        <v>826</v>
      </c>
      <c r="AC517" s="1">
        <v>791</v>
      </c>
      <c r="AD517" s="1">
        <v>295</v>
      </c>
      <c r="AE517" s="1">
        <v>248</v>
      </c>
      <c r="AF517" s="1">
        <v>58</v>
      </c>
      <c r="AG517" s="1">
        <v>6229</v>
      </c>
      <c r="AH517" s="1">
        <v>2233</v>
      </c>
      <c r="AI517" s="1">
        <v>7488</v>
      </c>
      <c r="AJ517" s="1">
        <v>3.9E-2</v>
      </c>
      <c r="AK517" s="1">
        <v>40</v>
      </c>
      <c r="AL517" s="1">
        <v>43.3</v>
      </c>
      <c r="AM517" s="1">
        <v>3.5</v>
      </c>
      <c r="AN517" s="1">
        <v>0</v>
      </c>
      <c r="AO517" s="1">
        <v>2.2000000000000002</v>
      </c>
      <c r="AP517" s="1">
        <v>92</v>
      </c>
      <c r="AQ517" s="1">
        <v>1004.9</v>
      </c>
      <c r="AR517" s="1">
        <v>10</v>
      </c>
      <c r="AS517" s="1">
        <v>103.50833333333333</v>
      </c>
      <c r="AT517" s="2">
        <v>1</v>
      </c>
      <c r="AU517" s="2">
        <v>0</v>
      </c>
      <c r="AV517" s="2">
        <v>0</v>
      </c>
      <c r="AW517" s="2">
        <v>0</v>
      </c>
      <c r="AX517" s="2">
        <v>0</v>
      </c>
      <c r="AY517" s="2">
        <v>0</v>
      </c>
      <c r="AZ517" s="2">
        <v>0</v>
      </c>
      <c r="BA517" s="2" t="s">
        <v>7</v>
      </c>
      <c r="BB517" s="2" t="s">
        <v>45</v>
      </c>
      <c r="BC517" s="2" t="s">
        <v>48</v>
      </c>
      <c r="BD517" t="str">
        <f t="shared" si="8"/>
        <v>あり</v>
      </c>
      <c r="BE517">
        <v>6477</v>
      </c>
      <c r="BF517">
        <v>2291</v>
      </c>
      <c r="BG517">
        <v>-32</v>
      </c>
      <c r="BH517">
        <v>-4</v>
      </c>
      <c r="BI517">
        <v>-33</v>
      </c>
      <c r="BJ517">
        <v>-30</v>
      </c>
      <c r="BK517">
        <v>-21</v>
      </c>
      <c r="BL517">
        <v>12</v>
      </c>
    </row>
    <row r="518" spans="1:64" x14ac:dyDescent="0.55000000000000004">
      <c r="A518" s="3">
        <v>44362</v>
      </c>
      <c r="B518" s="2">
        <v>337</v>
      </c>
      <c r="C518" s="2">
        <v>209</v>
      </c>
      <c r="D518" s="2">
        <v>166915</v>
      </c>
      <c r="E518" s="2">
        <v>12</v>
      </c>
      <c r="F518" s="2">
        <v>2171</v>
      </c>
      <c r="G518" s="2">
        <v>23.4</v>
      </c>
      <c r="H518" s="2">
        <v>0</v>
      </c>
      <c r="I518" s="2">
        <v>1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12253212</v>
      </c>
      <c r="P518" s="2">
        <v>2950</v>
      </c>
      <c r="Q518" s="2">
        <v>161457</v>
      </c>
      <c r="R518" s="2">
        <v>2171</v>
      </c>
      <c r="S518" s="2">
        <v>50528</v>
      </c>
      <c r="T518" s="2">
        <v>337</v>
      </c>
      <c r="U518" s="2">
        <v>13957977</v>
      </c>
      <c r="V518" s="2">
        <v>374</v>
      </c>
      <c r="W518" s="2">
        <v>12</v>
      </c>
      <c r="X518" s="2">
        <v>36146975400</v>
      </c>
      <c r="Y518" s="1">
        <v>1377</v>
      </c>
      <c r="Z518" s="1">
        <v>1332</v>
      </c>
      <c r="AA518" s="1">
        <v>45</v>
      </c>
      <c r="AB518" s="1">
        <v>804</v>
      </c>
      <c r="AC518" s="1">
        <v>691</v>
      </c>
      <c r="AD518" s="1">
        <v>415</v>
      </c>
      <c r="AE518" s="1">
        <v>368</v>
      </c>
      <c r="AF518" s="1">
        <v>45</v>
      </c>
      <c r="AG518" s="1">
        <v>7469</v>
      </c>
      <c r="AH518" s="1">
        <v>1923</v>
      </c>
      <c r="AI518" s="1">
        <v>7520.6</v>
      </c>
      <c r="AJ518" s="1">
        <v>0.04</v>
      </c>
      <c r="AK518" s="1">
        <v>34</v>
      </c>
      <c r="AL518" s="1">
        <v>39.1</v>
      </c>
      <c r="AM518" s="1">
        <v>1</v>
      </c>
      <c r="AN518" s="1">
        <v>7.2</v>
      </c>
      <c r="AO518" s="1">
        <v>2.5</v>
      </c>
      <c r="AP518" s="1">
        <v>80</v>
      </c>
      <c r="AQ518" s="1">
        <v>1003.7</v>
      </c>
      <c r="AR518" s="1">
        <v>7</v>
      </c>
      <c r="AS518" s="1">
        <v>0.28333333333333327</v>
      </c>
      <c r="AT518" s="2">
        <v>0</v>
      </c>
      <c r="AU518" s="2">
        <v>1</v>
      </c>
      <c r="AV518" s="2">
        <v>0</v>
      </c>
      <c r="AW518" s="2">
        <v>0</v>
      </c>
      <c r="AX518" s="2">
        <v>0</v>
      </c>
      <c r="AY518" s="2">
        <v>0</v>
      </c>
      <c r="AZ518" s="2">
        <v>0</v>
      </c>
      <c r="BA518" s="2" t="s">
        <v>8</v>
      </c>
      <c r="BB518" s="2" t="s">
        <v>45</v>
      </c>
      <c r="BC518" s="2" t="s">
        <v>48</v>
      </c>
      <c r="BD518" t="str">
        <f t="shared" si="8"/>
        <v>あり</v>
      </c>
      <c r="BE518">
        <v>7837</v>
      </c>
      <c r="BF518">
        <v>1968</v>
      </c>
      <c r="BG518">
        <v>-26</v>
      </c>
      <c r="BH518">
        <v>5</v>
      </c>
      <c r="BI518">
        <v>-14</v>
      </c>
      <c r="BJ518">
        <v>-30</v>
      </c>
      <c r="BK518">
        <v>-21</v>
      </c>
      <c r="BL518">
        <v>12</v>
      </c>
    </row>
    <row r="519" spans="1:64" x14ac:dyDescent="0.55000000000000004">
      <c r="A519" s="3">
        <v>44363</v>
      </c>
      <c r="B519" s="2">
        <v>501</v>
      </c>
      <c r="C519" s="2">
        <v>337</v>
      </c>
      <c r="D519" s="2">
        <v>167416</v>
      </c>
      <c r="E519" s="2">
        <v>12</v>
      </c>
      <c r="F519" s="2">
        <v>2183</v>
      </c>
      <c r="G519" s="2">
        <v>22.2</v>
      </c>
      <c r="H519" s="2">
        <v>0</v>
      </c>
      <c r="I519" s="2">
        <v>0</v>
      </c>
      <c r="J519" s="2">
        <v>1</v>
      </c>
      <c r="K519" s="2">
        <v>0</v>
      </c>
      <c r="L519" s="2">
        <v>0</v>
      </c>
      <c r="M519" s="2">
        <v>0</v>
      </c>
      <c r="N519" s="2">
        <v>0</v>
      </c>
      <c r="O519" s="2">
        <v>12202347</v>
      </c>
      <c r="P519" s="2">
        <v>2901</v>
      </c>
      <c r="Q519" s="2">
        <v>161831</v>
      </c>
      <c r="R519" s="2">
        <v>2183</v>
      </c>
      <c r="S519" s="2">
        <v>49355</v>
      </c>
      <c r="T519" s="2">
        <v>501</v>
      </c>
      <c r="U519" s="2">
        <v>13957977</v>
      </c>
      <c r="V519" s="2">
        <v>384</v>
      </c>
      <c r="W519" s="2">
        <v>7</v>
      </c>
      <c r="X519" s="2">
        <v>35399008647</v>
      </c>
      <c r="Y519" s="1">
        <v>1346</v>
      </c>
      <c r="Z519" s="1">
        <v>1301</v>
      </c>
      <c r="AA519" s="1">
        <v>45</v>
      </c>
      <c r="AB519" s="1">
        <v>778</v>
      </c>
      <c r="AC519" s="1">
        <v>681</v>
      </c>
      <c r="AD519" s="1">
        <v>597</v>
      </c>
      <c r="AE519" s="1">
        <v>314</v>
      </c>
      <c r="AF519" s="1">
        <v>53</v>
      </c>
      <c r="AG519" s="1">
        <v>6351</v>
      </c>
      <c r="AH519" s="1">
        <v>1720</v>
      </c>
      <c r="AI519" s="1">
        <v>7529.3</v>
      </c>
      <c r="AJ519" s="1">
        <v>4.1000000000000002E-2</v>
      </c>
      <c r="AK519" s="1">
        <v>43</v>
      </c>
      <c r="AL519" s="1">
        <v>39</v>
      </c>
      <c r="AM519" s="1">
        <v>30.5</v>
      </c>
      <c r="AN519" s="1">
        <v>0</v>
      </c>
      <c r="AO519" s="1">
        <v>2.2999999999999998</v>
      </c>
      <c r="AP519" s="1">
        <v>87</v>
      </c>
      <c r="AQ519" s="1">
        <v>1004.5</v>
      </c>
      <c r="AR519" s="1">
        <v>10</v>
      </c>
      <c r="AS519" s="1">
        <v>1.3833333333333335</v>
      </c>
      <c r="AT519" s="2">
        <v>0</v>
      </c>
      <c r="AU519" s="2">
        <v>0</v>
      </c>
      <c r="AV519" s="2">
        <v>1</v>
      </c>
      <c r="AW519" s="2">
        <v>0</v>
      </c>
      <c r="AX519" s="2">
        <v>0</v>
      </c>
      <c r="AY519" s="2">
        <v>0</v>
      </c>
      <c r="AZ519" s="2">
        <v>0</v>
      </c>
      <c r="BA519" s="2" t="s">
        <v>9</v>
      </c>
      <c r="BB519" s="2" t="s">
        <v>45</v>
      </c>
      <c r="BC519" s="2" t="s">
        <v>48</v>
      </c>
      <c r="BD519" t="str">
        <f t="shared" si="8"/>
        <v>あり</v>
      </c>
      <c r="BE519">
        <v>6665</v>
      </c>
      <c r="BF519">
        <v>1773</v>
      </c>
      <c r="BG519">
        <v>-31</v>
      </c>
      <c r="BH519">
        <v>0</v>
      </c>
      <c r="BI519">
        <v>-28</v>
      </c>
      <c r="BJ519">
        <v>-32</v>
      </c>
      <c r="BK519">
        <v>-23</v>
      </c>
      <c r="BL519">
        <v>13</v>
      </c>
    </row>
    <row r="520" spans="1:64" x14ac:dyDescent="0.55000000000000004">
      <c r="A520" s="3">
        <v>44364</v>
      </c>
      <c r="B520" s="2">
        <v>452</v>
      </c>
      <c r="C520" s="2">
        <v>501</v>
      </c>
      <c r="D520" s="2">
        <v>167868</v>
      </c>
      <c r="E520" s="2">
        <v>7</v>
      </c>
      <c r="F520" s="2">
        <v>2190</v>
      </c>
      <c r="G520" s="2">
        <v>21.8</v>
      </c>
      <c r="H520" s="2">
        <v>0</v>
      </c>
      <c r="I520" s="2">
        <v>0</v>
      </c>
      <c r="J520" s="2">
        <v>0</v>
      </c>
      <c r="K520" s="2">
        <v>1</v>
      </c>
      <c r="L520" s="2">
        <v>0</v>
      </c>
      <c r="M520" s="2">
        <v>0</v>
      </c>
      <c r="N520" s="2">
        <v>0</v>
      </c>
      <c r="O520" s="2">
        <v>12152491</v>
      </c>
      <c r="P520" s="2">
        <v>3011</v>
      </c>
      <c r="Q520" s="2">
        <v>162215</v>
      </c>
      <c r="R520" s="2">
        <v>2190</v>
      </c>
      <c r="S520" s="2">
        <v>49453</v>
      </c>
      <c r="T520" s="2">
        <v>452</v>
      </c>
      <c r="U520" s="2">
        <v>13957977</v>
      </c>
      <c r="V520" s="2">
        <v>456</v>
      </c>
      <c r="W520" s="2">
        <v>2</v>
      </c>
      <c r="X520" s="2">
        <v>36591150401</v>
      </c>
      <c r="Y520" s="1">
        <v>1333</v>
      </c>
      <c r="Z520" s="1">
        <v>1293</v>
      </c>
      <c r="AA520" s="1">
        <v>40</v>
      </c>
      <c r="AB520" s="1">
        <v>799</v>
      </c>
      <c r="AC520" s="1">
        <v>785</v>
      </c>
      <c r="AD520" s="1">
        <v>546</v>
      </c>
      <c r="AE520" s="1">
        <v>279</v>
      </c>
      <c r="AF520" s="1">
        <v>46</v>
      </c>
      <c r="AG520" s="1">
        <v>5989</v>
      </c>
      <c r="AH520" s="1">
        <v>1634</v>
      </c>
      <c r="AI520" s="1">
        <v>7498</v>
      </c>
      <c r="AJ520" s="1">
        <v>4.1000000000000002E-2</v>
      </c>
      <c r="AK520" s="1">
        <v>31</v>
      </c>
      <c r="AL520" s="1">
        <v>38</v>
      </c>
      <c r="AM520" s="1">
        <v>3.5</v>
      </c>
      <c r="AN520" s="1">
        <v>4.8</v>
      </c>
      <c r="AO520" s="1">
        <v>2.7</v>
      </c>
      <c r="AP520" s="1">
        <v>77</v>
      </c>
      <c r="AQ520" s="1">
        <v>1003.4</v>
      </c>
      <c r="AR520" s="1">
        <v>8.3000000000000007</v>
      </c>
      <c r="AS520" s="1">
        <v>1.7416666666666665</v>
      </c>
      <c r="AT520" s="2">
        <v>0</v>
      </c>
      <c r="AU520" s="2">
        <v>0</v>
      </c>
      <c r="AV520" s="2">
        <v>0</v>
      </c>
      <c r="AW520" s="2">
        <v>1</v>
      </c>
      <c r="AX520" s="2">
        <v>0</v>
      </c>
      <c r="AY520" s="2">
        <v>0</v>
      </c>
      <c r="AZ520" s="2">
        <v>0</v>
      </c>
      <c r="BA520" s="2" t="s">
        <v>10</v>
      </c>
      <c r="BB520" s="2" t="s">
        <v>45</v>
      </c>
      <c r="BC520" s="2" t="s">
        <v>48</v>
      </c>
      <c r="BD520" t="str">
        <f t="shared" si="8"/>
        <v>あり</v>
      </c>
      <c r="BE520">
        <v>6268</v>
      </c>
      <c r="BF520">
        <v>1680</v>
      </c>
      <c r="BG520">
        <v>-27</v>
      </c>
      <c r="BH520">
        <v>3</v>
      </c>
      <c r="BI520">
        <v>-16</v>
      </c>
      <c r="BJ520">
        <v>-31</v>
      </c>
      <c r="BK520">
        <v>-22</v>
      </c>
      <c r="BL520">
        <v>12</v>
      </c>
    </row>
    <row r="521" spans="1:64" x14ac:dyDescent="0.55000000000000004">
      <c r="A521" s="3">
        <v>44365</v>
      </c>
      <c r="B521" s="2">
        <v>453</v>
      </c>
      <c r="C521" s="2">
        <v>452</v>
      </c>
      <c r="D521" s="2">
        <v>168321</v>
      </c>
      <c r="E521" s="2">
        <v>2</v>
      </c>
      <c r="F521" s="2">
        <v>2192</v>
      </c>
      <c r="G521" s="2">
        <v>22.8</v>
      </c>
      <c r="H521" s="2">
        <v>0</v>
      </c>
      <c r="I521" s="2">
        <v>0</v>
      </c>
      <c r="J521" s="2">
        <v>0</v>
      </c>
      <c r="K521" s="2">
        <v>0</v>
      </c>
      <c r="L521" s="2">
        <v>1</v>
      </c>
      <c r="M521" s="2">
        <v>0</v>
      </c>
      <c r="N521" s="2">
        <v>0</v>
      </c>
      <c r="O521" s="2">
        <v>12102586</v>
      </c>
      <c r="P521" s="2">
        <v>3005</v>
      </c>
      <c r="Q521" s="2">
        <v>162671</v>
      </c>
      <c r="R521" s="2">
        <v>2192</v>
      </c>
      <c r="S521" s="2">
        <v>51464</v>
      </c>
      <c r="T521" s="2">
        <v>453</v>
      </c>
      <c r="U521" s="2">
        <v>13957977</v>
      </c>
      <c r="V521" s="2">
        <v>386</v>
      </c>
      <c r="W521" s="2">
        <v>4</v>
      </c>
      <c r="X521" s="2">
        <v>36368270930</v>
      </c>
      <c r="Y521" s="1">
        <v>1303</v>
      </c>
      <c r="Z521" s="1">
        <v>1261</v>
      </c>
      <c r="AA521" s="1">
        <v>42</v>
      </c>
      <c r="AB521" s="1">
        <v>814</v>
      </c>
      <c r="AC521" s="1">
        <v>788</v>
      </c>
      <c r="AD521" s="1">
        <v>553</v>
      </c>
      <c r="AE521" s="1">
        <v>289</v>
      </c>
      <c r="AF521" s="1">
        <v>45</v>
      </c>
      <c r="AG521" s="1">
        <v>6395</v>
      </c>
      <c r="AH521" s="1">
        <v>1577</v>
      </c>
      <c r="AI521" s="1">
        <v>7437.7</v>
      </c>
      <c r="AJ521" s="1">
        <v>4.1000000000000002E-2</v>
      </c>
      <c r="AK521" s="1">
        <v>40</v>
      </c>
      <c r="AL521" s="1">
        <v>39.6</v>
      </c>
      <c r="AM521" s="1">
        <v>0</v>
      </c>
      <c r="AN521" s="1">
        <v>7.9</v>
      </c>
      <c r="AO521" s="1">
        <v>3</v>
      </c>
      <c r="AP521" s="1">
        <v>69</v>
      </c>
      <c r="AQ521" s="1">
        <v>1002.2</v>
      </c>
      <c r="AR521" s="1">
        <v>10</v>
      </c>
      <c r="AS521" s="1">
        <v>0.72499999999999998</v>
      </c>
      <c r="AT521" s="2">
        <v>0</v>
      </c>
      <c r="AU521" s="2">
        <v>0</v>
      </c>
      <c r="AV521" s="2">
        <v>0</v>
      </c>
      <c r="AW521" s="2">
        <v>0</v>
      </c>
      <c r="AX521" s="2">
        <v>1</v>
      </c>
      <c r="AY521" s="2">
        <v>0</v>
      </c>
      <c r="AZ521" s="2">
        <v>0</v>
      </c>
      <c r="BA521" s="2" t="s">
        <v>11</v>
      </c>
      <c r="BB521" s="2" t="s">
        <v>45</v>
      </c>
      <c r="BC521" s="2" t="s">
        <v>48</v>
      </c>
      <c r="BD521" t="str">
        <f t="shared" si="8"/>
        <v>あり</v>
      </c>
      <c r="BE521">
        <v>6684</v>
      </c>
      <c r="BF521">
        <v>1622</v>
      </c>
      <c r="BG521">
        <v>-29</v>
      </c>
      <c r="BH521">
        <v>6</v>
      </c>
      <c r="BI521">
        <v>-12</v>
      </c>
      <c r="BJ521">
        <v>-32</v>
      </c>
      <c r="BK521">
        <v>-22</v>
      </c>
      <c r="BL521">
        <v>13</v>
      </c>
    </row>
    <row r="522" spans="1:64" x14ac:dyDescent="0.55000000000000004">
      <c r="A522" s="3">
        <v>44366</v>
      </c>
      <c r="B522" s="2">
        <v>388</v>
      </c>
      <c r="C522" s="2">
        <v>453</v>
      </c>
      <c r="D522" s="2">
        <v>168709</v>
      </c>
      <c r="E522" s="2">
        <v>4</v>
      </c>
      <c r="F522" s="2">
        <v>2196</v>
      </c>
      <c r="G522" s="2">
        <v>20.3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1</v>
      </c>
      <c r="N522" s="2">
        <v>0</v>
      </c>
      <c r="O522" s="2">
        <v>12050669</v>
      </c>
      <c r="P522" s="2">
        <v>3068</v>
      </c>
      <c r="Q522" s="2">
        <v>163057</v>
      </c>
      <c r="R522" s="2">
        <v>2196</v>
      </c>
      <c r="S522" s="2">
        <v>50234</v>
      </c>
      <c r="T522" s="2">
        <v>388</v>
      </c>
      <c r="U522" s="2">
        <v>13957977</v>
      </c>
      <c r="V522" s="2">
        <v>402</v>
      </c>
      <c r="W522" s="2">
        <v>1</v>
      </c>
      <c r="X522" s="2">
        <v>36971452492</v>
      </c>
      <c r="Y522" s="1">
        <v>1286</v>
      </c>
      <c r="Z522" s="1">
        <v>1243</v>
      </c>
      <c r="AA522" s="1">
        <v>43</v>
      </c>
      <c r="AB522" s="1">
        <v>848</v>
      </c>
      <c r="AC522" s="1">
        <v>792</v>
      </c>
      <c r="AD522" s="1">
        <v>530</v>
      </c>
      <c r="AE522" s="1">
        <v>228</v>
      </c>
      <c r="AF522" s="1">
        <v>46</v>
      </c>
      <c r="AG522" s="1">
        <v>4607</v>
      </c>
      <c r="AH522" s="1">
        <v>919</v>
      </c>
      <c r="AI522" s="1">
        <v>7389</v>
      </c>
      <c r="AJ522" s="1">
        <v>4.1000000000000002E-2</v>
      </c>
      <c r="AK522" s="1">
        <v>40</v>
      </c>
      <c r="AL522" s="1">
        <v>39.700000000000003</v>
      </c>
      <c r="AM522" s="1">
        <v>12</v>
      </c>
      <c r="AN522" s="1">
        <v>0</v>
      </c>
      <c r="AO522" s="1">
        <v>2.9</v>
      </c>
      <c r="AP522" s="1">
        <v>95</v>
      </c>
      <c r="AQ522" s="1">
        <v>999.8</v>
      </c>
      <c r="AR522" s="1">
        <v>10</v>
      </c>
      <c r="AS522" s="1">
        <v>-27.091666666666669</v>
      </c>
      <c r="AT522" s="2">
        <v>0</v>
      </c>
      <c r="AU522" s="2">
        <v>0</v>
      </c>
      <c r="AV522" s="2">
        <v>0</v>
      </c>
      <c r="AW522" s="2">
        <v>0</v>
      </c>
      <c r="AX522" s="2">
        <v>0</v>
      </c>
      <c r="AY522" s="2">
        <v>1</v>
      </c>
      <c r="AZ522" s="2">
        <v>0</v>
      </c>
      <c r="BA522" s="2" t="s">
        <v>12</v>
      </c>
      <c r="BB522" s="2" t="s">
        <v>47</v>
      </c>
      <c r="BC522" s="2" t="s">
        <v>48</v>
      </c>
      <c r="BD522" t="str">
        <f t="shared" si="8"/>
        <v>あり</v>
      </c>
      <c r="BE522">
        <v>4835</v>
      </c>
      <c r="BF522">
        <v>965</v>
      </c>
      <c r="BG522">
        <v>-28</v>
      </c>
      <c r="BH522">
        <v>-4</v>
      </c>
      <c r="BI522">
        <v>-54</v>
      </c>
      <c r="BJ522">
        <v>-31</v>
      </c>
      <c r="BK522">
        <v>-14</v>
      </c>
      <c r="BL522">
        <v>10</v>
      </c>
    </row>
    <row r="523" spans="1:64" x14ac:dyDescent="0.55000000000000004">
      <c r="A523" s="3">
        <v>44367</v>
      </c>
      <c r="B523" s="2">
        <v>376</v>
      </c>
      <c r="C523" s="2">
        <v>388</v>
      </c>
      <c r="D523" s="2">
        <v>169085</v>
      </c>
      <c r="E523" s="2">
        <v>1</v>
      </c>
      <c r="F523" s="2">
        <v>2197</v>
      </c>
      <c r="G523" s="2">
        <v>22.8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1</v>
      </c>
      <c r="O523" s="2">
        <v>12000047</v>
      </c>
      <c r="P523" s="2">
        <v>3053</v>
      </c>
      <c r="Q523" s="2">
        <v>163459</v>
      </c>
      <c r="R523" s="2">
        <v>2197</v>
      </c>
      <c r="S523" s="2">
        <v>45447</v>
      </c>
      <c r="T523" s="2">
        <v>376</v>
      </c>
      <c r="U523" s="2">
        <v>13957977</v>
      </c>
      <c r="V523" s="2">
        <v>395</v>
      </c>
      <c r="W523" s="2">
        <v>1</v>
      </c>
      <c r="X523" s="2">
        <v>36636143491</v>
      </c>
      <c r="Y523" s="1">
        <v>1270</v>
      </c>
      <c r="Z523" s="1">
        <v>1225</v>
      </c>
      <c r="AA523" s="1">
        <v>45</v>
      </c>
      <c r="AB523" s="1">
        <v>866</v>
      </c>
      <c r="AC523" s="1">
        <v>740</v>
      </c>
      <c r="AD523" s="1">
        <v>553</v>
      </c>
      <c r="AE523" s="1">
        <v>115</v>
      </c>
      <c r="AF523" s="1">
        <v>21</v>
      </c>
      <c r="AG523" s="1">
        <v>1781</v>
      </c>
      <c r="AH523" s="1">
        <v>621</v>
      </c>
      <c r="AI523" s="1">
        <v>7371.9</v>
      </c>
      <c r="AJ523" s="1">
        <v>4.2000000000000003E-2</v>
      </c>
      <c r="AK523" s="1">
        <v>39</v>
      </c>
      <c r="AL523" s="1">
        <v>38.1</v>
      </c>
      <c r="AM523" s="1">
        <v>14.5</v>
      </c>
      <c r="AN523" s="1">
        <v>1</v>
      </c>
      <c r="AO523" s="1">
        <v>2.4</v>
      </c>
      <c r="AP523" s="1">
        <v>85</v>
      </c>
      <c r="AQ523" s="1">
        <v>996.4</v>
      </c>
      <c r="AR523" s="1">
        <v>10</v>
      </c>
      <c r="AS523" s="1">
        <v>-3.3416666666666663</v>
      </c>
      <c r="AT523" s="2">
        <v>0</v>
      </c>
      <c r="AU523" s="2">
        <v>0</v>
      </c>
      <c r="AV523" s="2">
        <v>0</v>
      </c>
      <c r="AW523" s="2">
        <v>0</v>
      </c>
      <c r="AX523" s="2">
        <v>0</v>
      </c>
      <c r="AY523" s="2">
        <v>0</v>
      </c>
      <c r="AZ523" s="2">
        <v>1</v>
      </c>
      <c r="BA523" s="2" t="s">
        <v>13</v>
      </c>
      <c r="BB523" s="2" t="s">
        <v>47</v>
      </c>
      <c r="BC523" s="2" t="s">
        <v>48</v>
      </c>
      <c r="BD523" t="str">
        <f t="shared" si="8"/>
        <v>あり</v>
      </c>
      <c r="BE523">
        <v>1896</v>
      </c>
      <c r="BF523">
        <v>642</v>
      </c>
      <c r="BG523">
        <v>-17</v>
      </c>
      <c r="BH523">
        <v>9</v>
      </c>
      <c r="BI523">
        <v>-14</v>
      </c>
      <c r="BJ523">
        <v>-29</v>
      </c>
      <c r="BK523">
        <v>-9</v>
      </c>
      <c r="BL523">
        <v>5</v>
      </c>
    </row>
    <row r="524" spans="1:64" x14ac:dyDescent="0.55000000000000004">
      <c r="A524" s="3">
        <v>44368</v>
      </c>
      <c r="B524" s="2">
        <v>236</v>
      </c>
      <c r="C524" s="2">
        <v>376</v>
      </c>
      <c r="D524" s="2">
        <v>169321</v>
      </c>
      <c r="E524" s="2">
        <v>1</v>
      </c>
      <c r="F524" s="2">
        <v>2198</v>
      </c>
      <c r="G524" s="2">
        <v>22.9</v>
      </c>
      <c r="H524" s="2">
        <v>1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11954224</v>
      </c>
      <c r="P524" s="2">
        <v>3033</v>
      </c>
      <c r="Q524" s="2">
        <v>163854</v>
      </c>
      <c r="R524" s="2">
        <v>2198</v>
      </c>
      <c r="S524" s="2">
        <v>47583</v>
      </c>
      <c r="T524" s="2">
        <v>236</v>
      </c>
      <c r="U524" s="2">
        <v>13957977</v>
      </c>
      <c r="V524" s="2">
        <v>377</v>
      </c>
      <c r="W524" s="2">
        <v>5</v>
      </c>
      <c r="X524" s="2">
        <v>36257161392</v>
      </c>
      <c r="Y524" s="1">
        <v>1282</v>
      </c>
      <c r="Z524" s="1">
        <v>1235</v>
      </c>
      <c r="AA524" s="1">
        <v>47</v>
      </c>
      <c r="AB524" s="1">
        <v>853</v>
      </c>
      <c r="AC524" s="1">
        <v>793</v>
      </c>
      <c r="AD524" s="1">
        <v>341</v>
      </c>
      <c r="AE524" s="1">
        <v>288</v>
      </c>
      <c r="AF524" s="1">
        <v>97</v>
      </c>
      <c r="AG524" s="1">
        <v>5929</v>
      </c>
      <c r="AH524" s="1">
        <v>2212</v>
      </c>
      <c r="AI524" s="1">
        <v>7337.3</v>
      </c>
      <c r="AJ524" s="1">
        <v>4.2999999999999997E-2</v>
      </c>
      <c r="AK524" s="1">
        <v>53</v>
      </c>
      <c r="AL524" s="1">
        <v>40</v>
      </c>
      <c r="AM524" s="1">
        <v>0</v>
      </c>
      <c r="AN524" s="1">
        <v>5.3</v>
      </c>
      <c r="AO524" s="1">
        <v>2.6</v>
      </c>
      <c r="AP524" s="1">
        <v>74</v>
      </c>
      <c r="AQ524" s="1">
        <v>1002.4</v>
      </c>
      <c r="AR524" s="1">
        <v>7.3</v>
      </c>
      <c r="AS524" s="1">
        <v>114.56666666666666</v>
      </c>
      <c r="AT524" s="2">
        <v>1</v>
      </c>
      <c r="AU524" s="2">
        <v>0</v>
      </c>
      <c r="AV524" s="2">
        <v>0</v>
      </c>
      <c r="AW524" s="2">
        <v>0</v>
      </c>
      <c r="AX524" s="2">
        <v>0</v>
      </c>
      <c r="AY524" s="2">
        <v>0</v>
      </c>
      <c r="AZ524" s="2">
        <v>0</v>
      </c>
      <c r="BA524" s="2" t="s">
        <v>7</v>
      </c>
      <c r="BB524" s="2" t="s">
        <v>45</v>
      </c>
      <c r="BC524" s="2" t="s">
        <v>46</v>
      </c>
      <c r="BD524" t="str">
        <f t="shared" si="8"/>
        <v>なし</v>
      </c>
      <c r="BE524">
        <v>6217</v>
      </c>
      <c r="BF524">
        <v>2309</v>
      </c>
      <c r="BG524">
        <v>-25</v>
      </c>
      <c r="BH524">
        <v>1</v>
      </c>
      <c r="BI524">
        <v>-12</v>
      </c>
      <c r="BJ524">
        <v>-28</v>
      </c>
      <c r="BK524">
        <v>-19</v>
      </c>
      <c r="BL524">
        <v>10</v>
      </c>
    </row>
    <row r="525" spans="1:64" x14ac:dyDescent="0.55000000000000004">
      <c r="A525" s="3">
        <v>44369</v>
      </c>
      <c r="B525" s="2">
        <v>435</v>
      </c>
      <c r="C525" s="2">
        <v>236</v>
      </c>
      <c r="D525" s="2">
        <v>169756</v>
      </c>
      <c r="E525" s="2">
        <v>5</v>
      </c>
      <c r="F525" s="2">
        <v>2203</v>
      </c>
      <c r="G525" s="2">
        <v>23.1</v>
      </c>
      <c r="H525" s="2">
        <v>0</v>
      </c>
      <c r="I525" s="2">
        <v>1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11906405</v>
      </c>
      <c r="P525" s="2">
        <v>2887</v>
      </c>
      <c r="Q525" s="2">
        <v>164231</v>
      </c>
      <c r="R525" s="2">
        <v>2203</v>
      </c>
      <c r="S525" s="2">
        <v>48393</v>
      </c>
      <c r="T525" s="2">
        <v>435</v>
      </c>
      <c r="U525" s="2">
        <v>13957977</v>
      </c>
      <c r="V525" s="2">
        <v>341</v>
      </c>
      <c r="W525" s="2">
        <v>10</v>
      </c>
      <c r="X525" s="2">
        <v>34373791235</v>
      </c>
      <c r="Y525" s="1">
        <v>1285</v>
      </c>
      <c r="Z525" s="1">
        <v>1240</v>
      </c>
      <c r="AA525" s="1">
        <v>45</v>
      </c>
      <c r="AB525" s="1">
        <v>831</v>
      </c>
      <c r="AC525" s="1">
        <v>695</v>
      </c>
      <c r="AD525" s="1">
        <v>511</v>
      </c>
      <c r="AE525" s="1">
        <v>448</v>
      </c>
      <c r="AF525" s="1">
        <v>68</v>
      </c>
      <c r="AG525" s="1">
        <v>7446</v>
      </c>
      <c r="AH525" s="1">
        <v>1820</v>
      </c>
      <c r="AI525" s="1">
        <v>7334</v>
      </c>
      <c r="AJ525" s="1">
        <v>4.5999999999999999E-2</v>
      </c>
      <c r="AK525" s="1">
        <v>35</v>
      </c>
      <c r="AL525" s="1">
        <v>40.1</v>
      </c>
      <c r="AM525" s="1">
        <v>0</v>
      </c>
      <c r="AN525" s="1">
        <v>3.2</v>
      </c>
      <c r="AO525" s="1">
        <v>2.9</v>
      </c>
      <c r="AP525" s="1">
        <v>76</v>
      </c>
      <c r="AQ525" s="1">
        <v>1005.8</v>
      </c>
      <c r="AR525" s="1">
        <v>8.5</v>
      </c>
      <c r="AS525" s="1">
        <v>-0.68333333333333324</v>
      </c>
      <c r="AT525" s="2">
        <v>0</v>
      </c>
      <c r="AU525" s="2">
        <v>1</v>
      </c>
      <c r="AV525" s="2">
        <v>0</v>
      </c>
      <c r="AW525" s="2">
        <v>0</v>
      </c>
      <c r="AX525" s="2">
        <v>0</v>
      </c>
      <c r="AY525" s="2">
        <v>0</v>
      </c>
      <c r="AZ525" s="2">
        <v>0</v>
      </c>
      <c r="BA525" s="2" t="s">
        <v>8</v>
      </c>
      <c r="BB525" s="2" t="s">
        <v>45</v>
      </c>
      <c r="BC525" s="2" t="s">
        <v>46</v>
      </c>
      <c r="BD525" t="str">
        <f t="shared" si="8"/>
        <v>なし</v>
      </c>
      <c r="BE525">
        <v>7894</v>
      </c>
      <c r="BF525">
        <v>1888</v>
      </c>
      <c r="BG525">
        <v>-24</v>
      </c>
      <c r="BH525">
        <v>2</v>
      </c>
      <c r="BI525">
        <v>-9</v>
      </c>
      <c r="BJ525">
        <v>-29</v>
      </c>
      <c r="BK525">
        <v>-20</v>
      </c>
      <c r="BL525">
        <v>11</v>
      </c>
    </row>
    <row r="526" spans="1:64" x14ac:dyDescent="0.55000000000000004">
      <c r="A526" s="3">
        <v>44370</v>
      </c>
      <c r="B526" s="2">
        <v>619</v>
      </c>
      <c r="C526" s="2">
        <v>435</v>
      </c>
      <c r="D526" s="2">
        <v>170375</v>
      </c>
      <c r="E526" s="2">
        <v>10</v>
      </c>
      <c r="F526" s="2">
        <v>2213</v>
      </c>
      <c r="G526" s="2">
        <v>22</v>
      </c>
      <c r="H526" s="2">
        <v>0</v>
      </c>
      <c r="I526" s="2">
        <v>0</v>
      </c>
      <c r="J526" s="2">
        <v>1</v>
      </c>
      <c r="K526" s="2">
        <v>0</v>
      </c>
      <c r="L526" s="2">
        <v>0</v>
      </c>
      <c r="M526" s="2">
        <v>0</v>
      </c>
      <c r="N526" s="2">
        <v>0</v>
      </c>
      <c r="O526" s="2">
        <v>11857577</v>
      </c>
      <c r="P526" s="2">
        <v>2971</v>
      </c>
      <c r="Q526" s="2">
        <v>164572</v>
      </c>
      <c r="R526" s="2">
        <v>2213</v>
      </c>
      <c r="S526" s="2">
        <v>47359</v>
      </c>
      <c r="T526" s="2">
        <v>619</v>
      </c>
      <c r="U526" s="2">
        <v>13957977</v>
      </c>
      <c r="V526" s="2">
        <v>379</v>
      </c>
      <c r="W526" s="2">
        <v>3</v>
      </c>
      <c r="X526" s="2">
        <v>35228861267</v>
      </c>
      <c r="Y526" s="1">
        <v>1301</v>
      </c>
      <c r="Z526" s="1">
        <v>1257</v>
      </c>
      <c r="AA526" s="1">
        <v>44</v>
      </c>
      <c r="AB526" s="1">
        <v>881</v>
      </c>
      <c r="AC526" s="1">
        <v>712</v>
      </c>
      <c r="AD526" s="1">
        <v>696</v>
      </c>
      <c r="AE526" s="1">
        <v>351</v>
      </c>
      <c r="AF526" s="1">
        <v>74</v>
      </c>
      <c r="AG526" s="1">
        <v>6770</v>
      </c>
      <c r="AH526" s="1">
        <v>1770</v>
      </c>
      <c r="AI526" s="1">
        <v>7409.3</v>
      </c>
      <c r="AJ526" s="1">
        <v>4.5999999999999999E-2</v>
      </c>
      <c r="AK526" s="1">
        <v>35</v>
      </c>
      <c r="AL526" s="1">
        <v>39</v>
      </c>
      <c r="AM526" s="1">
        <v>1.5</v>
      </c>
      <c r="AN526" s="1">
        <v>0.1</v>
      </c>
      <c r="AO526" s="1">
        <v>2.2000000000000002</v>
      </c>
      <c r="AP526" s="1">
        <v>82</v>
      </c>
      <c r="AQ526" s="1">
        <v>1007.8</v>
      </c>
      <c r="AR526" s="1">
        <v>10</v>
      </c>
      <c r="AS526" s="1">
        <v>0.75</v>
      </c>
      <c r="AT526" s="2">
        <v>0</v>
      </c>
      <c r="AU526" s="2">
        <v>0</v>
      </c>
      <c r="AV526" s="2">
        <v>1</v>
      </c>
      <c r="AW526" s="2">
        <v>0</v>
      </c>
      <c r="AX526" s="2">
        <v>0</v>
      </c>
      <c r="AY526" s="2">
        <v>0</v>
      </c>
      <c r="AZ526" s="2">
        <v>0</v>
      </c>
      <c r="BA526" s="2" t="s">
        <v>9</v>
      </c>
      <c r="BB526" s="2" t="s">
        <v>45</v>
      </c>
      <c r="BC526" s="2" t="s">
        <v>46</v>
      </c>
      <c r="BD526" t="str">
        <f t="shared" si="8"/>
        <v>なし</v>
      </c>
      <c r="BE526">
        <v>7121</v>
      </c>
      <c r="BF526">
        <v>1844</v>
      </c>
      <c r="BG526">
        <v>-28</v>
      </c>
      <c r="BH526">
        <v>-1</v>
      </c>
      <c r="BI526">
        <v>-18</v>
      </c>
      <c r="BJ526">
        <v>-30</v>
      </c>
      <c r="BK526">
        <v>-21</v>
      </c>
      <c r="BL526">
        <v>11</v>
      </c>
    </row>
    <row r="527" spans="1:64" x14ac:dyDescent="0.55000000000000004">
      <c r="A527" s="3">
        <v>44371</v>
      </c>
      <c r="B527" s="2">
        <v>570</v>
      </c>
      <c r="C527" s="2">
        <v>619</v>
      </c>
      <c r="D527" s="2">
        <v>170945</v>
      </c>
      <c r="E527" s="2">
        <v>3</v>
      </c>
      <c r="F527" s="2">
        <v>2216</v>
      </c>
      <c r="G527" s="2">
        <v>22.8</v>
      </c>
      <c r="H527" s="2">
        <v>0</v>
      </c>
      <c r="I527" s="2">
        <v>0</v>
      </c>
      <c r="J527" s="2">
        <v>0</v>
      </c>
      <c r="K527" s="2">
        <v>1</v>
      </c>
      <c r="L527" s="2">
        <v>0</v>
      </c>
      <c r="M527" s="2">
        <v>0</v>
      </c>
      <c r="N527" s="2">
        <v>0</v>
      </c>
      <c r="O527" s="2">
        <v>11809599</v>
      </c>
      <c r="P527" s="2">
        <v>3208</v>
      </c>
      <c r="Q527" s="2">
        <v>164951</v>
      </c>
      <c r="R527" s="2">
        <v>2216</v>
      </c>
      <c r="S527" s="2">
        <v>47555</v>
      </c>
      <c r="T527" s="2">
        <v>570</v>
      </c>
      <c r="U527" s="2">
        <v>13957977</v>
      </c>
      <c r="V527" s="2">
        <v>368</v>
      </c>
      <c r="W527" s="2">
        <v>2</v>
      </c>
      <c r="X527" s="2">
        <v>37885193592</v>
      </c>
      <c r="Y527" s="1">
        <v>1360</v>
      </c>
      <c r="Z527" s="1">
        <v>1317</v>
      </c>
      <c r="AA527" s="1">
        <v>43</v>
      </c>
      <c r="AB527" s="1">
        <v>921</v>
      </c>
      <c r="AC527" s="1">
        <v>822</v>
      </c>
      <c r="AD527" s="1">
        <v>675</v>
      </c>
      <c r="AE527" s="1">
        <v>351</v>
      </c>
      <c r="AF527" s="1">
        <v>62</v>
      </c>
      <c r="AG527" s="1">
        <v>6457</v>
      </c>
      <c r="AH527" s="1">
        <v>1620</v>
      </c>
      <c r="AI527" s="1">
        <v>7486.7</v>
      </c>
      <c r="AJ527" s="1">
        <v>4.7E-2</v>
      </c>
      <c r="AK527" s="1">
        <v>33</v>
      </c>
      <c r="AL527" s="1">
        <v>39.299999999999997</v>
      </c>
      <c r="AM527" s="1">
        <v>0</v>
      </c>
      <c r="AN527" s="1">
        <v>3.3</v>
      </c>
      <c r="AO527" s="1">
        <v>2.8</v>
      </c>
      <c r="AP527" s="1">
        <v>78</v>
      </c>
      <c r="AQ527" s="1">
        <v>1009.8</v>
      </c>
      <c r="AR527" s="1">
        <v>8.8000000000000007</v>
      </c>
      <c r="AS527" s="1">
        <v>1.2916666666666667</v>
      </c>
      <c r="AT527" s="2">
        <v>0</v>
      </c>
      <c r="AU527" s="2">
        <v>0</v>
      </c>
      <c r="AV527" s="2">
        <v>0</v>
      </c>
      <c r="AW527" s="2">
        <v>1</v>
      </c>
      <c r="AX527" s="2">
        <v>0</v>
      </c>
      <c r="AY527" s="2">
        <v>0</v>
      </c>
      <c r="AZ527" s="2">
        <v>0</v>
      </c>
      <c r="BA527" s="2" t="s">
        <v>10</v>
      </c>
      <c r="BB527" s="2" t="s">
        <v>45</v>
      </c>
      <c r="BC527" s="2" t="s">
        <v>46</v>
      </c>
      <c r="BD527" t="str">
        <f t="shared" si="8"/>
        <v>なし</v>
      </c>
      <c r="BE527">
        <v>6808</v>
      </c>
      <c r="BF527">
        <v>1682</v>
      </c>
      <c r="BG527">
        <v>-26</v>
      </c>
      <c r="BH527">
        <v>1</v>
      </c>
      <c r="BI527">
        <v>-15</v>
      </c>
      <c r="BJ527">
        <v>-29</v>
      </c>
      <c r="BK527">
        <v>-21</v>
      </c>
      <c r="BL527">
        <v>11</v>
      </c>
    </row>
    <row r="528" spans="1:64" x14ac:dyDescent="0.55000000000000004">
      <c r="A528" s="3">
        <v>44372</v>
      </c>
      <c r="B528" s="2">
        <v>562</v>
      </c>
      <c r="C528" s="2">
        <v>570</v>
      </c>
      <c r="D528" s="2">
        <v>171507</v>
      </c>
      <c r="E528" s="2">
        <v>2</v>
      </c>
      <c r="F528" s="2">
        <v>2218</v>
      </c>
      <c r="G528" s="2">
        <v>23.3</v>
      </c>
      <c r="H528" s="2">
        <v>0</v>
      </c>
      <c r="I528" s="2">
        <v>0</v>
      </c>
      <c r="J528" s="2">
        <v>0</v>
      </c>
      <c r="K528" s="2">
        <v>0</v>
      </c>
      <c r="L528" s="2">
        <v>1</v>
      </c>
      <c r="M528" s="2">
        <v>0</v>
      </c>
      <c r="N528" s="2">
        <v>0</v>
      </c>
      <c r="O528" s="2">
        <v>11761474</v>
      </c>
      <c r="P528" s="2">
        <v>3408</v>
      </c>
      <c r="Q528" s="2">
        <v>165319</v>
      </c>
      <c r="R528" s="2">
        <v>2218</v>
      </c>
      <c r="S528" s="2">
        <v>47596</v>
      </c>
      <c r="T528" s="2">
        <v>562</v>
      </c>
      <c r="U528" s="2">
        <v>13957977</v>
      </c>
      <c r="V528" s="2">
        <v>346</v>
      </c>
      <c r="W528" s="2">
        <v>4</v>
      </c>
      <c r="X528" s="2">
        <v>40083103392</v>
      </c>
      <c r="Y528" s="1">
        <v>1385</v>
      </c>
      <c r="Z528" s="1">
        <v>1347</v>
      </c>
      <c r="AA528" s="1">
        <v>38</v>
      </c>
      <c r="AB528" s="1">
        <v>995</v>
      </c>
      <c r="AC528" s="1">
        <v>917</v>
      </c>
      <c r="AD528" s="1">
        <v>673</v>
      </c>
      <c r="AE528" s="1">
        <v>448</v>
      </c>
      <c r="AF528" s="1">
        <v>61</v>
      </c>
      <c r="AG528" s="1">
        <v>7328</v>
      </c>
      <c r="AH528" s="1">
        <v>1614</v>
      </c>
      <c r="AI528" s="1">
        <v>7650.3</v>
      </c>
      <c r="AJ528" s="1">
        <v>0.05</v>
      </c>
      <c r="AK528" s="1">
        <v>49</v>
      </c>
      <c r="AL528" s="1">
        <v>40.6</v>
      </c>
      <c r="AM528" s="1">
        <v>19</v>
      </c>
      <c r="AN528" s="1">
        <v>3.9</v>
      </c>
      <c r="AO528" s="1">
        <v>2.7</v>
      </c>
      <c r="AP528" s="1">
        <v>79</v>
      </c>
      <c r="AQ528" s="1">
        <v>1010.6</v>
      </c>
      <c r="AR528" s="1">
        <v>8.8000000000000007</v>
      </c>
      <c r="AS528" s="1">
        <v>4.2499999999999991</v>
      </c>
      <c r="AT528" s="2">
        <v>0</v>
      </c>
      <c r="AU528" s="2">
        <v>0</v>
      </c>
      <c r="AV528" s="2">
        <v>0</v>
      </c>
      <c r="AW528" s="2">
        <v>0</v>
      </c>
      <c r="AX528" s="2">
        <v>1</v>
      </c>
      <c r="AY528" s="2">
        <v>0</v>
      </c>
      <c r="AZ528" s="2">
        <v>0</v>
      </c>
      <c r="BA528" s="2" t="s">
        <v>11</v>
      </c>
      <c r="BB528" s="2" t="s">
        <v>45</v>
      </c>
      <c r="BC528" s="2" t="s">
        <v>46</v>
      </c>
      <c r="BD528" t="str">
        <f t="shared" si="8"/>
        <v>なし</v>
      </c>
      <c r="BE528">
        <v>7776</v>
      </c>
      <c r="BF528">
        <v>1675</v>
      </c>
      <c r="BG528">
        <v>-27</v>
      </c>
      <c r="BH528">
        <v>5</v>
      </c>
      <c r="BI528">
        <v>-17</v>
      </c>
      <c r="BJ528">
        <v>-29</v>
      </c>
      <c r="BK528">
        <v>-21</v>
      </c>
      <c r="BL528">
        <v>12</v>
      </c>
    </row>
    <row r="529" spans="1:64" x14ac:dyDescent="0.55000000000000004">
      <c r="A529" s="3">
        <v>44373</v>
      </c>
      <c r="B529" s="2">
        <v>534</v>
      </c>
      <c r="C529" s="2">
        <v>562</v>
      </c>
      <c r="D529" s="2">
        <v>172041</v>
      </c>
      <c r="E529" s="2">
        <v>4</v>
      </c>
      <c r="F529" s="2">
        <v>2222</v>
      </c>
      <c r="G529" s="2">
        <v>24.2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1</v>
      </c>
      <c r="N529" s="2">
        <v>0</v>
      </c>
      <c r="O529" s="2">
        <v>11713316</v>
      </c>
      <c r="P529" s="2">
        <v>3620</v>
      </c>
      <c r="Q529" s="2">
        <v>165665</v>
      </c>
      <c r="R529" s="2">
        <v>2222</v>
      </c>
      <c r="S529" s="2">
        <v>48449</v>
      </c>
      <c r="T529" s="2">
        <v>534</v>
      </c>
      <c r="U529" s="2">
        <v>13957977</v>
      </c>
      <c r="V529" s="2">
        <v>404</v>
      </c>
      <c r="W529" s="2">
        <v>1</v>
      </c>
      <c r="X529" s="2">
        <v>42402203920</v>
      </c>
      <c r="Y529" s="1">
        <v>1427</v>
      </c>
      <c r="Z529" s="1">
        <v>1390</v>
      </c>
      <c r="AA529" s="1">
        <v>37</v>
      </c>
      <c r="AB529" s="1">
        <v>1065</v>
      </c>
      <c r="AC529" s="1">
        <v>967</v>
      </c>
      <c r="AD529" s="1">
        <v>695</v>
      </c>
      <c r="AE529" s="1">
        <v>267</v>
      </c>
      <c r="AF529" s="1">
        <v>34</v>
      </c>
      <c r="AG529" s="1">
        <v>4651</v>
      </c>
      <c r="AH529" s="1">
        <v>1050</v>
      </c>
      <c r="AI529" s="1">
        <v>7679.1</v>
      </c>
      <c r="AJ529" s="1">
        <v>0.05</v>
      </c>
      <c r="AK529" s="1">
        <v>47</v>
      </c>
      <c r="AL529" s="1">
        <v>41.6</v>
      </c>
      <c r="AM529" s="1">
        <v>0</v>
      </c>
      <c r="AN529" s="1">
        <v>4</v>
      </c>
      <c r="AO529" s="1">
        <v>2</v>
      </c>
      <c r="AP529" s="1">
        <v>74</v>
      </c>
      <c r="AQ529" s="1">
        <v>1010.6</v>
      </c>
      <c r="AR529" s="1">
        <v>10</v>
      </c>
      <c r="AS529" s="1">
        <v>-24.733333333333331</v>
      </c>
      <c r="AT529" s="2">
        <v>0</v>
      </c>
      <c r="AU529" s="2">
        <v>0</v>
      </c>
      <c r="AV529" s="2">
        <v>0</v>
      </c>
      <c r="AW529" s="2">
        <v>0</v>
      </c>
      <c r="AX529" s="2">
        <v>0</v>
      </c>
      <c r="AY529" s="2">
        <v>1</v>
      </c>
      <c r="AZ529" s="2">
        <v>0</v>
      </c>
      <c r="BA529" s="2" t="s">
        <v>12</v>
      </c>
      <c r="BB529" s="2" t="s">
        <v>47</v>
      </c>
      <c r="BC529" s="2" t="s">
        <v>46</v>
      </c>
      <c r="BD529" t="str">
        <f t="shared" si="8"/>
        <v>なし</v>
      </c>
      <c r="BE529">
        <v>4918</v>
      </c>
      <c r="BF529">
        <v>1084</v>
      </c>
      <c r="BG529">
        <v>-17</v>
      </c>
      <c r="BH529">
        <v>10</v>
      </c>
      <c r="BI529">
        <v>-9</v>
      </c>
      <c r="BJ529">
        <v>-22</v>
      </c>
      <c r="BK529">
        <v>-12</v>
      </c>
      <c r="BL529">
        <v>6</v>
      </c>
    </row>
    <row r="530" spans="1:64" x14ac:dyDescent="0.55000000000000004">
      <c r="A530" s="3">
        <v>44374</v>
      </c>
      <c r="B530" s="2">
        <v>386</v>
      </c>
      <c r="C530" s="2">
        <v>534</v>
      </c>
      <c r="D530" s="2">
        <v>172427</v>
      </c>
      <c r="E530" s="2">
        <v>1</v>
      </c>
      <c r="F530" s="2">
        <v>2223</v>
      </c>
      <c r="G530" s="2">
        <v>23.7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1</v>
      </c>
      <c r="O530" s="2">
        <v>11664333</v>
      </c>
      <c r="P530" s="2">
        <v>3749</v>
      </c>
      <c r="Q530" s="2">
        <v>166069</v>
      </c>
      <c r="R530" s="2">
        <v>2223</v>
      </c>
      <c r="S530" s="2">
        <v>46075</v>
      </c>
      <c r="T530" s="2">
        <v>386</v>
      </c>
      <c r="U530" s="2">
        <v>13957977</v>
      </c>
      <c r="V530" s="2">
        <v>380</v>
      </c>
      <c r="W530" s="2">
        <v>4</v>
      </c>
      <c r="X530" s="2">
        <v>43729584417</v>
      </c>
      <c r="Y530" s="1">
        <v>1449</v>
      </c>
      <c r="Z530" s="1">
        <v>1412</v>
      </c>
      <c r="AA530" s="1">
        <v>37</v>
      </c>
      <c r="AB530" s="1">
        <v>1133</v>
      </c>
      <c r="AC530" s="1">
        <v>988</v>
      </c>
      <c r="AD530" s="1">
        <v>565</v>
      </c>
      <c r="AE530" s="1">
        <v>147</v>
      </c>
      <c r="AF530" s="1">
        <v>31</v>
      </c>
      <c r="AG530" s="1">
        <v>1720</v>
      </c>
      <c r="AH530" s="1">
        <v>620</v>
      </c>
      <c r="AI530" s="1">
        <v>7676.3</v>
      </c>
      <c r="AJ530" s="1">
        <v>5.0999999999999997E-2</v>
      </c>
      <c r="AK530" s="1">
        <v>62</v>
      </c>
      <c r="AL530" s="1">
        <v>44.9</v>
      </c>
      <c r="AM530" s="1">
        <v>0</v>
      </c>
      <c r="AN530" s="1">
        <v>0.8</v>
      </c>
      <c r="AO530" s="1">
        <v>2.1</v>
      </c>
      <c r="AP530" s="1">
        <v>78</v>
      </c>
      <c r="AQ530" s="1">
        <v>1007</v>
      </c>
      <c r="AR530" s="1">
        <v>10</v>
      </c>
      <c r="AS530" s="1">
        <v>-12.15</v>
      </c>
      <c r="AT530" s="2">
        <v>0</v>
      </c>
      <c r="AU530" s="2">
        <v>0</v>
      </c>
      <c r="AV530" s="2">
        <v>0</v>
      </c>
      <c r="AW530" s="2">
        <v>0</v>
      </c>
      <c r="AX530" s="2">
        <v>0</v>
      </c>
      <c r="AY530" s="2">
        <v>0</v>
      </c>
      <c r="AZ530" s="2">
        <v>1</v>
      </c>
      <c r="BA530" s="2" t="s">
        <v>13</v>
      </c>
      <c r="BB530" s="2" t="s">
        <v>47</v>
      </c>
      <c r="BC530" s="2" t="s">
        <v>46</v>
      </c>
      <c r="BD530" t="str">
        <f t="shared" si="8"/>
        <v>なし</v>
      </c>
      <c r="BE530">
        <v>1867</v>
      </c>
      <c r="BF530">
        <v>651</v>
      </c>
      <c r="BG530">
        <v>-21</v>
      </c>
      <c r="BH530">
        <v>1</v>
      </c>
      <c r="BI530">
        <v>-19</v>
      </c>
      <c r="BJ530">
        <v>-29</v>
      </c>
      <c r="BK530">
        <v>-10</v>
      </c>
      <c r="BL530">
        <v>6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872C-7126-47AC-B3BC-964255EDB6C9}">
  <dimension ref="A1:L530"/>
  <sheetViews>
    <sheetView tabSelected="1" topLeftCell="E1" zoomScale="58" workbookViewId="0">
      <selection activeCell="K1" sqref="K1"/>
    </sheetView>
  </sheetViews>
  <sheetFormatPr defaultRowHeight="18" x14ac:dyDescent="0.55000000000000004"/>
  <cols>
    <col min="1" max="1" width="9.5" bestFit="1" customWidth="1"/>
    <col min="7" max="8" width="20.08203125" bestFit="1" customWidth="1"/>
    <col min="9" max="9" width="13.4140625" bestFit="1" customWidth="1"/>
  </cols>
  <sheetData>
    <row r="1" spans="1:12" x14ac:dyDescent="0.55000000000000004">
      <c r="A1" s="2" t="s">
        <v>14</v>
      </c>
      <c r="B1" s="2" t="s">
        <v>15</v>
      </c>
      <c r="C1" s="2" t="s">
        <v>16</v>
      </c>
      <c r="D1" s="2" t="s">
        <v>17</v>
      </c>
      <c r="E1" s="2" t="s">
        <v>81</v>
      </c>
      <c r="F1" s="2" t="s">
        <v>18</v>
      </c>
      <c r="G1" s="2" t="s">
        <v>82</v>
      </c>
      <c r="H1" s="2" t="s">
        <v>83</v>
      </c>
      <c r="J1" t="s">
        <v>84</v>
      </c>
      <c r="K1" t="s">
        <v>86</v>
      </c>
      <c r="L1" t="s">
        <v>85</v>
      </c>
    </row>
    <row r="2" spans="1:12" x14ac:dyDescent="0.55000000000000004">
      <c r="A2" s="2">
        <v>13951636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>
        <f>A2</f>
        <v>13951636</v>
      </c>
      <c r="H2">
        <f>C2</f>
        <v>0</v>
      </c>
      <c r="I2">
        <f>B2*G2</f>
        <v>0</v>
      </c>
      <c r="J2">
        <v>0</v>
      </c>
      <c r="K2">
        <v>0</v>
      </c>
      <c r="L2">
        <v>0</v>
      </c>
    </row>
    <row r="3" spans="1:12" x14ac:dyDescent="0.55000000000000004">
      <c r="A3" s="2">
        <v>13951636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>
        <f>A3+E2</f>
        <v>13951636</v>
      </c>
      <c r="H3">
        <f>C3-E2</f>
        <v>0</v>
      </c>
      <c r="I3">
        <f t="shared" ref="I3:I66" si="0">B3*G3</f>
        <v>0</v>
      </c>
      <c r="J3">
        <v>0</v>
      </c>
      <c r="K3">
        <v>0</v>
      </c>
      <c r="L3">
        <v>0</v>
      </c>
    </row>
    <row r="4" spans="1:12" x14ac:dyDescent="0.55000000000000004">
      <c r="A4" s="2">
        <v>13951636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>
        <f t="shared" ref="G4:G67" si="1">A4+E3</f>
        <v>13951636</v>
      </c>
      <c r="H4">
        <f t="shared" ref="H4:H67" si="2">C4-E3</f>
        <v>0</v>
      </c>
      <c r="I4">
        <f t="shared" si="0"/>
        <v>0</v>
      </c>
      <c r="J4">
        <v>0</v>
      </c>
      <c r="K4">
        <v>0</v>
      </c>
      <c r="L4">
        <v>0</v>
      </c>
    </row>
    <row r="5" spans="1:12" x14ac:dyDescent="0.55000000000000004">
      <c r="A5" s="2">
        <v>13951636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>
        <f t="shared" si="1"/>
        <v>13951636</v>
      </c>
      <c r="H5">
        <f t="shared" si="2"/>
        <v>0</v>
      </c>
      <c r="I5">
        <f t="shared" si="0"/>
        <v>0</v>
      </c>
      <c r="J5">
        <v>0</v>
      </c>
      <c r="K5">
        <v>0</v>
      </c>
      <c r="L5">
        <v>0</v>
      </c>
    </row>
    <row r="6" spans="1:12" x14ac:dyDescent="0.55000000000000004">
      <c r="A6" s="2">
        <v>13951636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>
        <f t="shared" si="1"/>
        <v>13951636</v>
      </c>
      <c r="H6">
        <f t="shared" si="2"/>
        <v>0</v>
      </c>
      <c r="I6">
        <f t="shared" si="0"/>
        <v>0</v>
      </c>
      <c r="J6">
        <v>0</v>
      </c>
      <c r="K6">
        <v>0</v>
      </c>
      <c r="L6">
        <v>0</v>
      </c>
    </row>
    <row r="7" spans="1:12" x14ac:dyDescent="0.55000000000000004">
      <c r="A7" s="2">
        <v>13951636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>
        <f t="shared" si="1"/>
        <v>13951636</v>
      </c>
      <c r="H7">
        <f t="shared" si="2"/>
        <v>0</v>
      </c>
      <c r="I7">
        <f t="shared" si="0"/>
        <v>0</v>
      </c>
      <c r="J7">
        <v>0</v>
      </c>
      <c r="K7">
        <v>0</v>
      </c>
      <c r="L7">
        <v>0</v>
      </c>
    </row>
    <row r="8" spans="1:12" x14ac:dyDescent="0.55000000000000004">
      <c r="A8" s="2">
        <v>13951636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>
        <f t="shared" si="1"/>
        <v>13951636</v>
      </c>
      <c r="H8">
        <f t="shared" si="2"/>
        <v>0</v>
      </c>
      <c r="I8">
        <f t="shared" si="0"/>
        <v>0</v>
      </c>
      <c r="J8">
        <v>0</v>
      </c>
      <c r="K8">
        <v>0</v>
      </c>
      <c r="L8">
        <v>0</v>
      </c>
    </row>
    <row r="9" spans="1:12" x14ac:dyDescent="0.55000000000000004">
      <c r="A9" s="2">
        <v>13951636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>
        <f t="shared" si="1"/>
        <v>13951636</v>
      </c>
      <c r="H9">
        <f t="shared" si="2"/>
        <v>0</v>
      </c>
      <c r="I9">
        <f t="shared" si="0"/>
        <v>0</v>
      </c>
      <c r="J9">
        <v>0</v>
      </c>
      <c r="K9">
        <v>0</v>
      </c>
      <c r="L9">
        <v>0</v>
      </c>
    </row>
    <row r="10" spans="1:12" x14ac:dyDescent="0.55000000000000004">
      <c r="A10" s="2">
        <v>13951636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>
        <f t="shared" si="1"/>
        <v>13951636</v>
      </c>
      <c r="H10">
        <f t="shared" si="2"/>
        <v>0</v>
      </c>
      <c r="I10">
        <f t="shared" si="0"/>
        <v>0</v>
      </c>
      <c r="J10">
        <v>0</v>
      </c>
      <c r="K10">
        <v>0</v>
      </c>
      <c r="L10">
        <v>0</v>
      </c>
    </row>
    <row r="11" spans="1:12" x14ac:dyDescent="0.55000000000000004">
      <c r="A11" s="2">
        <v>13951635</v>
      </c>
      <c r="B11" s="2">
        <v>1</v>
      </c>
      <c r="C11" s="2">
        <v>0</v>
      </c>
      <c r="D11" s="2">
        <v>0</v>
      </c>
      <c r="E11" s="2">
        <v>0</v>
      </c>
      <c r="F11" s="2">
        <v>1</v>
      </c>
      <c r="G11">
        <f t="shared" si="1"/>
        <v>13951635</v>
      </c>
      <c r="H11">
        <f t="shared" si="2"/>
        <v>0</v>
      </c>
      <c r="I11">
        <f t="shared" si="0"/>
        <v>13951635</v>
      </c>
      <c r="J11">
        <v>0</v>
      </c>
      <c r="K11">
        <v>0</v>
      </c>
      <c r="L11">
        <v>0</v>
      </c>
    </row>
    <row r="12" spans="1:12" x14ac:dyDescent="0.55000000000000004">
      <c r="A12" s="2">
        <v>13951634</v>
      </c>
      <c r="B12" s="2">
        <v>2</v>
      </c>
      <c r="C12" s="2">
        <v>0</v>
      </c>
      <c r="D12" s="2">
        <v>0</v>
      </c>
      <c r="E12" s="2">
        <v>0</v>
      </c>
      <c r="F12" s="2">
        <v>0</v>
      </c>
      <c r="G12">
        <f t="shared" si="1"/>
        <v>13951634</v>
      </c>
      <c r="H12">
        <f t="shared" si="2"/>
        <v>0</v>
      </c>
      <c r="I12">
        <f t="shared" si="0"/>
        <v>27903268</v>
      </c>
      <c r="J12">
        <v>0</v>
      </c>
      <c r="K12">
        <v>0</v>
      </c>
      <c r="L12">
        <v>0</v>
      </c>
    </row>
    <row r="13" spans="1:12" x14ac:dyDescent="0.55000000000000004">
      <c r="A13" s="2">
        <v>13951634</v>
      </c>
      <c r="B13" s="2">
        <v>2</v>
      </c>
      <c r="C13" s="2">
        <v>0</v>
      </c>
      <c r="D13" s="2">
        <v>0</v>
      </c>
      <c r="E13" s="2">
        <v>0</v>
      </c>
      <c r="F13" s="2">
        <v>0</v>
      </c>
      <c r="G13">
        <f t="shared" si="1"/>
        <v>13951634</v>
      </c>
      <c r="H13">
        <f t="shared" si="2"/>
        <v>0</v>
      </c>
      <c r="I13">
        <f t="shared" si="0"/>
        <v>27903268</v>
      </c>
      <c r="J13">
        <v>0</v>
      </c>
      <c r="K13">
        <v>0</v>
      </c>
      <c r="L13">
        <v>0</v>
      </c>
    </row>
    <row r="14" spans="1:12" x14ac:dyDescent="0.55000000000000004">
      <c r="A14" s="2">
        <v>13951634</v>
      </c>
      <c r="B14" s="2">
        <v>2</v>
      </c>
      <c r="C14" s="2">
        <v>0</v>
      </c>
      <c r="D14" s="2">
        <v>0</v>
      </c>
      <c r="E14" s="2">
        <v>0</v>
      </c>
      <c r="F14" s="2">
        <v>0</v>
      </c>
      <c r="G14">
        <f t="shared" si="1"/>
        <v>13951634</v>
      </c>
      <c r="H14">
        <f t="shared" si="2"/>
        <v>0</v>
      </c>
      <c r="I14">
        <f t="shared" si="0"/>
        <v>27903268</v>
      </c>
      <c r="J14">
        <v>0</v>
      </c>
      <c r="K14">
        <v>0</v>
      </c>
      <c r="L14">
        <v>0</v>
      </c>
    </row>
    <row r="15" spans="1:12" x14ac:dyDescent="0.55000000000000004">
      <c r="A15" s="2">
        <v>13951634</v>
      </c>
      <c r="B15" s="2">
        <v>2</v>
      </c>
      <c r="C15" s="2">
        <v>0</v>
      </c>
      <c r="D15" s="2">
        <v>0</v>
      </c>
      <c r="E15" s="2">
        <v>0</v>
      </c>
      <c r="F15" s="2">
        <v>0</v>
      </c>
      <c r="G15">
        <f t="shared" si="1"/>
        <v>13951634</v>
      </c>
      <c r="H15">
        <f t="shared" si="2"/>
        <v>0</v>
      </c>
      <c r="I15">
        <f t="shared" si="0"/>
        <v>27903268</v>
      </c>
      <c r="J15">
        <v>0</v>
      </c>
      <c r="K15">
        <v>0</v>
      </c>
      <c r="L15">
        <v>0</v>
      </c>
    </row>
    <row r="16" spans="1:12" x14ac:dyDescent="0.55000000000000004">
      <c r="A16" s="2">
        <v>13951634</v>
      </c>
      <c r="B16" s="2">
        <v>2</v>
      </c>
      <c r="C16" s="2">
        <v>0</v>
      </c>
      <c r="D16" s="2">
        <v>0</v>
      </c>
      <c r="E16" s="2">
        <v>0</v>
      </c>
      <c r="F16" s="2">
        <v>1</v>
      </c>
      <c r="G16">
        <f t="shared" si="1"/>
        <v>13951634</v>
      </c>
      <c r="H16">
        <f t="shared" si="2"/>
        <v>0</v>
      </c>
      <c r="I16">
        <f t="shared" si="0"/>
        <v>27903268</v>
      </c>
      <c r="J16">
        <v>0</v>
      </c>
      <c r="K16">
        <v>0</v>
      </c>
      <c r="L16">
        <v>0</v>
      </c>
    </row>
    <row r="17" spans="1:12" x14ac:dyDescent="0.55000000000000004">
      <c r="A17" s="2">
        <v>13951633</v>
      </c>
      <c r="B17" s="2">
        <v>3</v>
      </c>
      <c r="C17" s="2">
        <v>0</v>
      </c>
      <c r="D17" s="2">
        <v>0</v>
      </c>
      <c r="E17" s="2">
        <v>0</v>
      </c>
      <c r="F17" s="2">
        <v>0</v>
      </c>
      <c r="G17">
        <f t="shared" si="1"/>
        <v>13951633</v>
      </c>
      <c r="H17">
        <f t="shared" si="2"/>
        <v>0</v>
      </c>
      <c r="I17">
        <f t="shared" si="0"/>
        <v>41854899</v>
      </c>
      <c r="J17">
        <v>0</v>
      </c>
      <c r="K17">
        <v>0</v>
      </c>
      <c r="L17">
        <v>0</v>
      </c>
    </row>
    <row r="18" spans="1:12" x14ac:dyDescent="0.55000000000000004">
      <c r="A18" s="2">
        <v>13951633</v>
      </c>
      <c r="B18" s="2">
        <v>3</v>
      </c>
      <c r="C18" s="2">
        <v>0</v>
      </c>
      <c r="D18" s="2">
        <v>0</v>
      </c>
      <c r="E18" s="2">
        <v>0</v>
      </c>
      <c r="F18" s="2">
        <v>0</v>
      </c>
      <c r="G18">
        <f t="shared" si="1"/>
        <v>13951633</v>
      </c>
      <c r="H18">
        <f t="shared" si="2"/>
        <v>0</v>
      </c>
      <c r="I18">
        <f t="shared" si="0"/>
        <v>41854899</v>
      </c>
      <c r="J18">
        <v>0</v>
      </c>
      <c r="K18">
        <v>0</v>
      </c>
      <c r="L18">
        <v>0</v>
      </c>
    </row>
    <row r="19" spans="1:12" x14ac:dyDescent="0.55000000000000004">
      <c r="A19" s="2">
        <v>13951633</v>
      </c>
      <c r="B19" s="2">
        <v>3</v>
      </c>
      <c r="C19" s="2">
        <v>0</v>
      </c>
      <c r="D19" s="2">
        <v>0</v>
      </c>
      <c r="E19" s="2">
        <v>0</v>
      </c>
      <c r="F19" s="2">
        <v>0</v>
      </c>
      <c r="G19">
        <f t="shared" si="1"/>
        <v>13951633</v>
      </c>
      <c r="H19">
        <f t="shared" si="2"/>
        <v>0</v>
      </c>
      <c r="I19">
        <f t="shared" si="0"/>
        <v>41854899</v>
      </c>
      <c r="J19">
        <v>0</v>
      </c>
      <c r="K19">
        <v>0</v>
      </c>
      <c r="L19">
        <v>0</v>
      </c>
    </row>
    <row r="20" spans="1:12" x14ac:dyDescent="0.55000000000000004">
      <c r="A20" s="2">
        <v>13951633</v>
      </c>
      <c r="B20" s="2">
        <v>3</v>
      </c>
      <c r="C20" s="2">
        <v>0</v>
      </c>
      <c r="D20" s="2">
        <v>0</v>
      </c>
      <c r="E20" s="2">
        <v>0</v>
      </c>
      <c r="F20" s="2">
        <v>0</v>
      </c>
      <c r="G20">
        <f t="shared" si="1"/>
        <v>13951633</v>
      </c>
      <c r="H20">
        <f t="shared" si="2"/>
        <v>0</v>
      </c>
      <c r="I20">
        <f t="shared" si="0"/>
        <v>41854899</v>
      </c>
      <c r="J20">
        <v>0</v>
      </c>
      <c r="K20">
        <v>0</v>
      </c>
      <c r="L20">
        <v>0</v>
      </c>
    </row>
    <row r="21" spans="1:12" x14ac:dyDescent="0.55000000000000004">
      <c r="A21" s="2">
        <v>13951633</v>
      </c>
      <c r="B21" s="2">
        <v>3</v>
      </c>
      <c r="C21" s="2">
        <v>0</v>
      </c>
      <c r="D21" s="2">
        <v>0</v>
      </c>
      <c r="E21" s="2">
        <v>0</v>
      </c>
      <c r="F21" s="2">
        <v>0</v>
      </c>
      <c r="G21">
        <f t="shared" si="1"/>
        <v>13951633</v>
      </c>
      <c r="H21">
        <f t="shared" si="2"/>
        <v>0</v>
      </c>
      <c r="I21">
        <f t="shared" si="0"/>
        <v>41854899</v>
      </c>
      <c r="J21">
        <v>0</v>
      </c>
      <c r="K21">
        <v>0</v>
      </c>
      <c r="L21">
        <v>0</v>
      </c>
    </row>
    <row r="22" spans="1:12" x14ac:dyDescent="0.55000000000000004">
      <c r="A22" s="2">
        <v>13951633</v>
      </c>
      <c r="B22" s="2">
        <v>3</v>
      </c>
      <c r="C22" s="2">
        <v>0</v>
      </c>
      <c r="D22" s="2">
        <v>0</v>
      </c>
      <c r="E22" s="2">
        <v>0</v>
      </c>
      <c r="F22" s="2">
        <v>0</v>
      </c>
      <c r="G22">
        <f t="shared" si="1"/>
        <v>13951633</v>
      </c>
      <c r="H22">
        <f t="shared" si="2"/>
        <v>0</v>
      </c>
      <c r="I22">
        <f t="shared" si="0"/>
        <v>41854899</v>
      </c>
      <c r="J22">
        <v>0</v>
      </c>
      <c r="K22">
        <v>0</v>
      </c>
      <c r="L22">
        <v>0</v>
      </c>
    </row>
    <row r="23" spans="1:12" x14ac:dyDescent="0.55000000000000004">
      <c r="A23" s="2">
        <v>13951633</v>
      </c>
      <c r="B23" s="2">
        <v>3</v>
      </c>
      <c r="C23" s="2">
        <v>0</v>
      </c>
      <c r="D23" s="2">
        <v>0</v>
      </c>
      <c r="E23" s="2">
        <v>0</v>
      </c>
      <c r="F23" s="2">
        <v>0</v>
      </c>
      <c r="G23">
        <f t="shared" si="1"/>
        <v>13951633</v>
      </c>
      <c r="H23">
        <f t="shared" si="2"/>
        <v>0</v>
      </c>
      <c r="I23">
        <f t="shared" si="0"/>
        <v>41854899</v>
      </c>
      <c r="J23">
        <v>0</v>
      </c>
      <c r="K23">
        <v>0</v>
      </c>
      <c r="L23">
        <v>0</v>
      </c>
    </row>
    <row r="24" spans="1:12" x14ac:dyDescent="0.55000000000000004">
      <c r="A24" s="2">
        <v>13951633</v>
      </c>
      <c r="B24" s="2">
        <v>3</v>
      </c>
      <c r="C24" s="2">
        <v>0</v>
      </c>
      <c r="D24" s="2">
        <v>0</v>
      </c>
      <c r="E24" s="2">
        <v>0</v>
      </c>
      <c r="F24" s="2">
        <v>0</v>
      </c>
      <c r="G24">
        <f t="shared" si="1"/>
        <v>13951633</v>
      </c>
      <c r="H24">
        <f t="shared" si="2"/>
        <v>0</v>
      </c>
      <c r="I24">
        <f t="shared" si="0"/>
        <v>41854899</v>
      </c>
      <c r="J24">
        <v>0</v>
      </c>
      <c r="K24">
        <v>0</v>
      </c>
      <c r="L24">
        <v>0</v>
      </c>
    </row>
    <row r="25" spans="1:12" x14ac:dyDescent="0.55000000000000004">
      <c r="A25" s="2">
        <v>13951633</v>
      </c>
      <c r="B25" s="2">
        <v>3</v>
      </c>
      <c r="C25" s="2">
        <v>0</v>
      </c>
      <c r="D25" s="2">
        <v>0</v>
      </c>
      <c r="E25" s="2">
        <v>0</v>
      </c>
      <c r="F25" s="2">
        <v>0</v>
      </c>
      <c r="G25">
        <f t="shared" si="1"/>
        <v>13951633</v>
      </c>
      <c r="H25">
        <f t="shared" si="2"/>
        <v>0</v>
      </c>
      <c r="I25">
        <f t="shared" si="0"/>
        <v>41854899</v>
      </c>
      <c r="J25">
        <v>0</v>
      </c>
      <c r="K25">
        <v>0</v>
      </c>
      <c r="L25">
        <v>0</v>
      </c>
    </row>
    <row r="26" spans="1:12" x14ac:dyDescent="0.55000000000000004">
      <c r="A26" s="2">
        <v>13951633</v>
      </c>
      <c r="B26" s="2">
        <v>3</v>
      </c>
      <c r="C26" s="2">
        <v>0</v>
      </c>
      <c r="D26" s="2">
        <v>0</v>
      </c>
      <c r="E26" s="2">
        <v>0</v>
      </c>
      <c r="F26" s="2">
        <v>0</v>
      </c>
      <c r="G26">
        <f t="shared" si="1"/>
        <v>13951633</v>
      </c>
      <c r="H26">
        <f t="shared" si="2"/>
        <v>0</v>
      </c>
      <c r="I26">
        <f t="shared" si="0"/>
        <v>41854899</v>
      </c>
      <c r="J26">
        <v>0</v>
      </c>
      <c r="K26">
        <v>0</v>
      </c>
      <c r="L26">
        <v>0</v>
      </c>
    </row>
    <row r="27" spans="1:12" x14ac:dyDescent="0.55000000000000004">
      <c r="A27" s="2">
        <v>13951633</v>
      </c>
      <c r="B27" s="2">
        <v>3</v>
      </c>
      <c r="C27" s="2">
        <v>0</v>
      </c>
      <c r="D27" s="2">
        <v>0</v>
      </c>
      <c r="E27" s="2">
        <v>0</v>
      </c>
      <c r="F27" s="2">
        <v>0</v>
      </c>
      <c r="G27">
        <f t="shared" si="1"/>
        <v>13951633</v>
      </c>
      <c r="H27">
        <f t="shared" si="2"/>
        <v>0</v>
      </c>
      <c r="I27">
        <f t="shared" si="0"/>
        <v>41854899</v>
      </c>
      <c r="J27">
        <v>0</v>
      </c>
      <c r="K27">
        <v>0</v>
      </c>
      <c r="L27">
        <v>0</v>
      </c>
    </row>
    <row r="28" spans="1:12" x14ac:dyDescent="0.55000000000000004">
      <c r="A28" s="2">
        <v>13951633</v>
      </c>
      <c r="B28" s="2">
        <v>3</v>
      </c>
      <c r="C28" s="2">
        <v>0</v>
      </c>
      <c r="D28" s="2">
        <v>0</v>
      </c>
      <c r="E28" s="2">
        <v>0</v>
      </c>
      <c r="F28" s="2">
        <v>0</v>
      </c>
      <c r="G28">
        <f t="shared" si="1"/>
        <v>13951633</v>
      </c>
      <c r="H28">
        <f t="shared" si="2"/>
        <v>0</v>
      </c>
      <c r="I28">
        <f t="shared" si="0"/>
        <v>41854899</v>
      </c>
      <c r="J28">
        <v>0</v>
      </c>
      <c r="K28">
        <v>0</v>
      </c>
      <c r="L28">
        <v>0</v>
      </c>
    </row>
    <row r="29" spans="1:12" x14ac:dyDescent="0.55000000000000004">
      <c r="A29" s="2">
        <v>13951633</v>
      </c>
      <c r="B29" s="2">
        <v>3</v>
      </c>
      <c r="C29" s="2">
        <v>0</v>
      </c>
      <c r="D29" s="2">
        <v>0</v>
      </c>
      <c r="E29" s="2">
        <v>0</v>
      </c>
      <c r="F29" s="2">
        <v>0</v>
      </c>
      <c r="G29">
        <f t="shared" si="1"/>
        <v>13951633</v>
      </c>
      <c r="H29">
        <f t="shared" si="2"/>
        <v>0</v>
      </c>
      <c r="I29">
        <f t="shared" si="0"/>
        <v>41854899</v>
      </c>
      <c r="J29">
        <v>0</v>
      </c>
      <c r="K29">
        <v>0</v>
      </c>
      <c r="L29">
        <v>0</v>
      </c>
    </row>
    <row r="30" spans="1:12" x14ac:dyDescent="0.55000000000000004">
      <c r="A30" s="2">
        <v>13951633</v>
      </c>
      <c r="B30" s="2">
        <v>3</v>
      </c>
      <c r="C30" s="2">
        <v>0</v>
      </c>
      <c r="D30" s="2">
        <v>0</v>
      </c>
      <c r="E30" s="2">
        <v>0</v>
      </c>
      <c r="F30" s="2">
        <v>1</v>
      </c>
      <c r="G30">
        <f t="shared" si="1"/>
        <v>13951633</v>
      </c>
      <c r="H30">
        <f t="shared" si="2"/>
        <v>0</v>
      </c>
      <c r="I30">
        <f t="shared" si="0"/>
        <v>41854899</v>
      </c>
      <c r="J30">
        <v>0</v>
      </c>
      <c r="K30">
        <v>0</v>
      </c>
      <c r="L30">
        <v>0</v>
      </c>
    </row>
    <row r="31" spans="1:12" x14ac:dyDescent="0.55000000000000004">
      <c r="A31" s="2">
        <v>13951632</v>
      </c>
      <c r="B31" s="2">
        <v>4</v>
      </c>
      <c r="C31" s="2">
        <v>0</v>
      </c>
      <c r="D31" s="2">
        <v>0</v>
      </c>
      <c r="E31" s="2">
        <v>0</v>
      </c>
      <c r="F31" s="2">
        <v>2</v>
      </c>
      <c r="G31">
        <f t="shared" si="1"/>
        <v>13951632</v>
      </c>
      <c r="H31">
        <f t="shared" si="2"/>
        <v>0</v>
      </c>
      <c r="I31">
        <f t="shared" si="0"/>
        <v>55806528</v>
      </c>
      <c r="J31">
        <v>0</v>
      </c>
      <c r="K31">
        <v>0</v>
      </c>
      <c r="L31">
        <v>0</v>
      </c>
    </row>
    <row r="32" spans="1:12" x14ac:dyDescent="0.55000000000000004">
      <c r="A32" s="2">
        <v>13951630</v>
      </c>
      <c r="B32" s="2">
        <v>6</v>
      </c>
      <c r="C32" s="2">
        <v>0</v>
      </c>
      <c r="D32" s="2">
        <v>0</v>
      </c>
      <c r="E32" s="2">
        <v>0</v>
      </c>
      <c r="F32" s="2">
        <v>8</v>
      </c>
      <c r="G32">
        <f t="shared" si="1"/>
        <v>13951630</v>
      </c>
      <c r="H32">
        <f t="shared" si="2"/>
        <v>0</v>
      </c>
      <c r="I32">
        <f t="shared" si="0"/>
        <v>83709780</v>
      </c>
      <c r="J32">
        <v>0</v>
      </c>
      <c r="K32">
        <v>0</v>
      </c>
      <c r="L32">
        <v>0</v>
      </c>
    </row>
    <row r="33" spans="1:12" x14ac:dyDescent="0.55000000000000004">
      <c r="A33" s="2">
        <v>13951622</v>
      </c>
      <c r="B33" s="2">
        <v>14</v>
      </c>
      <c r="C33" s="2">
        <v>0</v>
      </c>
      <c r="D33" s="2">
        <v>0</v>
      </c>
      <c r="E33" s="2">
        <v>0</v>
      </c>
      <c r="F33" s="2">
        <v>5</v>
      </c>
      <c r="G33">
        <f t="shared" si="1"/>
        <v>13951622</v>
      </c>
      <c r="H33">
        <f t="shared" si="2"/>
        <v>0</v>
      </c>
      <c r="I33">
        <f t="shared" si="0"/>
        <v>195322708</v>
      </c>
      <c r="J33">
        <v>0</v>
      </c>
      <c r="K33">
        <v>0</v>
      </c>
      <c r="L33">
        <v>0</v>
      </c>
    </row>
    <row r="34" spans="1:12" x14ac:dyDescent="0.55000000000000004">
      <c r="A34" s="2">
        <v>13951617</v>
      </c>
      <c r="B34" s="2">
        <v>19</v>
      </c>
      <c r="C34" s="2">
        <v>0</v>
      </c>
      <c r="D34" s="2">
        <v>0</v>
      </c>
      <c r="E34" s="2">
        <v>0</v>
      </c>
      <c r="F34" s="2">
        <v>0</v>
      </c>
      <c r="G34">
        <f t="shared" si="1"/>
        <v>13951617</v>
      </c>
      <c r="H34">
        <f t="shared" si="2"/>
        <v>0</v>
      </c>
      <c r="I34">
        <f t="shared" si="0"/>
        <v>265080723</v>
      </c>
      <c r="J34">
        <v>0</v>
      </c>
      <c r="K34">
        <v>0</v>
      </c>
      <c r="L34">
        <v>0</v>
      </c>
    </row>
    <row r="35" spans="1:12" x14ac:dyDescent="0.55000000000000004">
      <c r="A35" s="2">
        <v>13951617</v>
      </c>
      <c r="B35" s="2">
        <v>19</v>
      </c>
      <c r="C35" s="2">
        <v>0</v>
      </c>
      <c r="D35" s="2">
        <v>0</v>
      </c>
      <c r="E35" s="2">
        <v>0</v>
      </c>
      <c r="F35" s="2">
        <v>3</v>
      </c>
      <c r="G35">
        <f t="shared" si="1"/>
        <v>13951617</v>
      </c>
      <c r="H35">
        <f t="shared" si="2"/>
        <v>0</v>
      </c>
      <c r="I35">
        <f t="shared" si="0"/>
        <v>265080723</v>
      </c>
      <c r="J35">
        <v>0</v>
      </c>
      <c r="K35">
        <v>0</v>
      </c>
      <c r="L35">
        <v>0</v>
      </c>
    </row>
    <row r="36" spans="1:12" x14ac:dyDescent="0.55000000000000004">
      <c r="A36" s="2">
        <v>13951614</v>
      </c>
      <c r="B36" s="2">
        <v>22</v>
      </c>
      <c r="C36" s="2">
        <v>0</v>
      </c>
      <c r="D36" s="2">
        <v>0</v>
      </c>
      <c r="E36" s="2">
        <v>0</v>
      </c>
      <c r="F36" s="2">
        <v>3</v>
      </c>
      <c r="G36">
        <f t="shared" si="1"/>
        <v>13951614</v>
      </c>
      <c r="H36">
        <f t="shared" si="2"/>
        <v>0</v>
      </c>
      <c r="I36">
        <f t="shared" si="0"/>
        <v>306935508</v>
      </c>
      <c r="J36">
        <v>0</v>
      </c>
      <c r="K36">
        <v>0</v>
      </c>
      <c r="L36">
        <v>0</v>
      </c>
    </row>
    <row r="37" spans="1:12" x14ac:dyDescent="0.55000000000000004">
      <c r="A37" s="2">
        <v>13951611</v>
      </c>
      <c r="B37" s="2">
        <v>25</v>
      </c>
      <c r="C37" s="2">
        <v>0</v>
      </c>
      <c r="D37" s="2">
        <v>0</v>
      </c>
      <c r="E37" s="2">
        <v>0</v>
      </c>
      <c r="F37" s="2">
        <v>0</v>
      </c>
      <c r="G37">
        <f t="shared" si="1"/>
        <v>13951611</v>
      </c>
      <c r="H37">
        <f t="shared" si="2"/>
        <v>0</v>
      </c>
      <c r="I37">
        <f t="shared" si="0"/>
        <v>348790275</v>
      </c>
      <c r="J37">
        <v>0</v>
      </c>
      <c r="K37">
        <v>0</v>
      </c>
      <c r="L37">
        <v>0</v>
      </c>
    </row>
    <row r="38" spans="1:12" x14ac:dyDescent="0.55000000000000004">
      <c r="A38" s="2">
        <v>13951611</v>
      </c>
      <c r="B38" s="2">
        <v>25</v>
      </c>
      <c r="C38" s="2">
        <v>0</v>
      </c>
      <c r="D38" s="2">
        <v>0</v>
      </c>
      <c r="E38" s="2">
        <v>0</v>
      </c>
      <c r="F38" s="2">
        <v>3</v>
      </c>
      <c r="G38">
        <f t="shared" si="1"/>
        <v>13951611</v>
      </c>
      <c r="H38">
        <f t="shared" si="2"/>
        <v>0</v>
      </c>
      <c r="I38">
        <f t="shared" si="0"/>
        <v>348790275</v>
      </c>
      <c r="J38">
        <v>0</v>
      </c>
      <c r="K38">
        <v>0</v>
      </c>
      <c r="L38">
        <v>0</v>
      </c>
    </row>
    <row r="39" spans="1:12" x14ac:dyDescent="0.55000000000000004">
      <c r="A39" s="2">
        <v>13951608</v>
      </c>
      <c r="B39" s="2">
        <v>28</v>
      </c>
      <c r="C39" s="2">
        <v>0</v>
      </c>
      <c r="D39" s="2">
        <v>0</v>
      </c>
      <c r="E39" s="2">
        <v>0</v>
      </c>
      <c r="F39" s="2">
        <v>1</v>
      </c>
      <c r="G39">
        <f t="shared" si="1"/>
        <v>13951608</v>
      </c>
      <c r="H39">
        <f t="shared" si="2"/>
        <v>0</v>
      </c>
      <c r="I39">
        <f t="shared" si="0"/>
        <v>390645024</v>
      </c>
      <c r="J39">
        <v>0</v>
      </c>
      <c r="K39">
        <v>0</v>
      </c>
      <c r="L39">
        <v>0</v>
      </c>
    </row>
    <row r="40" spans="1:12" x14ac:dyDescent="0.55000000000000004">
      <c r="A40" s="2">
        <v>13951607</v>
      </c>
      <c r="B40" s="2">
        <v>29</v>
      </c>
      <c r="C40" s="2">
        <v>0</v>
      </c>
      <c r="D40" s="2">
        <v>0</v>
      </c>
      <c r="E40" s="2">
        <v>0</v>
      </c>
      <c r="F40" s="2">
        <v>0</v>
      </c>
      <c r="G40">
        <f t="shared" si="1"/>
        <v>13951607</v>
      </c>
      <c r="H40">
        <f t="shared" si="2"/>
        <v>0</v>
      </c>
      <c r="I40">
        <f t="shared" si="0"/>
        <v>404596603</v>
      </c>
      <c r="J40">
        <v>0</v>
      </c>
      <c r="K40">
        <v>0</v>
      </c>
      <c r="L40">
        <v>0</v>
      </c>
    </row>
    <row r="41" spans="1:12" x14ac:dyDescent="0.55000000000000004">
      <c r="A41" s="2">
        <v>13951607</v>
      </c>
      <c r="B41" s="2">
        <v>29</v>
      </c>
      <c r="C41" s="2">
        <v>0</v>
      </c>
      <c r="D41" s="2">
        <v>0</v>
      </c>
      <c r="E41" s="2">
        <v>0</v>
      </c>
      <c r="F41" s="2">
        <v>3</v>
      </c>
      <c r="G41">
        <f t="shared" si="1"/>
        <v>13951607</v>
      </c>
      <c r="H41">
        <f t="shared" si="2"/>
        <v>0</v>
      </c>
      <c r="I41">
        <f t="shared" si="0"/>
        <v>404596603</v>
      </c>
      <c r="J41">
        <v>0</v>
      </c>
      <c r="K41">
        <v>0</v>
      </c>
      <c r="L41">
        <v>0</v>
      </c>
    </row>
    <row r="42" spans="1:12" x14ac:dyDescent="0.55000000000000004">
      <c r="A42" s="2">
        <v>13951604</v>
      </c>
      <c r="B42" s="2">
        <v>32</v>
      </c>
      <c r="C42" s="2">
        <v>0</v>
      </c>
      <c r="D42" s="2">
        <v>0</v>
      </c>
      <c r="E42" s="2">
        <v>0</v>
      </c>
      <c r="F42" s="2">
        <v>0</v>
      </c>
      <c r="G42">
        <f t="shared" si="1"/>
        <v>13951604</v>
      </c>
      <c r="H42">
        <f t="shared" si="2"/>
        <v>0</v>
      </c>
      <c r="I42">
        <f t="shared" si="0"/>
        <v>446451328</v>
      </c>
      <c r="J42">
        <v>0</v>
      </c>
      <c r="K42">
        <v>0</v>
      </c>
      <c r="L42">
        <v>0</v>
      </c>
    </row>
    <row r="43" spans="1:12" x14ac:dyDescent="0.55000000000000004">
      <c r="A43" s="2">
        <v>13951604</v>
      </c>
      <c r="B43" s="2">
        <v>31</v>
      </c>
      <c r="C43" s="2">
        <v>0</v>
      </c>
      <c r="D43" s="2">
        <v>1</v>
      </c>
      <c r="E43" s="2">
        <v>0</v>
      </c>
      <c r="F43" s="2">
        <v>3</v>
      </c>
      <c r="G43">
        <f t="shared" si="1"/>
        <v>13951604</v>
      </c>
      <c r="H43">
        <f t="shared" si="2"/>
        <v>0</v>
      </c>
      <c r="I43">
        <f t="shared" si="0"/>
        <v>432499724</v>
      </c>
      <c r="J43">
        <v>0</v>
      </c>
      <c r="K43">
        <v>0</v>
      </c>
      <c r="L43">
        <v>0</v>
      </c>
    </row>
    <row r="44" spans="1:12" x14ac:dyDescent="0.55000000000000004">
      <c r="A44" s="2">
        <v>13951601</v>
      </c>
      <c r="B44" s="2">
        <v>34</v>
      </c>
      <c r="C44" s="2">
        <v>0</v>
      </c>
      <c r="D44" s="2">
        <v>1</v>
      </c>
      <c r="E44" s="2">
        <v>0</v>
      </c>
      <c r="F44" s="2">
        <v>1</v>
      </c>
      <c r="G44">
        <f t="shared" si="1"/>
        <v>13951601</v>
      </c>
      <c r="H44">
        <f t="shared" si="2"/>
        <v>0</v>
      </c>
      <c r="I44">
        <f t="shared" si="0"/>
        <v>474354434</v>
      </c>
      <c r="J44">
        <v>0</v>
      </c>
      <c r="K44">
        <v>0</v>
      </c>
      <c r="L44">
        <v>0</v>
      </c>
    </row>
    <row r="45" spans="1:12" x14ac:dyDescent="0.55000000000000004">
      <c r="A45" s="2">
        <v>13951600</v>
      </c>
      <c r="B45" s="2">
        <v>20</v>
      </c>
      <c r="C45" s="2">
        <v>15</v>
      </c>
      <c r="D45" s="2">
        <v>1</v>
      </c>
      <c r="E45" s="2">
        <v>0</v>
      </c>
      <c r="F45" s="2">
        <v>0</v>
      </c>
      <c r="G45">
        <f t="shared" si="1"/>
        <v>13951600</v>
      </c>
      <c r="H45">
        <f t="shared" si="2"/>
        <v>15</v>
      </c>
      <c r="I45">
        <f t="shared" si="0"/>
        <v>279032000</v>
      </c>
      <c r="J45">
        <v>0</v>
      </c>
      <c r="K45">
        <v>0</v>
      </c>
      <c r="L45">
        <v>0</v>
      </c>
    </row>
    <row r="46" spans="1:12" x14ac:dyDescent="0.55000000000000004">
      <c r="A46" s="2">
        <v>13951600</v>
      </c>
      <c r="B46" s="2">
        <v>20</v>
      </c>
      <c r="C46" s="2">
        <v>15</v>
      </c>
      <c r="D46" s="2">
        <v>1</v>
      </c>
      <c r="E46" s="2">
        <v>0</v>
      </c>
      <c r="F46" s="2">
        <v>1</v>
      </c>
      <c r="G46">
        <f t="shared" si="1"/>
        <v>13951600</v>
      </c>
      <c r="H46">
        <f t="shared" si="2"/>
        <v>15</v>
      </c>
      <c r="I46">
        <f t="shared" si="0"/>
        <v>279032000</v>
      </c>
      <c r="J46">
        <v>0</v>
      </c>
      <c r="K46">
        <v>0</v>
      </c>
      <c r="L46">
        <v>0</v>
      </c>
    </row>
    <row r="47" spans="1:12" x14ac:dyDescent="0.55000000000000004">
      <c r="A47" s="2">
        <v>13951599</v>
      </c>
      <c r="B47" s="2">
        <v>21</v>
      </c>
      <c r="C47" s="2">
        <v>15</v>
      </c>
      <c r="D47" s="2">
        <v>1</v>
      </c>
      <c r="E47" s="2">
        <v>0</v>
      </c>
      <c r="F47" s="2">
        <v>2</v>
      </c>
      <c r="G47">
        <f t="shared" si="1"/>
        <v>13951599</v>
      </c>
      <c r="H47">
        <f t="shared" si="2"/>
        <v>15</v>
      </c>
      <c r="I47">
        <f t="shared" si="0"/>
        <v>292983579</v>
      </c>
      <c r="J47">
        <v>0</v>
      </c>
      <c r="K47">
        <v>0</v>
      </c>
      <c r="L47">
        <v>0</v>
      </c>
    </row>
    <row r="48" spans="1:12" x14ac:dyDescent="0.55000000000000004">
      <c r="A48" s="2">
        <v>13951597</v>
      </c>
      <c r="B48" s="2">
        <v>23</v>
      </c>
      <c r="C48" s="2">
        <v>15</v>
      </c>
      <c r="D48" s="2">
        <v>1</v>
      </c>
      <c r="E48" s="2">
        <v>0</v>
      </c>
      <c r="F48" s="2">
        <v>0</v>
      </c>
      <c r="G48">
        <f t="shared" si="1"/>
        <v>13951597</v>
      </c>
      <c r="H48">
        <f t="shared" si="2"/>
        <v>15</v>
      </c>
      <c r="I48">
        <f t="shared" si="0"/>
        <v>320886731</v>
      </c>
      <c r="J48">
        <v>0</v>
      </c>
      <c r="K48">
        <v>0</v>
      </c>
      <c r="L48">
        <v>0</v>
      </c>
    </row>
    <row r="49" spans="1:12" x14ac:dyDescent="0.55000000000000004">
      <c r="A49" s="2">
        <v>13951597</v>
      </c>
      <c r="B49" s="2">
        <v>21</v>
      </c>
      <c r="C49" s="2">
        <v>17</v>
      </c>
      <c r="D49" s="2">
        <v>1</v>
      </c>
      <c r="E49" s="2">
        <v>0</v>
      </c>
      <c r="F49" s="2">
        <v>1</v>
      </c>
      <c r="G49">
        <f t="shared" si="1"/>
        <v>13951597</v>
      </c>
      <c r="H49">
        <f t="shared" si="2"/>
        <v>17</v>
      </c>
      <c r="I49">
        <f t="shared" si="0"/>
        <v>292983537</v>
      </c>
      <c r="J49">
        <v>0</v>
      </c>
      <c r="K49">
        <v>0</v>
      </c>
      <c r="L49">
        <v>0</v>
      </c>
    </row>
    <row r="50" spans="1:12" x14ac:dyDescent="0.55000000000000004">
      <c r="A50" s="2">
        <v>13951596</v>
      </c>
      <c r="B50" s="2">
        <v>22</v>
      </c>
      <c r="C50" s="2">
        <v>17</v>
      </c>
      <c r="D50" s="2">
        <v>1</v>
      </c>
      <c r="E50" s="2">
        <v>0</v>
      </c>
      <c r="F50" s="2">
        <v>4</v>
      </c>
      <c r="G50">
        <f t="shared" si="1"/>
        <v>13951596</v>
      </c>
      <c r="H50">
        <f t="shared" si="2"/>
        <v>17</v>
      </c>
      <c r="I50">
        <f t="shared" si="0"/>
        <v>306935112</v>
      </c>
      <c r="J50">
        <v>0</v>
      </c>
      <c r="K50">
        <v>0</v>
      </c>
      <c r="L50">
        <v>0</v>
      </c>
    </row>
    <row r="51" spans="1:12" x14ac:dyDescent="0.55000000000000004">
      <c r="A51" s="2">
        <v>13951592</v>
      </c>
      <c r="B51" s="2">
        <v>24</v>
      </c>
      <c r="C51" s="2">
        <v>19</v>
      </c>
      <c r="D51" s="2">
        <v>1</v>
      </c>
      <c r="E51" s="2">
        <v>0</v>
      </c>
      <c r="F51" s="2">
        <v>8</v>
      </c>
      <c r="G51">
        <f t="shared" si="1"/>
        <v>13951592</v>
      </c>
      <c r="H51">
        <f t="shared" si="2"/>
        <v>19</v>
      </c>
      <c r="I51">
        <f t="shared" si="0"/>
        <v>334838208</v>
      </c>
      <c r="J51">
        <v>0</v>
      </c>
      <c r="K51">
        <v>0</v>
      </c>
      <c r="L51">
        <v>0</v>
      </c>
    </row>
    <row r="52" spans="1:12" x14ac:dyDescent="0.55000000000000004">
      <c r="A52" s="2">
        <v>13951584</v>
      </c>
      <c r="B52" s="2">
        <v>31</v>
      </c>
      <c r="C52" s="2">
        <v>20</v>
      </c>
      <c r="D52" s="2">
        <v>1</v>
      </c>
      <c r="E52" s="2">
        <v>0</v>
      </c>
      <c r="F52" s="2">
        <v>6</v>
      </c>
      <c r="G52">
        <f t="shared" si="1"/>
        <v>13951584</v>
      </c>
      <c r="H52">
        <f t="shared" si="2"/>
        <v>20</v>
      </c>
      <c r="I52">
        <f t="shared" si="0"/>
        <v>432499104</v>
      </c>
      <c r="J52">
        <v>0</v>
      </c>
      <c r="K52">
        <v>0</v>
      </c>
      <c r="L52">
        <v>0</v>
      </c>
    </row>
    <row r="53" spans="1:12" x14ac:dyDescent="0.55000000000000004">
      <c r="A53" s="2">
        <v>13951578</v>
      </c>
      <c r="B53" s="2">
        <v>37</v>
      </c>
      <c r="C53" s="2">
        <v>20</v>
      </c>
      <c r="D53" s="2">
        <v>1</v>
      </c>
      <c r="E53" s="2">
        <v>0</v>
      </c>
      <c r="F53" s="2">
        <v>6</v>
      </c>
      <c r="G53">
        <f t="shared" si="1"/>
        <v>13951578</v>
      </c>
      <c r="H53">
        <f t="shared" si="2"/>
        <v>20</v>
      </c>
      <c r="I53">
        <f t="shared" si="0"/>
        <v>516208386</v>
      </c>
      <c r="J53">
        <v>0</v>
      </c>
      <c r="K53">
        <v>0</v>
      </c>
      <c r="L53">
        <v>0</v>
      </c>
    </row>
    <row r="54" spans="1:12" x14ac:dyDescent="0.55000000000000004">
      <c r="A54" s="2">
        <v>13951572</v>
      </c>
      <c r="B54" s="2">
        <v>43</v>
      </c>
      <c r="C54" s="2">
        <v>20</v>
      </c>
      <c r="D54" s="2">
        <v>1</v>
      </c>
      <c r="E54" s="2">
        <v>0</v>
      </c>
      <c r="F54" s="2">
        <v>0</v>
      </c>
      <c r="G54">
        <f t="shared" si="1"/>
        <v>13951572</v>
      </c>
      <c r="H54">
        <f t="shared" si="2"/>
        <v>20</v>
      </c>
      <c r="I54">
        <f t="shared" si="0"/>
        <v>599917596</v>
      </c>
      <c r="J54">
        <v>0</v>
      </c>
      <c r="K54">
        <v>0</v>
      </c>
      <c r="L54">
        <v>0</v>
      </c>
    </row>
    <row r="55" spans="1:12" x14ac:dyDescent="0.55000000000000004">
      <c r="A55" s="2">
        <v>13951572</v>
      </c>
      <c r="B55" s="2">
        <v>40</v>
      </c>
      <c r="C55" s="2">
        <v>22</v>
      </c>
      <c r="D55" s="2">
        <v>2</v>
      </c>
      <c r="E55" s="2">
        <v>0</v>
      </c>
      <c r="F55" s="2">
        <v>0</v>
      </c>
      <c r="G55">
        <f t="shared" si="1"/>
        <v>13951572</v>
      </c>
      <c r="H55">
        <f t="shared" si="2"/>
        <v>22</v>
      </c>
      <c r="I55">
        <f t="shared" si="0"/>
        <v>558062880</v>
      </c>
      <c r="J55">
        <v>0</v>
      </c>
      <c r="K55">
        <v>0</v>
      </c>
      <c r="L55">
        <v>0</v>
      </c>
    </row>
    <row r="56" spans="1:12" x14ac:dyDescent="0.55000000000000004">
      <c r="A56" s="2">
        <v>13951572</v>
      </c>
      <c r="B56" s="2">
        <v>40</v>
      </c>
      <c r="C56" s="2">
        <v>22</v>
      </c>
      <c r="D56" s="2">
        <v>2</v>
      </c>
      <c r="E56" s="2">
        <v>0</v>
      </c>
      <c r="F56" s="2">
        <v>3</v>
      </c>
      <c r="G56">
        <f t="shared" si="1"/>
        <v>13951572</v>
      </c>
      <c r="H56">
        <f t="shared" si="2"/>
        <v>22</v>
      </c>
      <c r="I56">
        <f t="shared" si="0"/>
        <v>558062880</v>
      </c>
      <c r="J56">
        <v>0</v>
      </c>
      <c r="K56">
        <v>0</v>
      </c>
      <c r="L56">
        <v>0</v>
      </c>
    </row>
    <row r="57" spans="1:12" x14ac:dyDescent="0.55000000000000004">
      <c r="A57" s="2">
        <v>13951569</v>
      </c>
      <c r="B57" s="2">
        <v>43</v>
      </c>
      <c r="C57" s="2">
        <v>22</v>
      </c>
      <c r="D57" s="2">
        <v>2</v>
      </c>
      <c r="E57" s="2">
        <v>0</v>
      </c>
      <c r="F57" s="2">
        <v>6</v>
      </c>
      <c r="G57">
        <f t="shared" si="1"/>
        <v>13951569</v>
      </c>
      <c r="H57">
        <f t="shared" si="2"/>
        <v>22</v>
      </c>
      <c r="I57">
        <f t="shared" si="0"/>
        <v>599917467</v>
      </c>
      <c r="J57">
        <v>0</v>
      </c>
      <c r="K57">
        <v>0</v>
      </c>
      <c r="L57">
        <v>0</v>
      </c>
    </row>
    <row r="58" spans="1:12" x14ac:dyDescent="0.55000000000000004">
      <c r="A58" s="2">
        <v>13951563</v>
      </c>
      <c r="B58" s="2">
        <v>49</v>
      </c>
      <c r="C58" s="2">
        <v>22</v>
      </c>
      <c r="D58" s="2">
        <v>2</v>
      </c>
      <c r="E58" s="2">
        <v>0</v>
      </c>
      <c r="F58" s="2">
        <v>2</v>
      </c>
      <c r="G58">
        <f t="shared" si="1"/>
        <v>13951563</v>
      </c>
      <c r="H58">
        <f t="shared" si="2"/>
        <v>22</v>
      </c>
      <c r="I58">
        <f t="shared" si="0"/>
        <v>683626587</v>
      </c>
      <c r="J58">
        <v>0</v>
      </c>
      <c r="K58">
        <v>0</v>
      </c>
      <c r="L58">
        <v>0</v>
      </c>
    </row>
    <row r="59" spans="1:12" x14ac:dyDescent="0.55000000000000004">
      <c r="A59" s="2">
        <v>13951561</v>
      </c>
      <c r="B59" s="2">
        <v>51</v>
      </c>
      <c r="C59" s="2">
        <v>22</v>
      </c>
      <c r="D59" s="2">
        <v>2</v>
      </c>
      <c r="E59" s="2">
        <v>0</v>
      </c>
      <c r="F59" s="2">
        <v>2</v>
      </c>
      <c r="G59">
        <f t="shared" si="1"/>
        <v>13951561</v>
      </c>
      <c r="H59">
        <f t="shared" si="2"/>
        <v>22</v>
      </c>
      <c r="I59">
        <f t="shared" si="0"/>
        <v>711529611</v>
      </c>
      <c r="J59">
        <v>0</v>
      </c>
      <c r="K59">
        <v>0</v>
      </c>
      <c r="L59">
        <v>0</v>
      </c>
    </row>
    <row r="60" spans="1:12" x14ac:dyDescent="0.55000000000000004">
      <c r="A60" s="2">
        <v>13951559</v>
      </c>
      <c r="B60" s="2">
        <v>53</v>
      </c>
      <c r="C60" s="2">
        <v>22</v>
      </c>
      <c r="D60" s="2">
        <v>2</v>
      </c>
      <c r="E60" s="2">
        <v>0</v>
      </c>
      <c r="F60" s="2">
        <v>10</v>
      </c>
      <c r="G60">
        <f t="shared" si="1"/>
        <v>13951559</v>
      </c>
      <c r="H60">
        <f t="shared" si="2"/>
        <v>22</v>
      </c>
      <c r="I60">
        <f t="shared" si="0"/>
        <v>739432627</v>
      </c>
      <c r="J60">
        <v>0</v>
      </c>
      <c r="K60">
        <v>0</v>
      </c>
      <c r="L60">
        <v>0</v>
      </c>
    </row>
    <row r="61" spans="1:12" x14ac:dyDescent="0.55000000000000004">
      <c r="A61" s="2">
        <v>13951549</v>
      </c>
      <c r="B61" s="2">
        <v>63</v>
      </c>
      <c r="C61" s="2">
        <v>22</v>
      </c>
      <c r="D61" s="2">
        <v>2</v>
      </c>
      <c r="E61" s="2">
        <v>0</v>
      </c>
      <c r="F61" s="2">
        <v>3</v>
      </c>
      <c r="G61">
        <f t="shared" si="1"/>
        <v>13951549</v>
      </c>
      <c r="H61">
        <f t="shared" si="2"/>
        <v>22</v>
      </c>
      <c r="I61">
        <f t="shared" si="0"/>
        <v>878947587</v>
      </c>
      <c r="J61">
        <v>0</v>
      </c>
      <c r="K61">
        <v>0</v>
      </c>
      <c r="L61">
        <v>0</v>
      </c>
    </row>
    <row r="62" spans="1:12" x14ac:dyDescent="0.55000000000000004">
      <c r="A62" s="2">
        <v>13951546</v>
      </c>
      <c r="B62" s="2">
        <v>66</v>
      </c>
      <c r="C62" s="2">
        <v>22</v>
      </c>
      <c r="D62" s="2">
        <v>2</v>
      </c>
      <c r="E62" s="2">
        <v>0</v>
      </c>
      <c r="F62" s="2">
        <v>0</v>
      </c>
      <c r="G62">
        <f t="shared" si="1"/>
        <v>13951546</v>
      </c>
      <c r="H62">
        <f t="shared" si="2"/>
        <v>22</v>
      </c>
      <c r="I62">
        <f t="shared" si="0"/>
        <v>920802036</v>
      </c>
      <c r="J62">
        <v>0</v>
      </c>
      <c r="K62">
        <v>0</v>
      </c>
      <c r="L62">
        <v>0</v>
      </c>
    </row>
    <row r="63" spans="1:12" x14ac:dyDescent="0.55000000000000004">
      <c r="A63" s="2">
        <v>13951546</v>
      </c>
      <c r="B63" s="2">
        <v>58</v>
      </c>
      <c r="C63" s="2">
        <v>30</v>
      </c>
      <c r="D63" s="2">
        <v>2</v>
      </c>
      <c r="E63" s="2">
        <v>0</v>
      </c>
      <c r="F63" s="2">
        <v>12</v>
      </c>
      <c r="G63">
        <f t="shared" si="1"/>
        <v>13951546</v>
      </c>
      <c r="H63">
        <f t="shared" si="2"/>
        <v>30</v>
      </c>
      <c r="I63">
        <f t="shared" si="0"/>
        <v>809189668</v>
      </c>
      <c r="J63">
        <v>0</v>
      </c>
      <c r="K63">
        <v>0</v>
      </c>
      <c r="L63">
        <v>0</v>
      </c>
    </row>
    <row r="64" spans="1:12" x14ac:dyDescent="0.55000000000000004">
      <c r="A64" s="2">
        <v>13951534</v>
      </c>
      <c r="B64" s="2">
        <v>70</v>
      </c>
      <c r="C64" s="2">
        <v>30</v>
      </c>
      <c r="D64" s="2">
        <v>2</v>
      </c>
      <c r="E64" s="2">
        <v>0</v>
      </c>
      <c r="F64" s="2">
        <v>9</v>
      </c>
      <c r="G64">
        <f t="shared" si="1"/>
        <v>13951534</v>
      </c>
      <c r="H64">
        <f t="shared" si="2"/>
        <v>30</v>
      </c>
      <c r="I64">
        <f t="shared" si="0"/>
        <v>976607380</v>
      </c>
      <c r="J64">
        <v>0</v>
      </c>
      <c r="K64">
        <v>0</v>
      </c>
      <c r="L64">
        <v>0</v>
      </c>
    </row>
    <row r="65" spans="1:12" x14ac:dyDescent="0.55000000000000004">
      <c r="A65" s="2">
        <v>13951525</v>
      </c>
      <c r="B65" s="2">
        <v>78</v>
      </c>
      <c r="C65" s="2">
        <v>31</v>
      </c>
      <c r="D65" s="2">
        <v>2</v>
      </c>
      <c r="E65" s="2">
        <v>0</v>
      </c>
      <c r="F65" s="2">
        <v>7</v>
      </c>
      <c r="G65">
        <f t="shared" si="1"/>
        <v>13951525</v>
      </c>
      <c r="H65">
        <f t="shared" si="2"/>
        <v>31</v>
      </c>
      <c r="I65">
        <f t="shared" si="0"/>
        <v>1088218950</v>
      </c>
      <c r="J65">
        <v>0</v>
      </c>
      <c r="K65">
        <v>0</v>
      </c>
      <c r="L65">
        <v>0</v>
      </c>
    </row>
    <row r="66" spans="1:12" x14ac:dyDescent="0.55000000000000004">
      <c r="A66" s="2">
        <v>13951518</v>
      </c>
      <c r="B66" s="2">
        <v>84</v>
      </c>
      <c r="C66" s="2">
        <v>31</v>
      </c>
      <c r="D66" s="2">
        <v>3</v>
      </c>
      <c r="E66" s="2">
        <v>0</v>
      </c>
      <c r="F66" s="2">
        <v>11</v>
      </c>
      <c r="G66">
        <f t="shared" si="1"/>
        <v>13951518</v>
      </c>
      <c r="H66">
        <f t="shared" si="2"/>
        <v>31</v>
      </c>
      <c r="I66">
        <f t="shared" si="0"/>
        <v>1171927512</v>
      </c>
      <c r="J66">
        <v>0</v>
      </c>
      <c r="K66">
        <v>0</v>
      </c>
      <c r="L66">
        <v>0</v>
      </c>
    </row>
    <row r="67" spans="1:12" x14ac:dyDescent="0.55000000000000004">
      <c r="A67" s="2">
        <v>13951507</v>
      </c>
      <c r="B67" s="2">
        <v>94</v>
      </c>
      <c r="C67" s="2">
        <v>31</v>
      </c>
      <c r="D67" s="2">
        <v>4</v>
      </c>
      <c r="E67" s="2">
        <v>0</v>
      </c>
      <c r="F67" s="2">
        <v>7</v>
      </c>
      <c r="G67">
        <f t="shared" si="1"/>
        <v>13951507</v>
      </c>
      <c r="H67">
        <f t="shared" si="2"/>
        <v>31</v>
      </c>
      <c r="I67">
        <f t="shared" ref="I67:I130" si="3">B67*G67</f>
        <v>1311441658</v>
      </c>
      <c r="J67">
        <v>0</v>
      </c>
      <c r="K67">
        <v>0</v>
      </c>
      <c r="L67">
        <v>0</v>
      </c>
    </row>
    <row r="68" spans="1:12" x14ac:dyDescent="0.55000000000000004">
      <c r="A68" s="2">
        <v>13951500</v>
      </c>
      <c r="B68" s="2">
        <v>101</v>
      </c>
      <c r="C68" s="2">
        <v>31</v>
      </c>
      <c r="D68" s="2">
        <v>4</v>
      </c>
      <c r="E68" s="2">
        <v>0</v>
      </c>
      <c r="F68" s="2">
        <v>3</v>
      </c>
      <c r="G68">
        <f t="shared" ref="G68:G131" si="4">A68+E67</f>
        <v>13951500</v>
      </c>
      <c r="H68">
        <f t="shared" ref="H68:H131" si="5">C68-E67</f>
        <v>31</v>
      </c>
      <c r="I68">
        <f t="shared" si="3"/>
        <v>1409101500</v>
      </c>
      <c r="J68">
        <v>0</v>
      </c>
      <c r="K68">
        <v>0</v>
      </c>
      <c r="L68">
        <v>0</v>
      </c>
    </row>
    <row r="69" spans="1:12" x14ac:dyDescent="0.55000000000000004">
      <c r="A69" s="2">
        <v>13951497</v>
      </c>
      <c r="B69" s="2">
        <v>104</v>
      </c>
      <c r="C69" s="2">
        <v>31</v>
      </c>
      <c r="D69" s="2">
        <v>4</v>
      </c>
      <c r="E69" s="2">
        <v>0</v>
      </c>
      <c r="F69" s="2">
        <v>16</v>
      </c>
      <c r="G69">
        <f t="shared" si="4"/>
        <v>13951497</v>
      </c>
      <c r="H69">
        <f t="shared" si="5"/>
        <v>31</v>
      </c>
      <c r="I69">
        <f t="shared" si="3"/>
        <v>1450955688</v>
      </c>
      <c r="J69">
        <v>0</v>
      </c>
      <c r="K69">
        <v>0</v>
      </c>
      <c r="L69">
        <v>0</v>
      </c>
    </row>
    <row r="70" spans="1:12" x14ac:dyDescent="0.55000000000000004">
      <c r="A70" s="2">
        <v>13951481</v>
      </c>
      <c r="B70" s="2">
        <v>119</v>
      </c>
      <c r="C70" s="2">
        <v>31</v>
      </c>
      <c r="D70" s="2">
        <v>5</v>
      </c>
      <c r="E70" s="2">
        <v>0</v>
      </c>
      <c r="F70" s="2">
        <v>18</v>
      </c>
      <c r="G70">
        <f t="shared" si="4"/>
        <v>13951481</v>
      </c>
      <c r="H70">
        <f t="shared" si="5"/>
        <v>31</v>
      </c>
      <c r="I70">
        <f t="shared" si="3"/>
        <v>1660226239</v>
      </c>
      <c r="J70">
        <v>0</v>
      </c>
      <c r="K70">
        <v>0</v>
      </c>
      <c r="L70">
        <v>0</v>
      </c>
    </row>
    <row r="71" spans="1:12" x14ac:dyDescent="0.55000000000000004">
      <c r="A71" s="2">
        <v>13951463</v>
      </c>
      <c r="B71" s="2">
        <v>137</v>
      </c>
      <c r="C71" s="2">
        <v>31</v>
      </c>
      <c r="D71" s="2">
        <v>5</v>
      </c>
      <c r="E71" s="2">
        <v>0</v>
      </c>
      <c r="F71" s="2">
        <v>41</v>
      </c>
      <c r="G71">
        <f t="shared" si="4"/>
        <v>13951463</v>
      </c>
      <c r="H71">
        <f t="shared" si="5"/>
        <v>31</v>
      </c>
      <c r="I71">
        <f t="shared" si="3"/>
        <v>1911350431</v>
      </c>
      <c r="J71">
        <v>0</v>
      </c>
      <c r="K71">
        <v>0</v>
      </c>
      <c r="L71">
        <v>0</v>
      </c>
    </row>
    <row r="72" spans="1:12" x14ac:dyDescent="0.55000000000000004">
      <c r="A72" s="2">
        <v>13951422</v>
      </c>
      <c r="B72" s="2">
        <v>178</v>
      </c>
      <c r="C72" s="2">
        <v>31</v>
      </c>
      <c r="D72" s="2">
        <v>5</v>
      </c>
      <c r="E72" s="2">
        <v>0</v>
      </c>
      <c r="F72" s="2">
        <v>46</v>
      </c>
      <c r="G72">
        <f t="shared" si="4"/>
        <v>13951422</v>
      </c>
      <c r="H72">
        <f t="shared" si="5"/>
        <v>31</v>
      </c>
      <c r="I72">
        <f t="shared" si="3"/>
        <v>2483353116</v>
      </c>
      <c r="J72">
        <v>0</v>
      </c>
      <c r="K72">
        <v>0</v>
      </c>
      <c r="L72">
        <v>0</v>
      </c>
    </row>
    <row r="73" spans="1:12" x14ac:dyDescent="0.55000000000000004">
      <c r="A73" s="2">
        <v>13951376</v>
      </c>
      <c r="B73" s="2">
        <v>215</v>
      </c>
      <c r="C73" s="2">
        <v>39</v>
      </c>
      <c r="D73" s="2">
        <v>6</v>
      </c>
      <c r="E73" s="2">
        <v>0</v>
      </c>
      <c r="F73" s="2">
        <v>40</v>
      </c>
      <c r="G73">
        <f t="shared" si="4"/>
        <v>13951376</v>
      </c>
      <c r="H73">
        <f t="shared" si="5"/>
        <v>39</v>
      </c>
      <c r="I73">
        <f t="shared" si="3"/>
        <v>2999545840</v>
      </c>
      <c r="J73">
        <v>0</v>
      </c>
      <c r="K73">
        <v>0</v>
      </c>
      <c r="L73">
        <v>0</v>
      </c>
    </row>
    <row r="74" spans="1:12" x14ac:dyDescent="0.55000000000000004">
      <c r="A74" s="2">
        <v>13951336</v>
      </c>
      <c r="B74" s="2">
        <v>253</v>
      </c>
      <c r="C74" s="2">
        <v>40</v>
      </c>
      <c r="D74" s="2">
        <v>7</v>
      </c>
      <c r="E74" s="2">
        <v>0</v>
      </c>
      <c r="F74" s="2">
        <v>64</v>
      </c>
      <c r="G74">
        <f t="shared" si="4"/>
        <v>13951336</v>
      </c>
      <c r="H74">
        <f t="shared" si="5"/>
        <v>40</v>
      </c>
      <c r="I74">
        <f t="shared" si="3"/>
        <v>3529688008</v>
      </c>
      <c r="J74">
        <v>0</v>
      </c>
      <c r="K74">
        <v>0</v>
      </c>
      <c r="L74">
        <v>0</v>
      </c>
    </row>
    <row r="75" spans="1:12" x14ac:dyDescent="0.55000000000000004">
      <c r="A75" s="2">
        <v>13951272</v>
      </c>
      <c r="B75" s="2">
        <v>316</v>
      </c>
      <c r="C75" s="2">
        <v>40</v>
      </c>
      <c r="D75" s="2">
        <v>8</v>
      </c>
      <c r="E75" s="2">
        <v>0</v>
      </c>
      <c r="F75" s="2">
        <v>72</v>
      </c>
      <c r="G75">
        <f t="shared" si="4"/>
        <v>13951272</v>
      </c>
      <c r="H75">
        <f t="shared" si="5"/>
        <v>40</v>
      </c>
      <c r="I75">
        <f t="shared" si="3"/>
        <v>4408601952</v>
      </c>
      <c r="J75">
        <v>0</v>
      </c>
      <c r="K75">
        <v>0</v>
      </c>
      <c r="L75">
        <v>0</v>
      </c>
    </row>
    <row r="76" spans="1:12" x14ac:dyDescent="0.55000000000000004">
      <c r="A76" s="2">
        <v>13951200</v>
      </c>
      <c r="B76" s="2">
        <v>387</v>
      </c>
      <c r="C76" s="2">
        <v>40</v>
      </c>
      <c r="D76" s="2">
        <v>9</v>
      </c>
      <c r="E76" s="2">
        <v>0</v>
      </c>
      <c r="F76" s="2">
        <v>12</v>
      </c>
      <c r="G76">
        <f t="shared" si="4"/>
        <v>13951200</v>
      </c>
      <c r="H76">
        <f t="shared" si="5"/>
        <v>40</v>
      </c>
      <c r="I76">
        <f t="shared" si="3"/>
        <v>5399114400</v>
      </c>
      <c r="J76">
        <v>0</v>
      </c>
      <c r="K76">
        <v>0</v>
      </c>
      <c r="L76">
        <v>0</v>
      </c>
    </row>
    <row r="77" spans="1:12" x14ac:dyDescent="0.55000000000000004">
      <c r="A77" s="2">
        <v>13951188</v>
      </c>
      <c r="B77" s="2">
        <v>392</v>
      </c>
      <c r="C77" s="2">
        <v>40</v>
      </c>
      <c r="D77" s="2">
        <v>16</v>
      </c>
      <c r="E77" s="2">
        <v>0</v>
      </c>
      <c r="F77" s="2">
        <v>78</v>
      </c>
      <c r="G77">
        <f t="shared" si="4"/>
        <v>13951188</v>
      </c>
      <c r="H77">
        <f t="shared" si="5"/>
        <v>40</v>
      </c>
      <c r="I77">
        <f t="shared" si="3"/>
        <v>5468865696</v>
      </c>
      <c r="J77">
        <v>0</v>
      </c>
      <c r="K77">
        <v>0</v>
      </c>
      <c r="L77">
        <v>0</v>
      </c>
    </row>
    <row r="78" spans="1:12" x14ac:dyDescent="0.55000000000000004">
      <c r="A78" s="2">
        <v>13951110</v>
      </c>
      <c r="B78" s="2">
        <v>470</v>
      </c>
      <c r="C78" s="2">
        <v>40</v>
      </c>
      <c r="D78" s="2">
        <v>16</v>
      </c>
      <c r="E78" s="2">
        <v>0</v>
      </c>
      <c r="F78" s="2">
        <v>67</v>
      </c>
      <c r="G78">
        <f t="shared" si="4"/>
        <v>13951110</v>
      </c>
      <c r="H78">
        <f t="shared" si="5"/>
        <v>40</v>
      </c>
      <c r="I78">
        <f t="shared" si="3"/>
        <v>6557021700</v>
      </c>
      <c r="J78">
        <v>0</v>
      </c>
      <c r="K78">
        <v>0</v>
      </c>
      <c r="L78">
        <v>0</v>
      </c>
    </row>
    <row r="79" spans="1:12" x14ac:dyDescent="0.55000000000000004">
      <c r="A79" s="2">
        <v>13951043</v>
      </c>
      <c r="B79" s="2">
        <v>537</v>
      </c>
      <c r="C79" s="2">
        <v>40</v>
      </c>
      <c r="D79" s="2">
        <v>16</v>
      </c>
      <c r="E79" s="2">
        <v>0</v>
      </c>
      <c r="F79" s="2">
        <v>98</v>
      </c>
      <c r="G79">
        <f t="shared" si="4"/>
        <v>13951043</v>
      </c>
      <c r="H79">
        <f t="shared" si="5"/>
        <v>40</v>
      </c>
      <c r="I79">
        <f t="shared" si="3"/>
        <v>7491710091</v>
      </c>
      <c r="J79">
        <v>0</v>
      </c>
      <c r="K79">
        <v>0</v>
      </c>
      <c r="L79">
        <v>0</v>
      </c>
    </row>
    <row r="80" spans="1:12" x14ac:dyDescent="0.55000000000000004">
      <c r="A80" s="2">
        <v>13950945</v>
      </c>
      <c r="B80" s="2">
        <v>622</v>
      </c>
      <c r="C80" s="2">
        <v>51</v>
      </c>
      <c r="D80" s="2">
        <v>18</v>
      </c>
      <c r="E80" s="2">
        <v>0</v>
      </c>
      <c r="F80" s="2">
        <v>92</v>
      </c>
      <c r="G80">
        <f t="shared" si="4"/>
        <v>13950945</v>
      </c>
      <c r="H80">
        <f t="shared" si="5"/>
        <v>51</v>
      </c>
      <c r="I80">
        <f t="shared" si="3"/>
        <v>8677487790</v>
      </c>
      <c r="J80">
        <v>0</v>
      </c>
      <c r="K80">
        <v>0</v>
      </c>
      <c r="L80">
        <v>0</v>
      </c>
    </row>
    <row r="81" spans="1:12" x14ac:dyDescent="0.55000000000000004">
      <c r="A81" s="2">
        <v>13950853</v>
      </c>
      <c r="B81" s="2">
        <v>709</v>
      </c>
      <c r="C81" s="2">
        <v>51</v>
      </c>
      <c r="D81" s="2">
        <v>23</v>
      </c>
      <c r="E81" s="2">
        <v>0</v>
      </c>
      <c r="F81" s="2">
        <v>118</v>
      </c>
      <c r="G81">
        <f t="shared" si="4"/>
        <v>13950853</v>
      </c>
      <c r="H81">
        <f t="shared" si="5"/>
        <v>51</v>
      </c>
      <c r="I81">
        <f t="shared" si="3"/>
        <v>9891154777</v>
      </c>
      <c r="J81">
        <v>0</v>
      </c>
      <c r="K81">
        <v>0</v>
      </c>
      <c r="L81">
        <v>0</v>
      </c>
    </row>
    <row r="82" spans="1:12" x14ac:dyDescent="0.55000000000000004">
      <c r="A82" s="2">
        <v>13950735</v>
      </c>
      <c r="B82" s="2">
        <v>819</v>
      </c>
      <c r="C82" s="2">
        <v>52</v>
      </c>
      <c r="D82" s="2">
        <v>30</v>
      </c>
      <c r="E82" s="2">
        <v>0</v>
      </c>
      <c r="F82" s="2">
        <v>141</v>
      </c>
      <c r="G82">
        <f t="shared" si="4"/>
        <v>13950735</v>
      </c>
      <c r="H82">
        <f t="shared" si="5"/>
        <v>52</v>
      </c>
      <c r="I82">
        <f t="shared" si="3"/>
        <v>11425651965</v>
      </c>
      <c r="J82">
        <v>0</v>
      </c>
      <c r="K82">
        <v>0</v>
      </c>
      <c r="L82">
        <v>0</v>
      </c>
    </row>
    <row r="83" spans="1:12" x14ac:dyDescent="0.55000000000000004">
      <c r="A83" s="2">
        <v>13950594</v>
      </c>
      <c r="B83" s="2">
        <v>960</v>
      </c>
      <c r="C83" s="2">
        <v>52</v>
      </c>
      <c r="D83" s="2">
        <v>30</v>
      </c>
      <c r="E83" s="2">
        <v>0</v>
      </c>
      <c r="F83" s="2">
        <v>85</v>
      </c>
      <c r="G83">
        <f t="shared" si="4"/>
        <v>13950594</v>
      </c>
      <c r="H83">
        <f t="shared" si="5"/>
        <v>52</v>
      </c>
      <c r="I83">
        <f t="shared" si="3"/>
        <v>13392570240</v>
      </c>
      <c r="J83">
        <v>0</v>
      </c>
      <c r="K83">
        <v>0</v>
      </c>
      <c r="L83">
        <v>0</v>
      </c>
    </row>
    <row r="84" spans="1:12" x14ac:dyDescent="0.55000000000000004">
      <c r="A84" s="2">
        <v>13950509</v>
      </c>
      <c r="B84" s="2">
        <v>1044</v>
      </c>
      <c r="C84" s="2">
        <v>52</v>
      </c>
      <c r="D84" s="2">
        <v>31</v>
      </c>
      <c r="E84" s="2">
        <v>0</v>
      </c>
      <c r="F84" s="2">
        <v>87</v>
      </c>
      <c r="G84">
        <f t="shared" si="4"/>
        <v>13950509</v>
      </c>
      <c r="H84">
        <f t="shared" si="5"/>
        <v>52</v>
      </c>
      <c r="I84">
        <f t="shared" si="3"/>
        <v>14564331396</v>
      </c>
      <c r="J84">
        <v>0</v>
      </c>
      <c r="K84">
        <v>0</v>
      </c>
      <c r="L84">
        <v>0</v>
      </c>
    </row>
    <row r="85" spans="1:12" x14ac:dyDescent="0.55000000000000004">
      <c r="A85" s="2">
        <v>13950422</v>
      </c>
      <c r="B85" s="2">
        <v>1127</v>
      </c>
      <c r="C85" s="2">
        <v>52</v>
      </c>
      <c r="D85" s="2">
        <v>35</v>
      </c>
      <c r="E85" s="2">
        <v>0</v>
      </c>
      <c r="F85" s="2">
        <v>156</v>
      </c>
      <c r="G85">
        <f t="shared" si="4"/>
        <v>13950422</v>
      </c>
      <c r="H85">
        <f t="shared" si="5"/>
        <v>52</v>
      </c>
      <c r="I85">
        <f t="shared" si="3"/>
        <v>15722125594</v>
      </c>
      <c r="J85">
        <v>0</v>
      </c>
      <c r="K85">
        <v>0</v>
      </c>
      <c r="L85">
        <v>0</v>
      </c>
    </row>
    <row r="86" spans="1:12" x14ac:dyDescent="0.55000000000000004">
      <c r="A86" s="2">
        <v>13950266</v>
      </c>
      <c r="B86" s="2">
        <v>1282</v>
      </c>
      <c r="C86" s="2">
        <v>52</v>
      </c>
      <c r="D86" s="2">
        <v>36</v>
      </c>
      <c r="E86" s="2">
        <v>0</v>
      </c>
      <c r="F86" s="2">
        <v>183</v>
      </c>
      <c r="G86">
        <f t="shared" si="4"/>
        <v>13950266</v>
      </c>
      <c r="H86">
        <f t="shared" si="5"/>
        <v>52</v>
      </c>
      <c r="I86">
        <f t="shared" si="3"/>
        <v>17884241012</v>
      </c>
      <c r="J86">
        <v>0</v>
      </c>
      <c r="K86">
        <v>0</v>
      </c>
      <c r="L86">
        <v>0</v>
      </c>
    </row>
    <row r="87" spans="1:12" x14ac:dyDescent="0.55000000000000004">
      <c r="A87" s="2">
        <v>13950083</v>
      </c>
      <c r="B87" s="2">
        <v>1461</v>
      </c>
      <c r="C87" s="2">
        <v>52</v>
      </c>
      <c r="D87" s="2">
        <v>40</v>
      </c>
      <c r="E87" s="2">
        <v>0</v>
      </c>
      <c r="F87" s="2">
        <v>199</v>
      </c>
      <c r="G87">
        <f t="shared" si="4"/>
        <v>13950083</v>
      </c>
      <c r="H87">
        <f t="shared" si="5"/>
        <v>52</v>
      </c>
      <c r="I87">
        <f t="shared" si="3"/>
        <v>20381071263</v>
      </c>
      <c r="J87">
        <v>0</v>
      </c>
      <c r="K87">
        <v>0</v>
      </c>
      <c r="L87">
        <v>0</v>
      </c>
    </row>
    <row r="88" spans="1:12" x14ac:dyDescent="0.55000000000000004">
      <c r="A88" s="2">
        <v>13949884</v>
      </c>
      <c r="B88" s="2">
        <v>1660</v>
      </c>
      <c r="C88" s="2">
        <v>52</v>
      </c>
      <c r="D88" s="2">
        <v>40</v>
      </c>
      <c r="E88" s="2">
        <v>0</v>
      </c>
      <c r="F88" s="2">
        <v>198</v>
      </c>
      <c r="G88">
        <f t="shared" si="4"/>
        <v>13949884</v>
      </c>
      <c r="H88">
        <f t="shared" si="5"/>
        <v>52</v>
      </c>
      <c r="I88">
        <f t="shared" si="3"/>
        <v>23156807440</v>
      </c>
      <c r="J88">
        <v>0</v>
      </c>
      <c r="K88">
        <v>0</v>
      </c>
      <c r="L88">
        <v>0</v>
      </c>
    </row>
    <row r="89" spans="1:12" x14ac:dyDescent="0.55000000000000004">
      <c r="A89" s="2">
        <v>13949686</v>
      </c>
      <c r="B89" s="2">
        <v>1856</v>
      </c>
      <c r="C89" s="2">
        <v>52</v>
      </c>
      <c r="D89" s="2">
        <v>42</v>
      </c>
      <c r="E89" s="2">
        <v>0</v>
      </c>
      <c r="F89" s="2">
        <v>174</v>
      </c>
      <c r="G89">
        <f t="shared" si="4"/>
        <v>13949686</v>
      </c>
      <c r="H89">
        <f t="shared" si="5"/>
        <v>52</v>
      </c>
      <c r="I89">
        <f t="shared" si="3"/>
        <v>25890617216</v>
      </c>
      <c r="J89">
        <v>0</v>
      </c>
      <c r="K89">
        <v>0</v>
      </c>
      <c r="L89">
        <v>0</v>
      </c>
    </row>
    <row r="90" spans="1:12" x14ac:dyDescent="0.55000000000000004">
      <c r="A90" s="2">
        <v>13949512</v>
      </c>
      <c r="B90" s="2">
        <v>2030</v>
      </c>
      <c r="C90" s="2">
        <v>52</v>
      </c>
      <c r="D90" s="2">
        <v>42</v>
      </c>
      <c r="E90" s="2">
        <v>0</v>
      </c>
      <c r="F90" s="2">
        <v>100</v>
      </c>
      <c r="G90">
        <f t="shared" si="4"/>
        <v>13949512</v>
      </c>
      <c r="H90">
        <f t="shared" si="5"/>
        <v>52</v>
      </c>
      <c r="I90">
        <f t="shared" si="3"/>
        <v>28317509360</v>
      </c>
      <c r="J90">
        <v>0</v>
      </c>
      <c r="K90">
        <v>0</v>
      </c>
      <c r="L90">
        <v>0</v>
      </c>
    </row>
    <row r="91" spans="1:12" x14ac:dyDescent="0.55000000000000004">
      <c r="A91" s="2">
        <v>13949412</v>
      </c>
      <c r="B91" s="2">
        <v>2125</v>
      </c>
      <c r="C91" s="2">
        <v>52</v>
      </c>
      <c r="D91" s="2">
        <v>47</v>
      </c>
      <c r="E91" s="2">
        <v>0</v>
      </c>
      <c r="F91" s="2">
        <v>159</v>
      </c>
      <c r="G91">
        <f t="shared" si="4"/>
        <v>13949412</v>
      </c>
      <c r="H91">
        <f t="shared" si="5"/>
        <v>52</v>
      </c>
      <c r="I91">
        <f t="shared" si="3"/>
        <v>29642500500</v>
      </c>
      <c r="J91">
        <v>0</v>
      </c>
      <c r="K91">
        <v>0</v>
      </c>
      <c r="L91">
        <v>0</v>
      </c>
    </row>
    <row r="92" spans="1:12" x14ac:dyDescent="0.55000000000000004">
      <c r="A92" s="2">
        <v>13949253</v>
      </c>
      <c r="B92" s="2">
        <v>2278</v>
      </c>
      <c r="C92" s="2">
        <v>52</v>
      </c>
      <c r="D92" s="2">
        <v>53</v>
      </c>
      <c r="E92" s="2">
        <v>0</v>
      </c>
      <c r="F92" s="2">
        <v>127</v>
      </c>
      <c r="G92">
        <f t="shared" si="4"/>
        <v>13949253</v>
      </c>
      <c r="H92">
        <f t="shared" si="5"/>
        <v>52</v>
      </c>
      <c r="I92">
        <f t="shared" si="3"/>
        <v>31776398334</v>
      </c>
      <c r="J92">
        <v>0</v>
      </c>
      <c r="K92">
        <v>0</v>
      </c>
      <c r="L92">
        <v>0</v>
      </c>
    </row>
    <row r="93" spans="1:12" x14ac:dyDescent="0.55000000000000004">
      <c r="A93" s="2">
        <v>13949126</v>
      </c>
      <c r="B93" s="2">
        <v>2402</v>
      </c>
      <c r="C93" s="2">
        <v>52</v>
      </c>
      <c r="D93" s="2">
        <v>56</v>
      </c>
      <c r="E93" s="2">
        <v>0</v>
      </c>
      <c r="F93" s="2">
        <v>151</v>
      </c>
      <c r="G93">
        <f t="shared" si="4"/>
        <v>13949126</v>
      </c>
      <c r="H93">
        <f t="shared" si="5"/>
        <v>52</v>
      </c>
      <c r="I93">
        <f t="shared" si="3"/>
        <v>33505800652</v>
      </c>
      <c r="J93">
        <v>0</v>
      </c>
      <c r="K93">
        <v>0</v>
      </c>
      <c r="L93">
        <v>0</v>
      </c>
    </row>
    <row r="94" spans="1:12" x14ac:dyDescent="0.55000000000000004">
      <c r="A94" s="2">
        <v>13948975</v>
      </c>
      <c r="B94" s="2">
        <v>2546</v>
      </c>
      <c r="C94" s="2">
        <v>52</v>
      </c>
      <c r="D94" s="2">
        <v>63</v>
      </c>
      <c r="E94" s="2">
        <v>0</v>
      </c>
      <c r="F94" s="2">
        <v>206</v>
      </c>
      <c r="G94">
        <f t="shared" si="4"/>
        <v>13948975</v>
      </c>
      <c r="H94">
        <f t="shared" si="5"/>
        <v>52</v>
      </c>
      <c r="I94">
        <f t="shared" si="3"/>
        <v>35514090350</v>
      </c>
      <c r="J94">
        <v>0</v>
      </c>
      <c r="K94">
        <v>0</v>
      </c>
      <c r="L94">
        <v>0</v>
      </c>
    </row>
    <row r="95" spans="1:12" x14ac:dyDescent="0.55000000000000004">
      <c r="A95" s="2">
        <v>13948769</v>
      </c>
      <c r="B95" s="2">
        <v>2583</v>
      </c>
      <c r="C95" s="2">
        <v>216</v>
      </c>
      <c r="D95" s="2">
        <v>68</v>
      </c>
      <c r="E95" s="2">
        <v>0</v>
      </c>
      <c r="F95" s="2">
        <v>186</v>
      </c>
      <c r="G95">
        <f t="shared" si="4"/>
        <v>13948769</v>
      </c>
      <c r="H95">
        <f t="shared" si="5"/>
        <v>216</v>
      </c>
      <c r="I95">
        <f t="shared" si="3"/>
        <v>36029670327</v>
      </c>
      <c r="J95">
        <v>0</v>
      </c>
      <c r="K95">
        <v>0</v>
      </c>
      <c r="L95">
        <v>0</v>
      </c>
    </row>
    <row r="96" spans="1:12" x14ac:dyDescent="0.55000000000000004">
      <c r="A96" s="2">
        <v>13948583</v>
      </c>
      <c r="B96" s="2">
        <v>2685</v>
      </c>
      <c r="C96" s="2">
        <v>297</v>
      </c>
      <c r="D96" s="2">
        <v>71</v>
      </c>
      <c r="E96" s="2">
        <v>0</v>
      </c>
      <c r="F96" s="2">
        <v>109</v>
      </c>
      <c r="G96">
        <f t="shared" si="4"/>
        <v>13948583</v>
      </c>
      <c r="H96">
        <f t="shared" si="5"/>
        <v>297</v>
      </c>
      <c r="I96">
        <f t="shared" si="3"/>
        <v>37451945355</v>
      </c>
      <c r="J96">
        <v>0</v>
      </c>
      <c r="K96">
        <v>0</v>
      </c>
      <c r="L96">
        <v>0</v>
      </c>
    </row>
    <row r="97" spans="1:12" x14ac:dyDescent="0.55000000000000004">
      <c r="A97" s="2">
        <v>13948474</v>
      </c>
      <c r="B97" s="2">
        <v>2485</v>
      </c>
      <c r="C97" s="2">
        <v>600</v>
      </c>
      <c r="D97" s="2">
        <v>77</v>
      </c>
      <c r="E97" s="2">
        <v>0</v>
      </c>
      <c r="F97" s="2">
        <v>101</v>
      </c>
      <c r="G97">
        <f t="shared" si="4"/>
        <v>13948474</v>
      </c>
      <c r="H97">
        <f t="shared" si="5"/>
        <v>600</v>
      </c>
      <c r="I97">
        <f t="shared" si="3"/>
        <v>34661957890</v>
      </c>
      <c r="J97">
        <v>0</v>
      </c>
      <c r="K97">
        <v>0</v>
      </c>
      <c r="L97">
        <v>0</v>
      </c>
    </row>
    <row r="98" spans="1:12" x14ac:dyDescent="0.55000000000000004">
      <c r="A98" s="2">
        <v>13948373</v>
      </c>
      <c r="B98" s="2">
        <v>2557</v>
      </c>
      <c r="C98" s="2">
        <v>625</v>
      </c>
      <c r="D98" s="2">
        <v>81</v>
      </c>
      <c r="E98" s="2">
        <v>0</v>
      </c>
      <c r="F98" s="2">
        <v>123</v>
      </c>
      <c r="G98">
        <f t="shared" si="4"/>
        <v>13948373</v>
      </c>
      <c r="H98">
        <f t="shared" si="5"/>
        <v>625</v>
      </c>
      <c r="I98">
        <f t="shared" si="3"/>
        <v>35665989761</v>
      </c>
      <c r="J98">
        <v>0</v>
      </c>
      <c r="K98">
        <v>0</v>
      </c>
      <c r="L98">
        <v>0</v>
      </c>
    </row>
    <row r="99" spans="1:12" x14ac:dyDescent="0.55000000000000004">
      <c r="A99" s="2">
        <v>13948250</v>
      </c>
      <c r="B99" s="2">
        <v>2408</v>
      </c>
      <c r="C99" s="2">
        <v>897</v>
      </c>
      <c r="D99" s="2">
        <v>81</v>
      </c>
      <c r="E99" s="2">
        <v>0</v>
      </c>
      <c r="F99" s="2">
        <v>123</v>
      </c>
      <c r="G99">
        <f t="shared" si="4"/>
        <v>13948250</v>
      </c>
      <c r="H99">
        <f t="shared" si="5"/>
        <v>897</v>
      </c>
      <c r="I99">
        <f t="shared" si="3"/>
        <v>33587386000</v>
      </c>
      <c r="J99">
        <v>0</v>
      </c>
      <c r="K99">
        <v>0</v>
      </c>
      <c r="L99">
        <v>0</v>
      </c>
    </row>
    <row r="100" spans="1:12" x14ac:dyDescent="0.55000000000000004">
      <c r="A100" s="2">
        <v>13948127</v>
      </c>
      <c r="B100" s="2">
        <v>2485</v>
      </c>
      <c r="C100" s="2">
        <v>937</v>
      </c>
      <c r="D100" s="2">
        <v>87</v>
      </c>
      <c r="E100" s="2">
        <v>0</v>
      </c>
      <c r="F100" s="2">
        <v>134</v>
      </c>
      <c r="G100">
        <f t="shared" si="4"/>
        <v>13948127</v>
      </c>
      <c r="H100">
        <f t="shared" si="5"/>
        <v>937</v>
      </c>
      <c r="I100">
        <f t="shared" si="3"/>
        <v>34661095595</v>
      </c>
      <c r="J100">
        <v>0</v>
      </c>
      <c r="K100">
        <v>0</v>
      </c>
      <c r="L100">
        <v>0</v>
      </c>
    </row>
    <row r="101" spans="1:12" x14ac:dyDescent="0.55000000000000004">
      <c r="A101" s="2">
        <v>13947993</v>
      </c>
      <c r="B101" s="2">
        <v>2598</v>
      </c>
      <c r="C101" s="2">
        <v>952</v>
      </c>
      <c r="D101" s="2">
        <v>93</v>
      </c>
      <c r="E101" s="2">
        <v>0</v>
      </c>
      <c r="F101" s="2">
        <v>170</v>
      </c>
      <c r="G101">
        <f t="shared" si="4"/>
        <v>13947993</v>
      </c>
      <c r="H101">
        <f t="shared" si="5"/>
        <v>952</v>
      </c>
      <c r="I101">
        <f t="shared" si="3"/>
        <v>36236885814</v>
      </c>
      <c r="J101">
        <v>0</v>
      </c>
      <c r="K101">
        <v>0</v>
      </c>
      <c r="L101">
        <v>0</v>
      </c>
    </row>
    <row r="102" spans="1:12" x14ac:dyDescent="0.55000000000000004">
      <c r="A102" s="2">
        <v>13947823</v>
      </c>
      <c r="B102" s="2">
        <v>2743</v>
      </c>
      <c r="C102" s="2">
        <v>970</v>
      </c>
      <c r="D102" s="2">
        <v>100</v>
      </c>
      <c r="E102" s="2">
        <v>0</v>
      </c>
      <c r="F102" s="2">
        <v>119</v>
      </c>
      <c r="G102">
        <f t="shared" si="4"/>
        <v>13947823</v>
      </c>
      <c r="H102">
        <f t="shared" si="5"/>
        <v>970</v>
      </c>
      <c r="I102">
        <f t="shared" si="3"/>
        <v>38258878489</v>
      </c>
      <c r="J102">
        <v>0</v>
      </c>
      <c r="K102">
        <v>0</v>
      </c>
      <c r="L102">
        <v>0</v>
      </c>
    </row>
    <row r="103" spans="1:12" x14ac:dyDescent="0.55000000000000004">
      <c r="A103" s="2">
        <v>13947704</v>
      </c>
      <c r="B103" s="2">
        <v>2838</v>
      </c>
      <c r="C103" s="2">
        <v>994</v>
      </c>
      <c r="D103" s="2">
        <v>100</v>
      </c>
      <c r="E103" s="2">
        <v>0</v>
      </c>
      <c r="F103" s="2">
        <v>82</v>
      </c>
      <c r="G103">
        <f t="shared" si="4"/>
        <v>13947704</v>
      </c>
      <c r="H103">
        <f t="shared" si="5"/>
        <v>994</v>
      </c>
      <c r="I103">
        <f t="shared" si="3"/>
        <v>39583583952</v>
      </c>
      <c r="J103">
        <v>0</v>
      </c>
      <c r="K103">
        <v>0</v>
      </c>
      <c r="L103">
        <v>0</v>
      </c>
    </row>
    <row r="104" spans="1:12" x14ac:dyDescent="0.55000000000000004">
      <c r="A104" s="2">
        <v>13947622</v>
      </c>
      <c r="B104" s="2">
        <v>2735</v>
      </c>
      <c r="C104" s="2">
        <v>1173</v>
      </c>
      <c r="D104" s="2">
        <v>106</v>
      </c>
      <c r="E104" s="2">
        <v>0</v>
      </c>
      <c r="F104" s="2">
        <v>41</v>
      </c>
      <c r="G104">
        <f t="shared" si="4"/>
        <v>13947622</v>
      </c>
      <c r="H104">
        <f t="shared" si="5"/>
        <v>1173</v>
      </c>
      <c r="I104">
        <f t="shared" si="3"/>
        <v>38146746170</v>
      </c>
      <c r="J104">
        <v>0</v>
      </c>
      <c r="K104">
        <v>0</v>
      </c>
      <c r="L104">
        <v>0</v>
      </c>
    </row>
    <row r="105" spans="1:12" x14ac:dyDescent="0.55000000000000004">
      <c r="A105" s="2">
        <v>13947581</v>
      </c>
      <c r="B105" s="2">
        <v>2686</v>
      </c>
      <c r="C105" s="2">
        <v>1261</v>
      </c>
      <c r="D105" s="2">
        <v>108</v>
      </c>
      <c r="E105" s="2">
        <v>0</v>
      </c>
      <c r="F105" s="2">
        <v>113</v>
      </c>
      <c r="G105">
        <f t="shared" si="4"/>
        <v>13947581</v>
      </c>
      <c r="H105">
        <f t="shared" si="5"/>
        <v>1261</v>
      </c>
      <c r="I105">
        <f t="shared" si="3"/>
        <v>37463202566</v>
      </c>
      <c r="J105">
        <v>0</v>
      </c>
      <c r="K105">
        <v>0</v>
      </c>
      <c r="L105">
        <v>0</v>
      </c>
    </row>
    <row r="106" spans="1:12" x14ac:dyDescent="0.55000000000000004">
      <c r="A106" s="2">
        <v>13947468</v>
      </c>
      <c r="B106" s="2">
        <v>2780</v>
      </c>
      <c r="C106" s="2">
        <v>1271</v>
      </c>
      <c r="D106" s="2">
        <v>117</v>
      </c>
      <c r="E106" s="2">
        <v>0</v>
      </c>
      <c r="F106" s="2">
        <v>47</v>
      </c>
      <c r="G106">
        <f t="shared" si="4"/>
        <v>13947468</v>
      </c>
      <c r="H106">
        <f t="shared" si="5"/>
        <v>1271</v>
      </c>
      <c r="I106">
        <f t="shared" si="3"/>
        <v>38773961040</v>
      </c>
      <c r="J106">
        <v>0</v>
      </c>
      <c r="K106">
        <v>0</v>
      </c>
      <c r="L106">
        <v>0</v>
      </c>
    </row>
    <row r="107" spans="1:12" x14ac:dyDescent="0.55000000000000004">
      <c r="A107" s="2">
        <v>13947421</v>
      </c>
      <c r="B107" s="2">
        <v>2671</v>
      </c>
      <c r="C107" s="2">
        <v>1424</v>
      </c>
      <c r="D107" s="2">
        <v>120</v>
      </c>
      <c r="E107" s="2">
        <v>0</v>
      </c>
      <c r="F107" s="2">
        <v>59</v>
      </c>
      <c r="G107">
        <f t="shared" si="4"/>
        <v>13947421</v>
      </c>
      <c r="H107">
        <f t="shared" si="5"/>
        <v>1424</v>
      </c>
      <c r="I107">
        <f t="shared" si="3"/>
        <v>37253561491</v>
      </c>
      <c r="J107">
        <v>0</v>
      </c>
      <c r="K107">
        <v>0</v>
      </c>
      <c r="L107">
        <v>0</v>
      </c>
    </row>
    <row r="108" spans="1:12" x14ac:dyDescent="0.55000000000000004">
      <c r="A108" s="2">
        <v>13947362</v>
      </c>
      <c r="B108" s="2">
        <v>2630</v>
      </c>
      <c r="C108" s="2">
        <v>1518</v>
      </c>
      <c r="D108" s="2">
        <v>126</v>
      </c>
      <c r="E108" s="2">
        <v>0</v>
      </c>
      <c r="F108" s="2">
        <v>165</v>
      </c>
      <c r="G108">
        <f t="shared" si="4"/>
        <v>13947362</v>
      </c>
      <c r="H108">
        <f t="shared" si="5"/>
        <v>1518</v>
      </c>
      <c r="I108">
        <f t="shared" si="3"/>
        <v>36681562060</v>
      </c>
      <c r="J108">
        <v>0</v>
      </c>
      <c r="K108">
        <v>0</v>
      </c>
      <c r="L108">
        <v>0</v>
      </c>
    </row>
    <row r="109" spans="1:12" x14ac:dyDescent="0.55000000000000004">
      <c r="A109" s="2">
        <v>13947197</v>
      </c>
      <c r="B109" s="2">
        <v>2748</v>
      </c>
      <c r="C109" s="2">
        <v>1550</v>
      </c>
      <c r="D109" s="2">
        <v>141</v>
      </c>
      <c r="E109" s="2">
        <v>0</v>
      </c>
      <c r="F109" s="2">
        <v>154</v>
      </c>
      <c r="G109">
        <f t="shared" si="4"/>
        <v>13947197</v>
      </c>
      <c r="H109">
        <f t="shared" si="5"/>
        <v>1550</v>
      </c>
      <c r="I109">
        <f t="shared" si="3"/>
        <v>38326897356</v>
      </c>
      <c r="J109">
        <v>0</v>
      </c>
      <c r="K109">
        <v>0</v>
      </c>
      <c r="L109">
        <v>0</v>
      </c>
    </row>
    <row r="110" spans="1:12" x14ac:dyDescent="0.55000000000000004">
      <c r="A110" s="2">
        <v>13947043</v>
      </c>
      <c r="B110" s="2">
        <v>2881</v>
      </c>
      <c r="C110" s="2">
        <v>1567</v>
      </c>
      <c r="D110" s="2">
        <v>145</v>
      </c>
      <c r="E110" s="2">
        <v>0</v>
      </c>
      <c r="F110" s="2">
        <v>93</v>
      </c>
      <c r="G110">
        <f t="shared" si="4"/>
        <v>13947043</v>
      </c>
      <c r="H110">
        <f t="shared" si="5"/>
        <v>1567</v>
      </c>
      <c r="I110">
        <f t="shared" si="3"/>
        <v>40181430883</v>
      </c>
      <c r="J110">
        <v>0</v>
      </c>
      <c r="K110">
        <v>0</v>
      </c>
      <c r="L110">
        <v>0</v>
      </c>
    </row>
    <row r="111" spans="1:12" x14ac:dyDescent="0.55000000000000004">
      <c r="A111" s="2">
        <v>13946950</v>
      </c>
      <c r="B111" s="2">
        <v>2947</v>
      </c>
      <c r="C111" s="2">
        <v>1589</v>
      </c>
      <c r="D111" s="2">
        <v>150</v>
      </c>
      <c r="E111" s="2">
        <v>0</v>
      </c>
      <c r="F111" s="2">
        <v>87</v>
      </c>
      <c r="G111">
        <f t="shared" si="4"/>
        <v>13946950</v>
      </c>
      <c r="H111">
        <f t="shared" si="5"/>
        <v>1589</v>
      </c>
      <c r="I111">
        <f t="shared" si="3"/>
        <v>41101661650</v>
      </c>
      <c r="J111">
        <v>0</v>
      </c>
      <c r="K111">
        <v>0</v>
      </c>
      <c r="L111">
        <v>0</v>
      </c>
    </row>
    <row r="112" spans="1:12" x14ac:dyDescent="0.55000000000000004">
      <c r="A112" s="2">
        <v>13946863</v>
      </c>
      <c r="B112" s="2">
        <v>3011</v>
      </c>
      <c r="C112" s="2">
        <v>1612</v>
      </c>
      <c r="D112" s="2">
        <v>150</v>
      </c>
      <c r="E112" s="2">
        <v>0</v>
      </c>
      <c r="F112" s="2">
        <v>57</v>
      </c>
      <c r="G112">
        <f t="shared" si="4"/>
        <v>13946863</v>
      </c>
      <c r="H112">
        <f t="shared" si="5"/>
        <v>1612</v>
      </c>
      <c r="I112">
        <f t="shared" si="3"/>
        <v>41994004493</v>
      </c>
      <c r="J112">
        <v>0</v>
      </c>
      <c r="K112">
        <v>0</v>
      </c>
      <c r="L112">
        <v>0</v>
      </c>
    </row>
    <row r="113" spans="1:12" x14ac:dyDescent="0.55000000000000004">
      <c r="A113" s="2">
        <v>13946806</v>
      </c>
      <c r="B113" s="2">
        <v>3056</v>
      </c>
      <c r="C113" s="2">
        <v>1619</v>
      </c>
      <c r="D113" s="2">
        <v>155</v>
      </c>
      <c r="E113" s="2">
        <v>0</v>
      </c>
      <c r="F113" s="2">
        <v>37</v>
      </c>
      <c r="G113">
        <f t="shared" si="4"/>
        <v>13946806</v>
      </c>
      <c r="H113">
        <f t="shared" si="5"/>
        <v>1619</v>
      </c>
      <c r="I113">
        <f t="shared" si="3"/>
        <v>42621439136</v>
      </c>
      <c r="J113">
        <v>0</v>
      </c>
      <c r="K113">
        <v>0</v>
      </c>
      <c r="L113">
        <v>0</v>
      </c>
    </row>
    <row r="114" spans="1:12" x14ac:dyDescent="0.55000000000000004">
      <c r="A114" s="2">
        <v>13946769</v>
      </c>
      <c r="B114" s="2">
        <v>2775</v>
      </c>
      <c r="C114" s="2">
        <v>1932</v>
      </c>
      <c r="D114" s="2">
        <v>160</v>
      </c>
      <c r="E114" s="2">
        <v>0</v>
      </c>
      <c r="F114" s="2">
        <v>23</v>
      </c>
      <c r="G114">
        <f t="shared" si="4"/>
        <v>13946769</v>
      </c>
      <c r="H114">
        <f t="shared" si="5"/>
        <v>1932</v>
      </c>
      <c r="I114">
        <f t="shared" si="3"/>
        <v>38702283975</v>
      </c>
      <c r="J114">
        <v>0</v>
      </c>
      <c r="K114">
        <v>0</v>
      </c>
      <c r="L114">
        <v>0</v>
      </c>
    </row>
    <row r="115" spans="1:12" x14ac:dyDescent="0.55000000000000004">
      <c r="A115" s="2">
        <v>13946746</v>
      </c>
      <c r="B115" s="2">
        <v>2583</v>
      </c>
      <c r="C115" s="2">
        <v>2136</v>
      </c>
      <c r="D115" s="2">
        <v>171</v>
      </c>
      <c r="E115" s="2">
        <v>0</v>
      </c>
      <c r="F115" s="2">
        <v>39</v>
      </c>
      <c r="G115">
        <f t="shared" si="4"/>
        <v>13946746</v>
      </c>
      <c r="H115">
        <f t="shared" si="5"/>
        <v>2136</v>
      </c>
      <c r="I115">
        <f t="shared" si="3"/>
        <v>36024444918</v>
      </c>
      <c r="J115">
        <v>0</v>
      </c>
      <c r="K115">
        <v>0</v>
      </c>
      <c r="L115">
        <v>0</v>
      </c>
    </row>
    <row r="116" spans="1:12" x14ac:dyDescent="0.55000000000000004">
      <c r="A116" s="2">
        <v>13946707</v>
      </c>
      <c r="B116" s="2">
        <v>2597</v>
      </c>
      <c r="C116" s="2">
        <v>2152</v>
      </c>
      <c r="D116" s="2">
        <v>180</v>
      </c>
      <c r="E116" s="2">
        <v>0</v>
      </c>
      <c r="F116" s="2">
        <v>36</v>
      </c>
      <c r="G116">
        <f t="shared" si="4"/>
        <v>13946707</v>
      </c>
      <c r="H116">
        <f t="shared" si="5"/>
        <v>2152</v>
      </c>
      <c r="I116">
        <f t="shared" si="3"/>
        <v>36219598079</v>
      </c>
      <c r="J116">
        <v>0</v>
      </c>
      <c r="K116">
        <v>0</v>
      </c>
      <c r="L116">
        <v>0</v>
      </c>
    </row>
    <row r="117" spans="1:12" x14ac:dyDescent="0.55000000000000004">
      <c r="A117" s="2">
        <v>13946671</v>
      </c>
      <c r="B117" s="2">
        <v>2615</v>
      </c>
      <c r="C117" s="2">
        <v>2170</v>
      </c>
      <c r="D117" s="2">
        <v>180</v>
      </c>
      <c r="E117" s="2">
        <v>0</v>
      </c>
      <c r="F117" s="2">
        <v>22</v>
      </c>
      <c r="G117">
        <f t="shared" si="4"/>
        <v>13946671</v>
      </c>
      <c r="H117">
        <f t="shared" si="5"/>
        <v>2170</v>
      </c>
      <c r="I117">
        <f t="shared" si="3"/>
        <v>36470544665</v>
      </c>
      <c r="J117">
        <v>0</v>
      </c>
      <c r="K117">
        <v>0</v>
      </c>
      <c r="L117">
        <v>0</v>
      </c>
    </row>
    <row r="118" spans="1:12" x14ac:dyDescent="0.55000000000000004">
      <c r="A118" s="2">
        <v>13946649</v>
      </c>
      <c r="B118" s="2">
        <v>2613</v>
      </c>
      <c r="C118" s="2">
        <v>2185</v>
      </c>
      <c r="D118" s="2">
        <v>189</v>
      </c>
      <c r="E118" s="2">
        <v>0</v>
      </c>
      <c r="F118" s="2">
        <v>15</v>
      </c>
      <c r="G118">
        <f t="shared" si="4"/>
        <v>13946649</v>
      </c>
      <c r="H118">
        <f t="shared" si="5"/>
        <v>2185</v>
      </c>
      <c r="I118">
        <f t="shared" si="3"/>
        <v>36442593837</v>
      </c>
      <c r="J118">
        <v>0</v>
      </c>
      <c r="K118">
        <v>0</v>
      </c>
      <c r="L118">
        <v>0</v>
      </c>
    </row>
    <row r="119" spans="1:12" x14ac:dyDescent="0.55000000000000004">
      <c r="A119" s="2">
        <v>13946634</v>
      </c>
      <c r="B119" s="2">
        <v>1905</v>
      </c>
      <c r="C119" s="2">
        <v>2901</v>
      </c>
      <c r="D119" s="2">
        <v>196</v>
      </c>
      <c r="E119" s="2">
        <v>0</v>
      </c>
      <c r="F119" s="2">
        <v>27</v>
      </c>
      <c r="G119">
        <f t="shared" si="4"/>
        <v>13946634</v>
      </c>
      <c r="H119">
        <f t="shared" si="5"/>
        <v>2901</v>
      </c>
      <c r="I119">
        <f t="shared" si="3"/>
        <v>26568337770</v>
      </c>
      <c r="J119">
        <v>0</v>
      </c>
      <c r="K119">
        <v>0</v>
      </c>
      <c r="L119">
        <v>0</v>
      </c>
    </row>
    <row r="120" spans="1:12" x14ac:dyDescent="0.55000000000000004">
      <c r="A120" s="2">
        <v>13946607</v>
      </c>
      <c r="B120" s="2">
        <v>1787</v>
      </c>
      <c r="C120" s="2">
        <v>3039</v>
      </c>
      <c r="D120" s="2">
        <v>203</v>
      </c>
      <c r="E120" s="2">
        <v>0</v>
      </c>
      <c r="F120" s="2">
        <v>10</v>
      </c>
      <c r="G120">
        <f t="shared" si="4"/>
        <v>13946607</v>
      </c>
      <c r="H120">
        <f t="shared" si="5"/>
        <v>3039</v>
      </c>
      <c r="I120">
        <f t="shared" si="3"/>
        <v>24922586709</v>
      </c>
      <c r="J120">
        <v>0</v>
      </c>
      <c r="K120">
        <v>0</v>
      </c>
      <c r="L120">
        <v>0</v>
      </c>
    </row>
    <row r="121" spans="1:12" x14ac:dyDescent="0.55000000000000004">
      <c r="A121" s="2">
        <v>13946597</v>
      </c>
      <c r="B121" s="2">
        <v>1595</v>
      </c>
      <c r="C121" s="2">
        <v>3232</v>
      </c>
      <c r="D121" s="2">
        <v>212</v>
      </c>
      <c r="E121" s="2">
        <v>0</v>
      </c>
      <c r="F121" s="2">
        <v>30</v>
      </c>
      <c r="G121">
        <f t="shared" si="4"/>
        <v>13946597</v>
      </c>
      <c r="H121">
        <f t="shared" si="5"/>
        <v>3232</v>
      </c>
      <c r="I121">
        <f t="shared" si="3"/>
        <v>22244822215</v>
      </c>
      <c r="J121">
        <v>0</v>
      </c>
      <c r="K121">
        <v>0</v>
      </c>
      <c r="L121">
        <v>0</v>
      </c>
    </row>
    <row r="122" spans="1:12" x14ac:dyDescent="0.55000000000000004">
      <c r="A122" s="2">
        <v>13946567</v>
      </c>
      <c r="B122" s="2">
        <v>1464</v>
      </c>
      <c r="C122" s="2">
        <v>3386</v>
      </c>
      <c r="D122" s="2">
        <v>219</v>
      </c>
      <c r="E122" s="2">
        <v>0</v>
      </c>
      <c r="F122" s="2">
        <v>9</v>
      </c>
      <c r="G122">
        <f t="shared" si="4"/>
        <v>13946567</v>
      </c>
      <c r="H122">
        <f t="shared" si="5"/>
        <v>3386</v>
      </c>
      <c r="I122">
        <f t="shared" si="3"/>
        <v>20417774088</v>
      </c>
      <c r="J122">
        <v>0</v>
      </c>
      <c r="K122">
        <v>0</v>
      </c>
      <c r="L122">
        <v>0</v>
      </c>
    </row>
    <row r="123" spans="1:12" x14ac:dyDescent="0.55000000000000004">
      <c r="A123" s="2">
        <v>13946558</v>
      </c>
      <c r="B123" s="2">
        <v>1374</v>
      </c>
      <c r="C123" s="2">
        <v>3474</v>
      </c>
      <c r="D123" s="2">
        <v>230</v>
      </c>
      <c r="E123" s="2">
        <v>0</v>
      </c>
      <c r="F123" s="2">
        <v>14</v>
      </c>
      <c r="G123">
        <f t="shared" si="4"/>
        <v>13946558</v>
      </c>
      <c r="H123">
        <f t="shared" si="5"/>
        <v>3474</v>
      </c>
      <c r="I123">
        <f t="shared" si="3"/>
        <v>19162570692</v>
      </c>
      <c r="J123">
        <v>0</v>
      </c>
      <c r="K123">
        <v>0</v>
      </c>
      <c r="L123">
        <v>0</v>
      </c>
    </row>
    <row r="124" spans="1:12" x14ac:dyDescent="0.55000000000000004">
      <c r="A124" s="2">
        <v>13946544</v>
      </c>
      <c r="B124" s="2">
        <v>1343</v>
      </c>
      <c r="C124" s="2">
        <v>3512</v>
      </c>
      <c r="D124" s="2">
        <v>237</v>
      </c>
      <c r="E124" s="2">
        <v>0</v>
      </c>
      <c r="F124" s="2">
        <v>5</v>
      </c>
      <c r="G124">
        <f t="shared" si="4"/>
        <v>13946544</v>
      </c>
      <c r="H124">
        <f t="shared" si="5"/>
        <v>3512</v>
      </c>
      <c r="I124">
        <f t="shared" si="3"/>
        <v>18730208592</v>
      </c>
      <c r="J124">
        <v>0</v>
      </c>
      <c r="K124">
        <v>0</v>
      </c>
      <c r="L124">
        <v>0</v>
      </c>
    </row>
    <row r="125" spans="1:12" x14ac:dyDescent="0.55000000000000004">
      <c r="A125" s="2">
        <v>13946539</v>
      </c>
      <c r="B125" s="2">
        <v>1224</v>
      </c>
      <c r="C125" s="2">
        <v>3632</v>
      </c>
      <c r="D125" s="2">
        <v>241</v>
      </c>
      <c r="E125" s="2">
        <v>0</v>
      </c>
      <c r="F125" s="2">
        <v>10</v>
      </c>
      <c r="G125">
        <f t="shared" si="4"/>
        <v>13946539</v>
      </c>
      <c r="H125">
        <f t="shared" si="5"/>
        <v>3632</v>
      </c>
      <c r="I125">
        <f t="shared" si="3"/>
        <v>17070563736</v>
      </c>
      <c r="J125">
        <v>0</v>
      </c>
      <c r="K125">
        <v>0</v>
      </c>
      <c r="L125">
        <v>0</v>
      </c>
    </row>
    <row r="126" spans="1:12" x14ac:dyDescent="0.55000000000000004">
      <c r="A126" s="2">
        <v>13946529</v>
      </c>
      <c r="B126" s="2">
        <v>1015</v>
      </c>
      <c r="C126" s="2">
        <v>3848</v>
      </c>
      <c r="D126" s="2">
        <v>244</v>
      </c>
      <c r="E126" s="2">
        <v>0</v>
      </c>
      <c r="F126" s="2">
        <v>5</v>
      </c>
      <c r="G126">
        <f t="shared" si="4"/>
        <v>13946529</v>
      </c>
      <c r="H126">
        <f t="shared" si="5"/>
        <v>3848</v>
      </c>
      <c r="I126">
        <f t="shared" si="3"/>
        <v>14155726935</v>
      </c>
      <c r="J126">
        <v>0</v>
      </c>
      <c r="K126">
        <v>0</v>
      </c>
      <c r="L126">
        <v>0</v>
      </c>
    </row>
    <row r="127" spans="1:12" x14ac:dyDescent="0.55000000000000004">
      <c r="A127" s="2">
        <v>13946524</v>
      </c>
      <c r="B127" s="2">
        <v>924</v>
      </c>
      <c r="C127" s="2">
        <v>3941</v>
      </c>
      <c r="D127" s="2">
        <v>247</v>
      </c>
      <c r="E127" s="2">
        <v>0</v>
      </c>
      <c r="F127" s="2">
        <v>5</v>
      </c>
      <c r="G127">
        <f t="shared" si="4"/>
        <v>13946524</v>
      </c>
      <c r="H127">
        <f t="shared" si="5"/>
        <v>3941</v>
      </c>
      <c r="I127">
        <f t="shared" si="3"/>
        <v>12886588176</v>
      </c>
      <c r="J127">
        <v>0</v>
      </c>
      <c r="K127">
        <v>0</v>
      </c>
      <c r="L127">
        <v>0</v>
      </c>
    </row>
    <row r="128" spans="1:12" x14ac:dyDescent="0.55000000000000004">
      <c r="A128" s="2">
        <v>13946519</v>
      </c>
      <c r="B128" s="2">
        <v>788</v>
      </c>
      <c r="C128" s="2">
        <v>4073</v>
      </c>
      <c r="D128" s="2">
        <v>256</v>
      </c>
      <c r="E128" s="2">
        <v>0</v>
      </c>
      <c r="F128" s="2">
        <v>11</v>
      </c>
      <c r="G128">
        <f t="shared" si="4"/>
        <v>13946519</v>
      </c>
      <c r="H128">
        <f t="shared" si="5"/>
        <v>4073</v>
      </c>
      <c r="I128">
        <f t="shared" si="3"/>
        <v>10989856972</v>
      </c>
      <c r="J128">
        <v>0</v>
      </c>
      <c r="K128">
        <v>0</v>
      </c>
      <c r="L128">
        <v>0</v>
      </c>
    </row>
    <row r="129" spans="1:12" x14ac:dyDescent="0.55000000000000004">
      <c r="A129" s="2">
        <v>13946508</v>
      </c>
      <c r="B129" s="2">
        <v>676</v>
      </c>
      <c r="C129" s="2">
        <v>4189</v>
      </c>
      <c r="D129" s="2">
        <v>263</v>
      </c>
      <c r="E129" s="2">
        <v>0</v>
      </c>
      <c r="F129" s="2">
        <v>3</v>
      </c>
      <c r="G129">
        <f t="shared" si="4"/>
        <v>13946508</v>
      </c>
      <c r="H129">
        <f t="shared" si="5"/>
        <v>4189</v>
      </c>
      <c r="I129">
        <f t="shared" si="3"/>
        <v>9427839408</v>
      </c>
      <c r="J129">
        <v>0</v>
      </c>
      <c r="K129">
        <v>0</v>
      </c>
      <c r="L129">
        <v>0</v>
      </c>
    </row>
    <row r="130" spans="1:12" x14ac:dyDescent="0.55000000000000004">
      <c r="A130" s="2">
        <v>13946505</v>
      </c>
      <c r="B130" s="2">
        <v>631</v>
      </c>
      <c r="C130" s="2">
        <v>4229</v>
      </c>
      <c r="D130" s="2">
        <v>271</v>
      </c>
      <c r="E130" s="2">
        <v>0</v>
      </c>
      <c r="F130" s="2">
        <v>2</v>
      </c>
      <c r="G130">
        <f t="shared" si="4"/>
        <v>13946505</v>
      </c>
      <c r="H130">
        <f t="shared" si="5"/>
        <v>4229</v>
      </c>
      <c r="I130">
        <f t="shared" si="3"/>
        <v>8800244655</v>
      </c>
      <c r="J130">
        <v>0</v>
      </c>
      <c r="K130">
        <v>0</v>
      </c>
      <c r="L130">
        <v>0</v>
      </c>
    </row>
    <row r="131" spans="1:12" x14ac:dyDescent="0.55000000000000004">
      <c r="A131" s="2">
        <v>13946503</v>
      </c>
      <c r="B131" s="2">
        <v>614</v>
      </c>
      <c r="C131" s="2">
        <v>4239</v>
      </c>
      <c r="D131" s="2">
        <v>280</v>
      </c>
      <c r="E131" s="2">
        <v>0</v>
      </c>
      <c r="F131" s="2">
        <v>14</v>
      </c>
      <c r="G131">
        <f t="shared" si="4"/>
        <v>13946503</v>
      </c>
      <c r="H131">
        <f t="shared" si="5"/>
        <v>4239</v>
      </c>
      <c r="I131">
        <f t="shared" ref="I131:I194" si="6">B131*G131</f>
        <v>8563152842</v>
      </c>
      <c r="J131">
        <v>0</v>
      </c>
      <c r="K131">
        <v>0</v>
      </c>
      <c r="L131">
        <v>0</v>
      </c>
    </row>
    <row r="132" spans="1:12" x14ac:dyDescent="0.55000000000000004">
      <c r="A132" s="2">
        <v>13946489</v>
      </c>
      <c r="B132" s="2">
        <v>548</v>
      </c>
      <c r="C132" s="2">
        <v>4311</v>
      </c>
      <c r="D132" s="2">
        <v>288</v>
      </c>
      <c r="E132" s="2">
        <v>0</v>
      </c>
      <c r="F132" s="2">
        <v>8</v>
      </c>
      <c r="G132">
        <f t="shared" ref="G132:G195" si="7">A132+E131</f>
        <v>13946489</v>
      </c>
      <c r="H132">
        <f t="shared" ref="H132:H195" si="8">C132-E131</f>
        <v>4311</v>
      </c>
      <c r="I132">
        <f t="shared" si="6"/>
        <v>7642675972</v>
      </c>
      <c r="J132">
        <v>0</v>
      </c>
      <c r="K132">
        <v>0</v>
      </c>
      <c r="L132">
        <v>0</v>
      </c>
    </row>
    <row r="133" spans="1:12" x14ac:dyDescent="0.55000000000000004">
      <c r="A133" s="2">
        <v>13946481</v>
      </c>
      <c r="B133" s="2">
        <v>484</v>
      </c>
      <c r="C133" s="2">
        <v>4379</v>
      </c>
      <c r="D133" s="2">
        <v>292</v>
      </c>
      <c r="E133" s="2">
        <v>0</v>
      </c>
      <c r="F133" s="2">
        <v>10</v>
      </c>
      <c r="G133">
        <f t="shared" si="7"/>
        <v>13946481</v>
      </c>
      <c r="H133">
        <f t="shared" si="8"/>
        <v>4379</v>
      </c>
      <c r="I133">
        <f t="shared" si="6"/>
        <v>6750096804</v>
      </c>
      <c r="J133">
        <v>0</v>
      </c>
      <c r="K133">
        <v>0</v>
      </c>
      <c r="L133">
        <v>0</v>
      </c>
    </row>
    <row r="134" spans="1:12" x14ac:dyDescent="0.55000000000000004">
      <c r="A134" s="2">
        <v>13946471</v>
      </c>
      <c r="B134" s="2">
        <v>456</v>
      </c>
      <c r="C134" s="2">
        <v>4413</v>
      </c>
      <c r="D134" s="2">
        <v>296</v>
      </c>
      <c r="E134" s="2">
        <v>0</v>
      </c>
      <c r="F134" s="2">
        <v>11</v>
      </c>
      <c r="G134">
        <f t="shared" si="7"/>
        <v>13946471</v>
      </c>
      <c r="H134">
        <f t="shared" si="8"/>
        <v>4413</v>
      </c>
      <c r="I134">
        <f t="shared" si="6"/>
        <v>6359590776</v>
      </c>
      <c r="J134">
        <v>0</v>
      </c>
      <c r="K134">
        <v>0</v>
      </c>
      <c r="L134">
        <v>0</v>
      </c>
    </row>
    <row r="135" spans="1:12" x14ac:dyDescent="0.55000000000000004">
      <c r="A135" s="2">
        <v>13946460</v>
      </c>
      <c r="B135" s="2">
        <v>434</v>
      </c>
      <c r="C135" s="2">
        <v>4443</v>
      </c>
      <c r="D135" s="2">
        <v>299</v>
      </c>
      <c r="E135" s="2">
        <v>0</v>
      </c>
      <c r="F135" s="2">
        <v>15</v>
      </c>
      <c r="G135">
        <f t="shared" si="7"/>
        <v>13946460</v>
      </c>
      <c r="H135">
        <f t="shared" si="8"/>
        <v>4443</v>
      </c>
      <c r="I135">
        <f t="shared" si="6"/>
        <v>6052763640</v>
      </c>
      <c r="J135">
        <v>0</v>
      </c>
      <c r="K135">
        <v>0</v>
      </c>
      <c r="L135">
        <v>0</v>
      </c>
    </row>
    <row r="136" spans="1:12" x14ac:dyDescent="0.55000000000000004">
      <c r="A136" s="2">
        <v>13946445</v>
      </c>
      <c r="B136" s="2">
        <v>388</v>
      </c>
      <c r="C136" s="2">
        <v>4501</v>
      </c>
      <c r="D136" s="2">
        <v>302</v>
      </c>
      <c r="E136" s="2">
        <v>0</v>
      </c>
      <c r="F136" s="2">
        <v>21</v>
      </c>
      <c r="G136">
        <f t="shared" si="7"/>
        <v>13946445</v>
      </c>
      <c r="H136">
        <f t="shared" si="8"/>
        <v>4501</v>
      </c>
      <c r="I136">
        <f t="shared" si="6"/>
        <v>5411220660</v>
      </c>
      <c r="J136">
        <v>0</v>
      </c>
      <c r="K136">
        <v>0</v>
      </c>
      <c r="L136">
        <v>0</v>
      </c>
    </row>
    <row r="137" spans="1:12" x14ac:dyDescent="0.55000000000000004">
      <c r="A137" s="2">
        <v>13946424</v>
      </c>
      <c r="B137" s="2">
        <v>400</v>
      </c>
      <c r="C137" s="2">
        <v>4508</v>
      </c>
      <c r="D137" s="2">
        <v>304</v>
      </c>
      <c r="E137" s="2">
        <v>0</v>
      </c>
      <c r="F137" s="2">
        <v>14</v>
      </c>
      <c r="G137">
        <f t="shared" si="7"/>
        <v>13946424</v>
      </c>
      <c r="H137">
        <f t="shared" si="8"/>
        <v>4508</v>
      </c>
      <c r="I137">
        <f t="shared" si="6"/>
        <v>5578569600</v>
      </c>
      <c r="J137">
        <v>0</v>
      </c>
      <c r="K137">
        <v>0</v>
      </c>
      <c r="L137">
        <v>0</v>
      </c>
    </row>
    <row r="138" spans="1:12" x14ac:dyDescent="0.55000000000000004">
      <c r="A138" s="2">
        <v>13946410</v>
      </c>
      <c r="B138" s="2">
        <v>411</v>
      </c>
      <c r="C138" s="2">
        <v>4510</v>
      </c>
      <c r="D138" s="2">
        <v>305</v>
      </c>
      <c r="E138" s="2">
        <v>0</v>
      </c>
      <c r="F138" s="2">
        <v>5</v>
      </c>
      <c r="G138">
        <f t="shared" si="7"/>
        <v>13946410</v>
      </c>
      <c r="H138">
        <f t="shared" si="8"/>
        <v>4510</v>
      </c>
      <c r="I138">
        <f t="shared" si="6"/>
        <v>5731974510</v>
      </c>
      <c r="J138">
        <v>0</v>
      </c>
      <c r="K138">
        <v>0</v>
      </c>
      <c r="L138">
        <v>0</v>
      </c>
    </row>
    <row r="139" spans="1:12" x14ac:dyDescent="0.55000000000000004">
      <c r="A139" s="2">
        <v>13946405</v>
      </c>
      <c r="B139" s="2">
        <v>387</v>
      </c>
      <c r="C139" s="2">
        <v>4539</v>
      </c>
      <c r="D139" s="2">
        <v>305</v>
      </c>
      <c r="E139" s="2">
        <v>0</v>
      </c>
      <c r="F139" s="2">
        <v>13</v>
      </c>
      <c r="G139">
        <f t="shared" si="7"/>
        <v>13946405</v>
      </c>
      <c r="H139">
        <f t="shared" si="8"/>
        <v>4539</v>
      </c>
      <c r="I139">
        <f t="shared" si="6"/>
        <v>5397258735</v>
      </c>
      <c r="J139">
        <v>0</v>
      </c>
      <c r="K139">
        <v>0</v>
      </c>
      <c r="L139">
        <v>0</v>
      </c>
    </row>
    <row r="140" spans="1:12" x14ac:dyDescent="0.55000000000000004">
      <c r="A140" s="2">
        <v>13946392</v>
      </c>
      <c r="B140" s="2">
        <v>352</v>
      </c>
      <c r="C140" s="2">
        <v>4586</v>
      </c>
      <c r="D140" s="2">
        <v>306</v>
      </c>
      <c r="E140" s="2">
        <v>0</v>
      </c>
      <c r="F140" s="2">
        <v>34</v>
      </c>
      <c r="G140">
        <f t="shared" si="7"/>
        <v>13946392</v>
      </c>
      <c r="H140">
        <f t="shared" si="8"/>
        <v>4586</v>
      </c>
      <c r="I140">
        <f t="shared" si="6"/>
        <v>4909129984</v>
      </c>
      <c r="J140">
        <v>0</v>
      </c>
      <c r="K140">
        <v>0</v>
      </c>
      <c r="L140">
        <v>0</v>
      </c>
    </row>
    <row r="141" spans="1:12" x14ac:dyDescent="0.55000000000000004">
      <c r="A141" s="2">
        <v>13946358</v>
      </c>
      <c r="B141" s="2">
        <v>349</v>
      </c>
      <c r="C141" s="2">
        <v>4623</v>
      </c>
      <c r="D141" s="2">
        <v>306</v>
      </c>
      <c r="E141" s="2">
        <v>0</v>
      </c>
      <c r="F141" s="2">
        <v>12</v>
      </c>
      <c r="G141">
        <f t="shared" si="7"/>
        <v>13946358</v>
      </c>
      <c r="H141">
        <f t="shared" si="8"/>
        <v>4623</v>
      </c>
      <c r="I141">
        <f t="shared" si="6"/>
        <v>4867278942</v>
      </c>
      <c r="J141">
        <v>0</v>
      </c>
      <c r="K141">
        <v>0</v>
      </c>
      <c r="L141">
        <v>0</v>
      </c>
    </row>
    <row r="142" spans="1:12" x14ac:dyDescent="0.55000000000000004">
      <c r="A142" s="2">
        <v>13946346</v>
      </c>
      <c r="B142" s="2">
        <v>335</v>
      </c>
      <c r="C142" s="2">
        <v>4648</v>
      </c>
      <c r="D142" s="2">
        <v>307</v>
      </c>
      <c r="E142" s="2">
        <v>0</v>
      </c>
      <c r="F142" s="2">
        <v>28</v>
      </c>
      <c r="G142">
        <f t="shared" si="7"/>
        <v>13946346</v>
      </c>
      <c r="H142">
        <f t="shared" si="8"/>
        <v>4648</v>
      </c>
      <c r="I142">
        <f t="shared" si="6"/>
        <v>4672025910</v>
      </c>
      <c r="J142">
        <v>0</v>
      </c>
      <c r="K142">
        <v>0</v>
      </c>
      <c r="L142">
        <v>0</v>
      </c>
    </row>
    <row r="143" spans="1:12" x14ac:dyDescent="0.55000000000000004">
      <c r="A143" s="2">
        <v>13946318</v>
      </c>
      <c r="B143" s="2">
        <v>322</v>
      </c>
      <c r="C143" s="2">
        <v>4687</v>
      </c>
      <c r="D143" s="2">
        <v>309</v>
      </c>
      <c r="E143" s="2">
        <v>0</v>
      </c>
      <c r="F143" s="2">
        <v>20</v>
      </c>
      <c r="G143">
        <f t="shared" si="7"/>
        <v>13946318</v>
      </c>
      <c r="H143">
        <f t="shared" si="8"/>
        <v>4687</v>
      </c>
      <c r="I143">
        <f t="shared" si="6"/>
        <v>4490714396</v>
      </c>
      <c r="J143">
        <v>0</v>
      </c>
      <c r="K143">
        <v>0</v>
      </c>
      <c r="L143">
        <v>0</v>
      </c>
    </row>
    <row r="144" spans="1:12" x14ac:dyDescent="0.55000000000000004">
      <c r="A144" s="2">
        <v>13946298</v>
      </c>
      <c r="B144" s="2">
        <v>332</v>
      </c>
      <c r="C144" s="2">
        <v>4695</v>
      </c>
      <c r="D144" s="2">
        <v>311</v>
      </c>
      <c r="E144" s="2">
        <v>0</v>
      </c>
      <c r="F144" s="2">
        <v>26</v>
      </c>
      <c r="G144">
        <f t="shared" si="7"/>
        <v>13946298</v>
      </c>
      <c r="H144">
        <f t="shared" si="8"/>
        <v>4695</v>
      </c>
      <c r="I144">
        <f t="shared" si="6"/>
        <v>4630170936</v>
      </c>
      <c r="J144">
        <v>0</v>
      </c>
      <c r="K144">
        <v>0</v>
      </c>
      <c r="L144">
        <v>0</v>
      </c>
    </row>
    <row r="145" spans="1:12" x14ac:dyDescent="0.55000000000000004">
      <c r="A145" s="2">
        <v>13946272</v>
      </c>
      <c r="B145" s="2">
        <v>357</v>
      </c>
      <c r="C145" s="2">
        <v>4696</v>
      </c>
      <c r="D145" s="2">
        <v>311</v>
      </c>
      <c r="E145" s="2">
        <v>0</v>
      </c>
      <c r="F145" s="2">
        <v>14</v>
      </c>
      <c r="G145">
        <f t="shared" si="7"/>
        <v>13946272</v>
      </c>
      <c r="H145">
        <f t="shared" si="8"/>
        <v>4696</v>
      </c>
      <c r="I145">
        <f t="shared" si="6"/>
        <v>4978819104</v>
      </c>
      <c r="J145">
        <v>0</v>
      </c>
      <c r="K145">
        <v>0</v>
      </c>
      <c r="L145">
        <v>0</v>
      </c>
    </row>
    <row r="146" spans="1:12" x14ac:dyDescent="0.55000000000000004">
      <c r="A146" s="2">
        <v>13946258</v>
      </c>
      <c r="B146" s="2">
        <v>351</v>
      </c>
      <c r="C146" s="2">
        <v>4716</v>
      </c>
      <c r="D146" s="2">
        <v>311</v>
      </c>
      <c r="E146" s="2">
        <v>0</v>
      </c>
      <c r="F146" s="2">
        <v>13</v>
      </c>
      <c r="G146">
        <f t="shared" si="7"/>
        <v>13946258</v>
      </c>
      <c r="H146">
        <f t="shared" si="8"/>
        <v>4716</v>
      </c>
      <c r="I146">
        <f t="shared" si="6"/>
        <v>4895136558</v>
      </c>
      <c r="J146">
        <v>0</v>
      </c>
      <c r="K146">
        <v>0</v>
      </c>
      <c r="L146">
        <v>0</v>
      </c>
    </row>
    <row r="147" spans="1:12" x14ac:dyDescent="0.55000000000000004">
      <c r="A147" s="2">
        <v>13946245</v>
      </c>
      <c r="B147" s="2">
        <v>322</v>
      </c>
      <c r="C147" s="2">
        <v>4758</v>
      </c>
      <c r="D147" s="2">
        <v>311</v>
      </c>
      <c r="E147" s="2">
        <v>0</v>
      </c>
      <c r="F147" s="2">
        <v>12</v>
      </c>
      <c r="G147">
        <f t="shared" si="7"/>
        <v>13946245</v>
      </c>
      <c r="H147">
        <f t="shared" si="8"/>
        <v>4758</v>
      </c>
      <c r="I147">
        <f t="shared" si="6"/>
        <v>4490690890</v>
      </c>
      <c r="J147">
        <v>0</v>
      </c>
      <c r="K147">
        <v>0</v>
      </c>
      <c r="L147">
        <v>0</v>
      </c>
    </row>
    <row r="148" spans="1:12" x14ac:dyDescent="0.55000000000000004">
      <c r="A148" s="2">
        <v>13946233</v>
      </c>
      <c r="B148" s="2">
        <v>307</v>
      </c>
      <c r="C148" s="2">
        <v>4785</v>
      </c>
      <c r="D148" s="2">
        <v>311</v>
      </c>
      <c r="E148" s="2">
        <v>0</v>
      </c>
      <c r="F148" s="2">
        <v>18</v>
      </c>
      <c r="G148">
        <f t="shared" si="7"/>
        <v>13946233</v>
      </c>
      <c r="H148">
        <f t="shared" si="8"/>
        <v>4785</v>
      </c>
      <c r="I148">
        <f t="shared" si="6"/>
        <v>4281493531</v>
      </c>
      <c r="J148">
        <v>0</v>
      </c>
      <c r="K148">
        <v>0</v>
      </c>
      <c r="L148">
        <v>0</v>
      </c>
    </row>
    <row r="149" spans="1:12" x14ac:dyDescent="0.55000000000000004">
      <c r="A149" s="2">
        <v>13946215</v>
      </c>
      <c r="B149" s="2">
        <v>286</v>
      </c>
      <c r="C149" s="2">
        <v>4824</v>
      </c>
      <c r="D149" s="2">
        <v>311</v>
      </c>
      <c r="E149" s="2">
        <v>0</v>
      </c>
      <c r="F149" s="2">
        <v>22</v>
      </c>
      <c r="G149">
        <f t="shared" si="7"/>
        <v>13946215</v>
      </c>
      <c r="H149">
        <f t="shared" si="8"/>
        <v>4824</v>
      </c>
      <c r="I149">
        <f t="shared" si="6"/>
        <v>3988617490</v>
      </c>
      <c r="J149">
        <v>0</v>
      </c>
      <c r="K149">
        <v>0</v>
      </c>
      <c r="L149">
        <v>0</v>
      </c>
    </row>
    <row r="150" spans="1:12" x14ac:dyDescent="0.55000000000000004">
      <c r="A150" s="2">
        <v>13946193</v>
      </c>
      <c r="B150" s="2">
        <v>274</v>
      </c>
      <c r="C150" s="2">
        <v>4856</v>
      </c>
      <c r="D150" s="2">
        <v>313</v>
      </c>
      <c r="E150" s="2">
        <v>0</v>
      </c>
      <c r="F150" s="2">
        <v>25</v>
      </c>
      <c r="G150">
        <f t="shared" si="7"/>
        <v>13946193</v>
      </c>
      <c r="H150">
        <f t="shared" si="8"/>
        <v>4856</v>
      </c>
      <c r="I150">
        <f t="shared" si="6"/>
        <v>3821256882</v>
      </c>
      <c r="J150">
        <v>0</v>
      </c>
      <c r="K150">
        <v>0</v>
      </c>
      <c r="L150">
        <v>0</v>
      </c>
    </row>
    <row r="151" spans="1:12" x14ac:dyDescent="0.55000000000000004">
      <c r="A151" s="2">
        <v>13946168</v>
      </c>
      <c r="B151" s="2">
        <v>292</v>
      </c>
      <c r="C151" s="2">
        <v>4862</v>
      </c>
      <c r="D151" s="2">
        <v>314</v>
      </c>
      <c r="E151" s="2">
        <v>0</v>
      </c>
      <c r="F151" s="2">
        <v>24</v>
      </c>
      <c r="G151">
        <f t="shared" si="7"/>
        <v>13946168</v>
      </c>
      <c r="H151">
        <f t="shared" si="8"/>
        <v>4862</v>
      </c>
      <c r="I151">
        <f t="shared" si="6"/>
        <v>4072281056</v>
      </c>
      <c r="J151">
        <v>0</v>
      </c>
      <c r="K151">
        <v>0</v>
      </c>
      <c r="L151">
        <v>0</v>
      </c>
    </row>
    <row r="152" spans="1:12" x14ac:dyDescent="0.55000000000000004">
      <c r="A152" s="2">
        <v>13946144</v>
      </c>
      <c r="B152" s="2">
        <v>312</v>
      </c>
      <c r="C152" s="2">
        <v>4866</v>
      </c>
      <c r="D152" s="2">
        <v>314</v>
      </c>
      <c r="E152" s="2">
        <v>0</v>
      </c>
      <c r="F152" s="2">
        <v>47</v>
      </c>
      <c r="G152">
        <f t="shared" si="7"/>
        <v>13946144</v>
      </c>
      <c r="H152">
        <f t="shared" si="8"/>
        <v>4866</v>
      </c>
      <c r="I152">
        <f t="shared" si="6"/>
        <v>4351196928</v>
      </c>
      <c r="J152">
        <v>0</v>
      </c>
      <c r="K152">
        <v>0</v>
      </c>
      <c r="L152">
        <v>0</v>
      </c>
    </row>
    <row r="153" spans="1:12" x14ac:dyDescent="0.55000000000000004">
      <c r="A153" s="2">
        <v>13946097</v>
      </c>
      <c r="B153" s="2">
        <v>338</v>
      </c>
      <c r="C153" s="2">
        <v>4887</v>
      </c>
      <c r="D153" s="2">
        <v>314</v>
      </c>
      <c r="E153" s="2">
        <v>0</v>
      </c>
      <c r="F153" s="2">
        <v>48</v>
      </c>
      <c r="G153">
        <f t="shared" si="7"/>
        <v>13946097</v>
      </c>
      <c r="H153">
        <f t="shared" si="8"/>
        <v>4887</v>
      </c>
      <c r="I153">
        <f t="shared" si="6"/>
        <v>4713780786</v>
      </c>
      <c r="J153">
        <v>0</v>
      </c>
      <c r="K153">
        <v>0</v>
      </c>
      <c r="L153">
        <v>0</v>
      </c>
    </row>
    <row r="154" spans="1:12" x14ac:dyDescent="0.55000000000000004">
      <c r="A154" s="2">
        <v>13946049</v>
      </c>
      <c r="B154" s="2">
        <v>335</v>
      </c>
      <c r="C154" s="2">
        <v>4936</v>
      </c>
      <c r="D154" s="2">
        <v>316</v>
      </c>
      <c r="E154" s="2">
        <v>0</v>
      </c>
      <c r="F154" s="2">
        <v>27</v>
      </c>
      <c r="G154">
        <f t="shared" si="7"/>
        <v>13946049</v>
      </c>
      <c r="H154">
        <f t="shared" si="8"/>
        <v>4936</v>
      </c>
      <c r="I154">
        <f t="shared" si="6"/>
        <v>4671926415</v>
      </c>
      <c r="J154">
        <v>0</v>
      </c>
      <c r="K154">
        <v>0</v>
      </c>
      <c r="L154">
        <v>0</v>
      </c>
    </row>
    <row r="155" spans="1:12" x14ac:dyDescent="0.55000000000000004">
      <c r="A155" s="2">
        <v>13946022</v>
      </c>
      <c r="B155" s="2">
        <v>319</v>
      </c>
      <c r="C155" s="2">
        <v>4978</v>
      </c>
      <c r="D155" s="2">
        <v>317</v>
      </c>
      <c r="E155" s="2">
        <v>0</v>
      </c>
      <c r="F155" s="2">
        <v>16</v>
      </c>
      <c r="G155">
        <f t="shared" si="7"/>
        <v>13946022</v>
      </c>
      <c r="H155">
        <f t="shared" si="8"/>
        <v>4978</v>
      </c>
      <c r="I155">
        <f t="shared" si="6"/>
        <v>4448781018</v>
      </c>
      <c r="J155">
        <v>0</v>
      </c>
      <c r="K155">
        <v>0</v>
      </c>
      <c r="L155">
        <v>0</v>
      </c>
    </row>
    <row r="156" spans="1:12" x14ac:dyDescent="0.55000000000000004">
      <c r="A156" s="2">
        <v>13946006</v>
      </c>
      <c r="B156" s="2">
        <v>296</v>
      </c>
      <c r="C156" s="2">
        <v>5017</v>
      </c>
      <c r="D156" s="2">
        <v>317</v>
      </c>
      <c r="E156" s="2">
        <v>0</v>
      </c>
      <c r="F156" s="2">
        <v>41</v>
      </c>
      <c r="G156">
        <f t="shared" si="7"/>
        <v>13946006</v>
      </c>
      <c r="H156">
        <f t="shared" si="8"/>
        <v>5017</v>
      </c>
      <c r="I156">
        <f t="shared" si="6"/>
        <v>4128017776</v>
      </c>
      <c r="J156">
        <v>0</v>
      </c>
      <c r="K156">
        <v>0</v>
      </c>
      <c r="L156">
        <v>0</v>
      </c>
    </row>
    <row r="157" spans="1:12" x14ac:dyDescent="0.55000000000000004">
      <c r="A157" s="2">
        <v>13945965</v>
      </c>
      <c r="B157" s="2">
        <v>280</v>
      </c>
      <c r="C157" s="2">
        <v>5071</v>
      </c>
      <c r="D157" s="2">
        <v>320</v>
      </c>
      <c r="E157" s="2">
        <v>0</v>
      </c>
      <c r="F157" s="2">
        <v>35</v>
      </c>
      <c r="G157">
        <f t="shared" si="7"/>
        <v>13945965</v>
      </c>
      <c r="H157">
        <f t="shared" si="8"/>
        <v>5071</v>
      </c>
      <c r="I157">
        <f t="shared" si="6"/>
        <v>3904870200</v>
      </c>
      <c r="J157">
        <v>0</v>
      </c>
      <c r="K157">
        <v>0</v>
      </c>
      <c r="L157">
        <v>0</v>
      </c>
    </row>
    <row r="158" spans="1:12" x14ac:dyDescent="0.55000000000000004">
      <c r="A158" s="2">
        <v>13945930</v>
      </c>
      <c r="B158" s="2">
        <v>302</v>
      </c>
      <c r="C158" s="2">
        <v>5084</v>
      </c>
      <c r="D158" s="2">
        <v>320</v>
      </c>
      <c r="E158" s="2">
        <v>0</v>
      </c>
      <c r="F158" s="2">
        <v>39</v>
      </c>
      <c r="G158">
        <f t="shared" si="7"/>
        <v>13945930</v>
      </c>
      <c r="H158">
        <f t="shared" si="8"/>
        <v>5084</v>
      </c>
      <c r="I158">
        <f t="shared" si="6"/>
        <v>4211670860</v>
      </c>
      <c r="J158">
        <v>0</v>
      </c>
      <c r="K158">
        <v>0</v>
      </c>
      <c r="L158">
        <v>0</v>
      </c>
    </row>
    <row r="159" spans="1:12" x14ac:dyDescent="0.55000000000000004">
      <c r="A159" s="2">
        <v>13945891</v>
      </c>
      <c r="B159" s="2">
        <v>325</v>
      </c>
      <c r="C159" s="2">
        <v>5100</v>
      </c>
      <c r="D159" s="2">
        <v>320</v>
      </c>
      <c r="E159" s="2">
        <v>0</v>
      </c>
      <c r="F159" s="2">
        <v>34</v>
      </c>
      <c r="G159">
        <f t="shared" si="7"/>
        <v>13945891</v>
      </c>
      <c r="H159">
        <f t="shared" si="8"/>
        <v>5100</v>
      </c>
      <c r="I159">
        <f t="shared" si="6"/>
        <v>4532414575</v>
      </c>
      <c r="J159">
        <v>0</v>
      </c>
      <c r="K159">
        <v>0</v>
      </c>
      <c r="L159">
        <v>0</v>
      </c>
    </row>
    <row r="160" spans="1:12" x14ac:dyDescent="0.55000000000000004">
      <c r="A160" s="2">
        <v>13945857</v>
      </c>
      <c r="B160" s="2">
        <v>310</v>
      </c>
      <c r="C160" s="2">
        <v>5148</v>
      </c>
      <c r="D160" s="2">
        <v>321</v>
      </c>
      <c r="E160" s="2">
        <v>0</v>
      </c>
      <c r="F160" s="2">
        <v>29</v>
      </c>
      <c r="G160">
        <f t="shared" si="7"/>
        <v>13945857</v>
      </c>
      <c r="H160">
        <f t="shared" si="8"/>
        <v>5148</v>
      </c>
      <c r="I160">
        <f t="shared" si="6"/>
        <v>4323215670</v>
      </c>
      <c r="J160">
        <v>0</v>
      </c>
      <c r="K160">
        <v>0</v>
      </c>
      <c r="L160">
        <v>0</v>
      </c>
    </row>
    <row r="161" spans="1:12" x14ac:dyDescent="0.55000000000000004">
      <c r="A161" s="2">
        <v>13945828</v>
      </c>
      <c r="B161" s="2">
        <v>302</v>
      </c>
      <c r="C161" s="2">
        <v>5183</v>
      </c>
      <c r="D161" s="2">
        <v>323</v>
      </c>
      <c r="E161" s="2">
        <v>0</v>
      </c>
      <c r="F161" s="2">
        <v>31</v>
      </c>
      <c r="G161">
        <f t="shared" si="7"/>
        <v>13945828</v>
      </c>
      <c r="H161">
        <f t="shared" si="8"/>
        <v>5183</v>
      </c>
      <c r="I161">
        <f t="shared" si="6"/>
        <v>4211640056</v>
      </c>
      <c r="J161">
        <v>0</v>
      </c>
      <c r="K161">
        <v>0</v>
      </c>
      <c r="L161">
        <v>0</v>
      </c>
    </row>
    <row r="162" spans="1:12" x14ac:dyDescent="0.55000000000000004">
      <c r="A162" s="2">
        <v>13945797</v>
      </c>
      <c r="B162" s="2">
        <v>299</v>
      </c>
      <c r="C162" s="2">
        <v>5215</v>
      </c>
      <c r="D162" s="2">
        <v>325</v>
      </c>
      <c r="E162" s="2">
        <v>0</v>
      </c>
      <c r="F162" s="2">
        <v>55</v>
      </c>
      <c r="G162">
        <f t="shared" si="7"/>
        <v>13945797</v>
      </c>
      <c r="H162">
        <f t="shared" si="8"/>
        <v>5215</v>
      </c>
      <c r="I162">
        <f t="shared" si="6"/>
        <v>4169793303</v>
      </c>
      <c r="J162">
        <v>0</v>
      </c>
      <c r="K162">
        <v>0</v>
      </c>
      <c r="L162">
        <v>0</v>
      </c>
    </row>
    <row r="163" spans="1:12" x14ac:dyDescent="0.55000000000000004">
      <c r="A163" s="2">
        <v>13945742</v>
      </c>
      <c r="B163" s="2">
        <v>311</v>
      </c>
      <c r="C163" s="2">
        <v>5258</v>
      </c>
      <c r="D163" s="2">
        <v>325</v>
      </c>
      <c r="E163" s="2">
        <v>0</v>
      </c>
      <c r="F163" s="2">
        <v>48</v>
      </c>
      <c r="G163">
        <f t="shared" si="7"/>
        <v>13945742</v>
      </c>
      <c r="H163">
        <f t="shared" si="8"/>
        <v>5258</v>
      </c>
      <c r="I163">
        <f t="shared" si="6"/>
        <v>4337125762</v>
      </c>
      <c r="J163">
        <v>0</v>
      </c>
      <c r="K163">
        <v>0</v>
      </c>
      <c r="L163">
        <v>0</v>
      </c>
    </row>
    <row r="164" spans="1:12" x14ac:dyDescent="0.55000000000000004">
      <c r="A164" s="2">
        <v>13945694</v>
      </c>
      <c r="B164" s="2">
        <v>322</v>
      </c>
      <c r="C164" s="2">
        <v>5295</v>
      </c>
      <c r="D164" s="2">
        <v>325</v>
      </c>
      <c r="E164" s="2">
        <v>0</v>
      </c>
      <c r="F164" s="2">
        <v>54</v>
      </c>
      <c r="G164">
        <f t="shared" si="7"/>
        <v>13945694</v>
      </c>
      <c r="H164">
        <f t="shared" si="8"/>
        <v>5295</v>
      </c>
      <c r="I164">
        <f t="shared" si="6"/>
        <v>4490513468</v>
      </c>
      <c r="J164">
        <v>0</v>
      </c>
      <c r="K164">
        <v>0</v>
      </c>
      <c r="L164">
        <v>0</v>
      </c>
    </row>
    <row r="165" spans="1:12" x14ac:dyDescent="0.55000000000000004">
      <c r="A165" s="2">
        <v>13945640</v>
      </c>
      <c r="B165" s="2">
        <v>351</v>
      </c>
      <c r="C165" s="2">
        <v>5320</v>
      </c>
      <c r="D165" s="2">
        <v>325</v>
      </c>
      <c r="E165" s="2">
        <v>0</v>
      </c>
      <c r="F165" s="2">
        <v>57</v>
      </c>
      <c r="G165">
        <f t="shared" si="7"/>
        <v>13945640</v>
      </c>
      <c r="H165">
        <f t="shared" si="8"/>
        <v>5320</v>
      </c>
      <c r="I165">
        <f t="shared" si="6"/>
        <v>4894919640</v>
      </c>
      <c r="J165">
        <v>0</v>
      </c>
      <c r="K165">
        <v>0</v>
      </c>
      <c r="L165">
        <v>0</v>
      </c>
    </row>
    <row r="166" spans="1:12" x14ac:dyDescent="0.55000000000000004">
      <c r="A166" s="2">
        <v>13945583</v>
      </c>
      <c r="B166" s="2">
        <v>382</v>
      </c>
      <c r="C166" s="2">
        <v>5346</v>
      </c>
      <c r="D166" s="2">
        <v>325</v>
      </c>
      <c r="E166" s="2">
        <v>0</v>
      </c>
      <c r="F166" s="2">
        <v>60</v>
      </c>
      <c r="G166">
        <f t="shared" si="7"/>
        <v>13945583</v>
      </c>
      <c r="H166">
        <f t="shared" si="8"/>
        <v>5346</v>
      </c>
      <c r="I166">
        <f t="shared" si="6"/>
        <v>5327212706</v>
      </c>
      <c r="J166">
        <v>0</v>
      </c>
      <c r="K166">
        <v>0</v>
      </c>
      <c r="L166">
        <v>0</v>
      </c>
    </row>
    <row r="167" spans="1:12" x14ac:dyDescent="0.55000000000000004">
      <c r="A167" s="2">
        <v>13945523</v>
      </c>
      <c r="B167" s="2">
        <v>393</v>
      </c>
      <c r="C167" s="2">
        <v>5395</v>
      </c>
      <c r="D167" s="2">
        <v>325</v>
      </c>
      <c r="E167" s="2">
        <v>0</v>
      </c>
      <c r="F167" s="2">
        <v>58</v>
      </c>
      <c r="G167">
        <f t="shared" si="7"/>
        <v>13945523</v>
      </c>
      <c r="H167">
        <f t="shared" si="8"/>
        <v>5395</v>
      </c>
      <c r="I167">
        <f t="shared" si="6"/>
        <v>5480590539</v>
      </c>
      <c r="J167">
        <v>0</v>
      </c>
      <c r="K167">
        <v>0</v>
      </c>
      <c r="L167">
        <v>0</v>
      </c>
    </row>
    <row r="168" spans="1:12" x14ac:dyDescent="0.55000000000000004">
      <c r="A168" s="2">
        <v>13945465</v>
      </c>
      <c r="B168" s="2">
        <v>399</v>
      </c>
      <c r="C168" s="2">
        <v>5447</v>
      </c>
      <c r="D168" s="2">
        <v>325</v>
      </c>
      <c r="E168" s="2">
        <v>0</v>
      </c>
      <c r="F168" s="2">
        <v>54</v>
      </c>
      <c r="G168">
        <f t="shared" si="7"/>
        <v>13945465</v>
      </c>
      <c r="H168">
        <f t="shared" si="8"/>
        <v>5447</v>
      </c>
      <c r="I168">
        <f t="shared" si="6"/>
        <v>5564240535</v>
      </c>
      <c r="J168">
        <v>0</v>
      </c>
      <c r="K168">
        <v>0</v>
      </c>
      <c r="L168">
        <v>0</v>
      </c>
    </row>
    <row r="169" spans="1:12" x14ac:dyDescent="0.55000000000000004">
      <c r="A169" s="2">
        <v>13945411</v>
      </c>
      <c r="B169" s="2">
        <v>426</v>
      </c>
      <c r="C169" s="2">
        <v>5474</v>
      </c>
      <c r="D169" s="2">
        <v>325</v>
      </c>
      <c r="E169" s="2">
        <v>0</v>
      </c>
      <c r="F169" s="2">
        <v>67</v>
      </c>
      <c r="G169">
        <f t="shared" si="7"/>
        <v>13945411</v>
      </c>
      <c r="H169">
        <f t="shared" si="8"/>
        <v>5474</v>
      </c>
      <c r="I169">
        <f t="shared" si="6"/>
        <v>5940745086</v>
      </c>
      <c r="J169">
        <v>0</v>
      </c>
      <c r="K169">
        <v>0</v>
      </c>
      <c r="L169">
        <v>0</v>
      </c>
    </row>
    <row r="170" spans="1:12" x14ac:dyDescent="0.55000000000000004">
      <c r="A170" s="2">
        <v>13945344</v>
      </c>
      <c r="B170" s="2">
        <v>427</v>
      </c>
      <c r="C170" s="2">
        <v>5540</v>
      </c>
      <c r="D170" s="2">
        <v>325</v>
      </c>
      <c r="E170" s="2">
        <v>0</v>
      </c>
      <c r="F170" s="2">
        <v>107</v>
      </c>
      <c r="G170">
        <f t="shared" si="7"/>
        <v>13945344</v>
      </c>
      <c r="H170">
        <f t="shared" si="8"/>
        <v>5540</v>
      </c>
      <c r="I170">
        <f t="shared" si="6"/>
        <v>5954661888</v>
      </c>
      <c r="J170">
        <v>0</v>
      </c>
      <c r="K170">
        <v>0</v>
      </c>
      <c r="L170">
        <v>0</v>
      </c>
    </row>
    <row r="171" spans="1:12" x14ac:dyDescent="0.55000000000000004">
      <c r="A171" s="2">
        <v>13945237</v>
      </c>
      <c r="B171" s="2">
        <v>492</v>
      </c>
      <c r="C171" s="2">
        <v>5582</v>
      </c>
      <c r="D171" s="2">
        <v>325</v>
      </c>
      <c r="E171" s="2">
        <v>0</v>
      </c>
      <c r="F171" s="2">
        <v>124</v>
      </c>
      <c r="G171">
        <f t="shared" si="7"/>
        <v>13945237</v>
      </c>
      <c r="H171">
        <f t="shared" si="8"/>
        <v>5582</v>
      </c>
      <c r="I171">
        <f t="shared" si="6"/>
        <v>6861056604</v>
      </c>
      <c r="J171">
        <v>0</v>
      </c>
      <c r="K171">
        <v>0</v>
      </c>
      <c r="L171">
        <v>0</v>
      </c>
    </row>
    <row r="172" spans="1:12" x14ac:dyDescent="0.55000000000000004">
      <c r="A172" s="2">
        <v>13945113</v>
      </c>
      <c r="B172" s="2">
        <v>581</v>
      </c>
      <c r="C172" s="2">
        <v>5617</v>
      </c>
      <c r="D172" s="2">
        <v>325</v>
      </c>
      <c r="E172" s="2">
        <v>0</v>
      </c>
      <c r="F172" s="2">
        <v>131</v>
      </c>
      <c r="G172">
        <f t="shared" si="7"/>
        <v>13945113</v>
      </c>
      <c r="H172">
        <f t="shared" si="8"/>
        <v>5617</v>
      </c>
      <c r="I172">
        <f t="shared" si="6"/>
        <v>8102110653</v>
      </c>
      <c r="J172">
        <v>0</v>
      </c>
      <c r="K172">
        <v>0</v>
      </c>
      <c r="L172">
        <v>0</v>
      </c>
    </row>
    <row r="173" spans="1:12" x14ac:dyDescent="0.55000000000000004">
      <c r="A173" s="2">
        <v>13944982</v>
      </c>
      <c r="B173" s="2">
        <v>687</v>
      </c>
      <c r="C173" s="2">
        <v>5642</v>
      </c>
      <c r="D173" s="2">
        <v>325</v>
      </c>
      <c r="E173" s="2">
        <v>0</v>
      </c>
      <c r="F173" s="2">
        <v>111</v>
      </c>
      <c r="G173">
        <f t="shared" si="7"/>
        <v>13944982</v>
      </c>
      <c r="H173">
        <f t="shared" si="8"/>
        <v>5642</v>
      </c>
      <c r="I173">
        <f t="shared" si="6"/>
        <v>9580202634</v>
      </c>
      <c r="J173">
        <v>0</v>
      </c>
      <c r="K173">
        <v>0</v>
      </c>
      <c r="L173">
        <v>0</v>
      </c>
    </row>
    <row r="174" spans="1:12" x14ac:dyDescent="0.55000000000000004">
      <c r="A174" s="2">
        <v>13944871</v>
      </c>
      <c r="B174" s="2">
        <v>734</v>
      </c>
      <c r="C174" s="2">
        <v>5706</v>
      </c>
      <c r="D174" s="2">
        <v>325</v>
      </c>
      <c r="E174" s="2">
        <v>0</v>
      </c>
      <c r="F174" s="2">
        <v>102</v>
      </c>
      <c r="G174">
        <f t="shared" si="7"/>
        <v>13944871</v>
      </c>
      <c r="H174">
        <f t="shared" si="8"/>
        <v>5706</v>
      </c>
      <c r="I174">
        <f t="shared" si="6"/>
        <v>10235535314</v>
      </c>
      <c r="J174">
        <v>0</v>
      </c>
      <c r="K174">
        <v>0</v>
      </c>
      <c r="L174">
        <v>0</v>
      </c>
    </row>
    <row r="175" spans="1:12" x14ac:dyDescent="0.55000000000000004">
      <c r="A175" s="2">
        <v>13944769</v>
      </c>
      <c r="B175" s="2">
        <v>770</v>
      </c>
      <c r="C175" s="2">
        <v>5772</v>
      </c>
      <c r="D175" s="2">
        <v>325</v>
      </c>
      <c r="E175" s="2">
        <v>0</v>
      </c>
      <c r="F175" s="2">
        <v>106</v>
      </c>
      <c r="G175">
        <f t="shared" si="7"/>
        <v>13944769</v>
      </c>
      <c r="H175">
        <f t="shared" si="8"/>
        <v>5772</v>
      </c>
      <c r="I175">
        <f t="shared" si="6"/>
        <v>10737472130</v>
      </c>
      <c r="J175">
        <v>0</v>
      </c>
      <c r="K175">
        <v>0</v>
      </c>
      <c r="L175">
        <v>0</v>
      </c>
    </row>
    <row r="176" spans="1:12" x14ac:dyDescent="0.55000000000000004">
      <c r="A176" s="2">
        <v>13944663</v>
      </c>
      <c r="B176" s="2">
        <v>772</v>
      </c>
      <c r="C176" s="2">
        <v>5876</v>
      </c>
      <c r="D176" s="2">
        <v>325</v>
      </c>
      <c r="E176" s="2">
        <v>0</v>
      </c>
      <c r="F176" s="2">
        <v>75</v>
      </c>
      <c r="G176">
        <f t="shared" si="7"/>
        <v>13944663</v>
      </c>
      <c r="H176">
        <f t="shared" si="8"/>
        <v>5876</v>
      </c>
      <c r="I176">
        <f t="shared" si="6"/>
        <v>10765279836</v>
      </c>
      <c r="J176">
        <v>0</v>
      </c>
      <c r="K176">
        <v>0</v>
      </c>
      <c r="L176">
        <v>0</v>
      </c>
    </row>
    <row r="177" spans="1:12" x14ac:dyDescent="0.55000000000000004">
      <c r="A177" s="2">
        <v>13944588</v>
      </c>
      <c r="B177" s="2">
        <v>744</v>
      </c>
      <c r="C177" s="2">
        <v>5979</v>
      </c>
      <c r="D177" s="2">
        <v>325</v>
      </c>
      <c r="E177" s="2">
        <v>0</v>
      </c>
      <c r="F177" s="2">
        <v>224</v>
      </c>
      <c r="G177">
        <f t="shared" si="7"/>
        <v>13944588</v>
      </c>
      <c r="H177">
        <f t="shared" si="8"/>
        <v>5979</v>
      </c>
      <c r="I177">
        <f t="shared" si="6"/>
        <v>10374773472</v>
      </c>
      <c r="J177">
        <v>0</v>
      </c>
      <c r="K177">
        <v>0</v>
      </c>
      <c r="L177">
        <v>0</v>
      </c>
    </row>
    <row r="178" spans="1:12" x14ac:dyDescent="0.55000000000000004">
      <c r="A178" s="2">
        <v>13944364</v>
      </c>
      <c r="B178" s="2">
        <v>853</v>
      </c>
      <c r="C178" s="2">
        <v>6094</v>
      </c>
      <c r="D178" s="2">
        <v>325</v>
      </c>
      <c r="E178" s="2">
        <v>0</v>
      </c>
      <c r="F178" s="2">
        <v>243</v>
      </c>
      <c r="G178">
        <f t="shared" si="7"/>
        <v>13944364</v>
      </c>
      <c r="H178">
        <f t="shared" si="8"/>
        <v>6094</v>
      </c>
      <c r="I178">
        <f t="shared" si="6"/>
        <v>11894542492</v>
      </c>
      <c r="J178">
        <v>0</v>
      </c>
      <c r="K178">
        <v>0</v>
      </c>
      <c r="L178">
        <v>0</v>
      </c>
    </row>
    <row r="179" spans="1:12" x14ac:dyDescent="0.55000000000000004">
      <c r="A179" s="2">
        <v>13944121</v>
      </c>
      <c r="B179" s="2">
        <v>1021</v>
      </c>
      <c r="C179" s="2">
        <v>6169</v>
      </c>
      <c r="D179" s="2">
        <v>325</v>
      </c>
      <c r="E179" s="2">
        <v>0</v>
      </c>
      <c r="F179" s="2">
        <v>206</v>
      </c>
      <c r="G179">
        <f t="shared" si="7"/>
        <v>13944121</v>
      </c>
      <c r="H179">
        <f t="shared" si="8"/>
        <v>6169</v>
      </c>
      <c r="I179">
        <f t="shared" si="6"/>
        <v>14236947541</v>
      </c>
      <c r="J179">
        <v>0</v>
      </c>
      <c r="K179">
        <v>0</v>
      </c>
      <c r="L179">
        <v>0</v>
      </c>
    </row>
    <row r="180" spans="1:12" x14ac:dyDescent="0.55000000000000004">
      <c r="A180" s="2">
        <v>13943915</v>
      </c>
      <c r="B180" s="2">
        <v>1173</v>
      </c>
      <c r="C180" s="2">
        <v>6223</v>
      </c>
      <c r="D180" s="2">
        <v>325</v>
      </c>
      <c r="E180" s="2">
        <v>0</v>
      </c>
      <c r="F180" s="2">
        <v>206</v>
      </c>
      <c r="G180">
        <f t="shared" si="7"/>
        <v>13943915</v>
      </c>
      <c r="H180">
        <f t="shared" si="8"/>
        <v>6223</v>
      </c>
      <c r="I180">
        <f t="shared" si="6"/>
        <v>16356212295</v>
      </c>
      <c r="J180">
        <v>0</v>
      </c>
      <c r="K180">
        <v>0</v>
      </c>
      <c r="L180">
        <v>0</v>
      </c>
    </row>
    <row r="181" spans="1:12" x14ac:dyDescent="0.55000000000000004">
      <c r="A181" s="2">
        <v>13943709</v>
      </c>
      <c r="B181" s="2">
        <v>1266</v>
      </c>
      <c r="C181" s="2">
        <v>6336</v>
      </c>
      <c r="D181" s="2">
        <v>325</v>
      </c>
      <c r="E181" s="2">
        <v>0</v>
      </c>
      <c r="F181" s="2">
        <v>118</v>
      </c>
      <c r="G181">
        <f t="shared" si="7"/>
        <v>13943709</v>
      </c>
      <c r="H181">
        <f t="shared" si="8"/>
        <v>6336</v>
      </c>
      <c r="I181">
        <f t="shared" si="6"/>
        <v>17652735594</v>
      </c>
      <c r="J181">
        <v>0</v>
      </c>
      <c r="K181">
        <v>0</v>
      </c>
      <c r="L181">
        <v>0</v>
      </c>
    </row>
    <row r="182" spans="1:12" x14ac:dyDescent="0.55000000000000004">
      <c r="A182" s="2">
        <v>13943591</v>
      </c>
      <c r="B182" s="2">
        <v>1248</v>
      </c>
      <c r="C182" s="2">
        <v>6472</v>
      </c>
      <c r="D182" s="2">
        <v>325</v>
      </c>
      <c r="E182" s="2">
        <v>0</v>
      </c>
      <c r="F182" s="2">
        <v>143</v>
      </c>
      <c r="G182">
        <f t="shared" si="7"/>
        <v>13943591</v>
      </c>
      <c r="H182">
        <f t="shared" si="8"/>
        <v>6472</v>
      </c>
      <c r="I182">
        <f t="shared" si="6"/>
        <v>17401601568</v>
      </c>
      <c r="J182">
        <v>0</v>
      </c>
      <c r="K182">
        <v>0</v>
      </c>
      <c r="L182">
        <v>0</v>
      </c>
    </row>
    <row r="183" spans="1:12" x14ac:dyDescent="0.55000000000000004">
      <c r="A183" s="2">
        <v>13943448</v>
      </c>
      <c r="B183" s="2">
        <v>1254</v>
      </c>
      <c r="C183" s="2">
        <v>6608</v>
      </c>
      <c r="D183" s="2">
        <v>326</v>
      </c>
      <c r="E183" s="2">
        <v>0</v>
      </c>
      <c r="F183" s="2">
        <v>165</v>
      </c>
      <c r="G183">
        <f t="shared" si="7"/>
        <v>13943448</v>
      </c>
      <c r="H183">
        <f t="shared" si="8"/>
        <v>6608</v>
      </c>
      <c r="I183">
        <f t="shared" si="6"/>
        <v>17485083792</v>
      </c>
      <c r="J183">
        <v>0</v>
      </c>
      <c r="K183">
        <v>0</v>
      </c>
      <c r="L183">
        <v>0</v>
      </c>
    </row>
    <row r="184" spans="1:12" x14ac:dyDescent="0.55000000000000004">
      <c r="A184" s="2">
        <v>13943283</v>
      </c>
      <c r="B184" s="2">
        <v>1256</v>
      </c>
      <c r="C184" s="2">
        <v>6771</v>
      </c>
      <c r="D184" s="2">
        <v>326</v>
      </c>
      <c r="E184" s="2">
        <v>0</v>
      </c>
      <c r="F184" s="2">
        <v>286</v>
      </c>
      <c r="G184">
        <f t="shared" si="7"/>
        <v>13943283</v>
      </c>
      <c r="H184">
        <f t="shared" si="8"/>
        <v>6771</v>
      </c>
      <c r="I184">
        <f t="shared" si="6"/>
        <v>17512763448</v>
      </c>
      <c r="J184">
        <v>0</v>
      </c>
      <c r="K184">
        <v>0</v>
      </c>
      <c r="L184">
        <v>0</v>
      </c>
    </row>
    <row r="185" spans="1:12" x14ac:dyDescent="0.55000000000000004">
      <c r="A185" s="2">
        <v>13942997</v>
      </c>
      <c r="B185" s="2">
        <v>1404</v>
      </c>
      <c r="C185" s="2">
        <v>6909</v>
      </c>
      <c r="D185" s="2">
        <v>326</v>
      </c>
      <c r="E185" s="2">
        <v>0</v>
      </c>
      <c r="F185" s="2">
        <v>293</v>
      </c>
      <c r="G185">
        <f t="shared" si="7"/>
        <v>13942997</v>
      </c>
      <c r="H185">
        <f t="shared" si="8"/>
        <v>6909</v>
      </c>
      <c r="I185">
        <f t="shared" si="6"/>
        <v>19575967788</v>
      </c>
      <c r="J185">
        <v>0</v>
      </c>
      <c r="K185">
        <v>0</v>
      </c>
      <c r="L185">
        <v>0</v>
      </c>
    </row>
    <row r="186" spans="1:12" x14ac:dyDescent="0.55000000000000004">
      <c r="A186" s="2">
        <v>13942704</v>
      </c>
      <c r="B186" s="2">
        <v>1603</v>
      </c>
      <c r="C186" s="2">
        <v>7003</v>
      </c>
      <c r="D186" s="2">
        <v>326</v>
      </c>
      <c r="E186" s="2">
        <v>0</v>
      </c>
      <c r="F186" s="2">
        <v>290</v>
      </c>
      <c r="G186">
        <f t="shared" si="7"/>
        <v>13942704</v>
      </c>
      <c r="H186">
        <f t="shared" si="8"/>
        <v>7003</v>
      </c>
      <c r="I186">
        <f t="shared" si="6"/>
        <v>22350154512</v>
      </c>
      <c r="J186">
        <v>0</v>
      </c>
      <c r="K186">
        <v>0</v>
      </c>
      <c r="L186">
        <v>0</v>
      </c>
    </row>
    <row r="187" spans="1:12" x14ac:dyDescent="0.55000000000000004">
      <c r="A187" s="2">
        <v>13942414</v>
      </c>
      <c r="B187" s="2">
        <v>1839</v>
      </c>
      <c r="C187" s="2">
        <v>7057</v>
      </c>
      <c r="D187" s="2">
        <v>326</v>
      </c>
      <c r="E187" s="2">
        <v>0</v>
      </c>
      <c r="F187" s="2">
        <v>188</v>
      </c>
      <c r="G187">
        <f t="shared" si="7"/>
        <v>13942414</v>
      </c>
      <c r="H187">
        <f t="shared" si="8"/>
        <v>7057</v>
      </c>
      <c r="I187">
        <f t="shared" si="6"/>
        <v>25640099346</v>
      </c>
      <c r="J187">
        <v>0</v>
      </c>
      <c r="K187">
        <v>0</v>
      </c>
      <c r="L187">
        <v>0</v>
      </c>
    </row>
    <row r="188" spans="1:12" x14ac:dyDescent="0.55000000000000004">
      <c r="A188" s="2">
        <v>13942226</v>
      </c>
      <c r="B188" s="2">
        <v>1771</v>
      </c>
      <c r="C188" s="2">
        <v>7312</v>
      </c>
      <c r="D188" s="2">
        <v>327</v>
      </c>
      <c r="E188" s="2">
        <v>0</v>
      </c>
      <c r="F188" s="2">
        <v>168</v>
      </c>
      <c r="G188">
        <f t="shared" si="7"/>
        <v>13942226</v>
      </c>
      <c r="H188">
        <f t="shared" si="8"/>
        <v>7312</v>
      </c>
      <c r="I188">
        <f t="shared" si="6"/>
        <v>24691682246</v>
      </c>
      <c r="J188">
        <v>0</v>
      </c>
      <c r="K188">
        <v>0</v>
      </c>
      <c r="L188">
        <v>0</v>
      </c>
    </row>
    <row r="189" spans="1:12" x14ac:dyDescent="0.55000000000000004">
      <c r="A189" s="2">
        <v>13942058</v>
      </c>
      <c r="B189" s="2">
        <v>1738</v>
      </c>
      <c r="C189" s="2">
        <v>7513</v>
      </c>
      <c r="D189" s="2">
        <v>327</v>
      </c>
      <c r="E189" s="2">
        <v>0</v>
      </c>
      <c r="F189" s="2">
        <v>237</v>
      </c>
      <c r="G189">
        <f t="shared" si="7"/>
        <v>13942058</v>
      </c>
      <c r="H189">
        <f t="shared" si="8"/>
        <v>7513</v>
      </c>
      <c r="I189">
        <f t="shared" si="6"/>
        <v>24231296804</v>
      </c>
      <c r="J189">
        <v>0</v>
      </c>
      <c r="K189">
        <v>0</v>
      </c>
      <c r="L189">
        <v>0</v>
      </c>
    </row>
    <row r="190" spans="1:12" x14ac:dyDescent="0.55000000000000004">
      <c r="A190" s="2">
        <v>13941821</v>
      </c>
      <c r="B190" s="2">
        <v>1721</v>
      </c>
      <c r="C190" s="2">
        <v>7767</v>
      </c>
      <c r="D190" s="2">
        <v>327</v>
      </c>
      <c r="E190" s="2">
        <v>0</v>
      </c>
      <c r="F190" s="2">
        <v>238</v>
      </c>
      <c r="G190">
        <f t="shared" si="7"/>
        <v>13941821</v>
      </c>
      <c r="H190">
        <f t="shared" si="8"/>
        <v>7767</v>
      </c>
      <c r="I190">
        <f t="shared" si="6"/>
        <v>23993873941</v>
      </c>
      <c r="J190">
        <v>0</v>
      </c>
      <c r="K190">
        <v>0</v>
      </c>
      <c r="L190">
        <v>0</v>
      </c>
    </row>
    <row r="191" spans="1:12" x14ac:dyDescent="0.55000000000000004">
      <c r="A191" s="2">
        <v>13941583</v>
      </c>
      <c r="B191" s="2">
        <v>1874</v>
      </c>
      <c r="C191" s="2">
        <v>7852</v>
      </c>
      <c r="D191" s="2">
        <v>327</v>
      </c>
      <c r="E191" s="2">
        <v>0</v>
      </c>
      <c r="F191" s="2">
        <v>366</v>
      </c>
      <c r="G191">
        <f t="shared" si="7"/>
        <v>13941583</v>
      </c>
      <c r="H191">
        <f t="shared" si="8"/>
        <v>7852</v>
      </c>
      <c r="I191">
        <f t="shared" si="6"/>
        <v>26126526542</v>
      </c>
      <c r="J191">
        <v>0</v>
      </c>
      <c r="K191">
        <v>0</v>
      </c>
      <c r="L191">
        <v>0</v>
      </c>
    </row>
    <row r="192" spans="1:12" x14ac:dyDescent="0.55000000000000004">
      <c r="A192" s="2">
        <v>13941217</v>
      </c>
      <c r="B192" s="2">
        <v>2178</v>
      </c>
      <c r="C192" s="2">
        <v>7914</v>
      </c>
      <c r="D192" s="2">
        <v>327</v>
      </c>
      <c r="E192" s="2">
        <v>0</v>
      </c>
      <c r="F192" s="2">
        <v>260</v>
      </c>
      <c r="G192">
        <f t="shared" si="7"/>
        <v>13941217</v>
      </c>
      <c r="H192">
        <f t="shared" si="8"/>
        <v>7914</v>
      </c>
      <c r="I192">
        <f t="shared" si="6"/>
        <v>30363970626</v>
      </c>
      <c r="J192">
        <v>0</v>
      </c>
      <c r="K192">
        <v>0</v>
      </c>
      <c r="L192">
        <v>0</v>
      </c>
    </row>
    <row r="193" spans="1:12" x14ac:dyDescent="0.55000000000000004">
      <c r="A193" s="2">
        <v>13940957</v>
      </c>
      <c r="B193" s="2">
        <v>2385</v>
      </c>
      <c r="C193" s="2">
        <v>7966</v>
      </c>
      <c r="D193" s="2">
        <v>328</v>
      </c>
      <c r="E193" s="2">
        <v>0</v>
      </c>
      <c r="F193" s="2">
        <v>295</v>
      </c>
      <c r="G193">
        <f t="shared" si="7"/>
        <v>13940957</v>
      </c>
      <c r="H193">
        <f t="shared" si="8"/>
        <v>7966</v>
      </c>
      <c r="I193">
        <f t="shared" si="6"/>
        <v>33249182445</v>
      </c>
      <c r="J193">
        <v>0</v>
      </c>
      <c r="K193">
        <v>0</v>
      </c>
      <c r="L193">
        <v>0</v>
      </c>
    </row>
    <row r="194" spans="1:12" x14ac:dyDescent="0.55000000000000004">
      <c r="A194" s="2">
        <v>13940662</v>
      </c>
      <c r="B194" s="2">
        <v>2522</v>
      </c>
      <c r="C194" s="2">
        <v>8124</v>
      </c>
      <c r="D194" s="2">
        <v>328</v>
      </c>
      <c r="E194" s="2">
        <v>0</v>
      </c>
      <c r="F194" s="2">
        <v>239</v>
      </c>
      <c r="G194">
        <f t="shared" si="7"/>
        <v>13940662</v>
      </c>
      <c r="H194">
        <f t="shared" si="8"/>
        <v>8124</v>
      </c>
      <c r="I194">
        <f t="shared" si="6"/>
        <v>35158349564</v>
      </c>
      <c r="J194">
        <v>0</v>
      </c>
      <c r="K194">
        <v>0</v>
      </c>
      <c r="L194">
        <v>0</v>
      </c>
    </row>
    <row r="195" spans="1:12" x14ac:dyDescent="0.55000000000000004">
      <c r="A195" s="2">
        <v>13940423</v>
      </c>
      <c r="B195" s="2">
        <v>2421</v>
      </c>
      <c r="C195" s="2">
        <v>8464</v>
      </c>
      <c r="D195" s="2">
        <v>328</v>
      </c>
      <c r="E195" s="2">
        <v>0</v>
      </c>
      <c r="F195" s="2">
        <v>131</v>
      </c>
      <c r="G195">
        <f t="shared" si="7"/>
        <v>13940423</v>
      </c>
      <c r="H195">
        <f t="shared" si="8"/>
        <v>8464</v>
      </c>
      <c r="I195">
        <f t="shared" ref="I195:I258" si="9">B195*G195</f>
        <v>33749764083</v>
      </c>
      <c r="J195">
        <v>0</v>
      </c>
      <c r="K195">
        <v>0</v>
      </c>
      <c r="L195">
        <v>0</v>
      </c>
    </row>
    <row r="196" spans="1:12" x14ac:dyDescent="0.55000000000000004">
      <c r="A196" s="2">
        <v>13940292</v>
      </c>
      <c r="B196" s="2">
        <v>2258</v>
      </c>
      <c r="C196" s="2">
        <v>8758</v>
      </c>
      <c r="D196" s="2">
        <v>328</v>
      </c>
      <c r="E196" s="2">
        <v>0</v>
      </c>
      <c r="F196" s="2">
        <v>266</v>
      </c>
      <c r="G196">
        <f t="shared" ref="G196:G259" si="10">A196+E195</f>
        <v>13940292</v>
      </c>
      <c r="H196">
        <f t="shared" ref="H196:H259" si="11">C196-E195</f>
        <v>8758</v>
      </c>
      <c r="I196">
        <f t="shared" si="9"/>
        <v>31477179336</v>
      </c>
      <c r="J196">
        <v>0</v>
      </c>
      <c r="K196">
        <v>0</v>
      </c>
      <c r="L196">
        <v>0</v>
      </c>
    </row>
    <row r="197" spans="1:12" x14ac:dyDescent="0.55000000000000004">
      <c r="A197" s="2">
        <v>13940026</v>
      </c>
      <c r="B197" s="2">
        <v>2172</v>
      </c>
      <c r="C197" s="2">
        <v>9109</v>
      </c>
      <c r="D197" s="2">
        <v>329</v>
      </c>
      <c r="E197" s="2">
        <v>0</v>
      </c>
      <c r="F197" s="2">
        <v>250</v>
      </c>
      <c r="G197">
        <f t="shared" si="10"/>
        <v>13940026</v>
      </c>
      <c r="H197">
        <f t="shared" si="11"/>
        <v>9109</v>
      </c>
      <c r="I197">
        <f t="shared" si="9"/>
        <v>30277736472</v>
      </c>
      <c r="J197">
        <v>0</v>
      </c>
      <c r="K197">
        <v>0</v>
      </c>
      <c r="L197">
        <v>0</v>
      </c>
    </row>
    <row r="198" spans="1:12" x14ac:dyDescent="0.55000000000000004">
      <c r="A198" s="2">
        <v>13939776</v>
      </c>
      <c r="B198" s="2">
        <v>2092</v>
      </c>
      <c r="C198" s="2">
        <v>9438</v>
      </c>
      <c r="D198" s="2">
        <v>330</v>
      </c>
      <c r="E198" s="2">
        <v>0</v>
      </c>
      <c r="F198" s="2">
        <v>367</v>
      </c>
      <c r="G198">
        <f t="shared" si="10"/>
        <v>13939776</v>
      </c>
      <c r="H198">
        <f t="shared" si="11"/>
        <v>9438</v>
      </c>
      <c r="I198">
        <f t="shared" si="9"/>
        <v>29162011392</v>
      </c>
      <c r="J198">
        <v>0</v>
      </c>
      <c r="K198">
        <v>0</v>
      </c>
      <c r="L198">
        <v>0</v>
      </c>
    </row>
    <row r="199" spans="1:12" x14ac:dyDescent="0.55000000000000004">
      <c r="A199" s="2">
        <v>13939409</v>
      </c>
      <c r="B199" s="2">
        <v>2280</v>
      </c>
      <c r="C199" s="2">
        <v>9615</v>
      </c>
      <c r="D199" s="2">
        <v>332</v>
      </c>
      <c r="E199" s="2">
        <v>0</v>
      </c>
      <c r="F199" s="2">
        <v>462</v>
      </c>
      <c r="G199">
        <f t="shared" si="10"/>
        <v>13939409</v>
      </c>
      <c r="H199">
        <f t="shared" si="11"/>
        <v>9615</v>
      </c>
      <c r="I199">
        <f t="shared" si="9"/>
        <v>31781852520</v>
      </c>
      <c r="J199">
        <v>0</v>
      </c>
      <c r="K199">
        <v>0</v>
      </c>
      <c r="L199">
        <v>0</v>
      </c>
    </row>
    <row r="200" spans="1:12" x14ac:dyDescent="0.55000000000000004">
      <c r="A200" s="2">
        <v>13938947</v>
      </c>
      <c r="B200" s="2">
        <v>2609</v>
      </c>
      <c r="C200" s="2">
        <v>9748</v>
      </c>
      <c r="D200" s="2">
        <v>332</v>
      </c>
      <c r="E200" s="2">
        <v>0</v>
      </c>
      <c r="F200" s="2">
        <v>472</v>
      </c>
      <c r="G200">
        <f t="shared" si="10"/>
        <v>13938947</v>
      </c>
      <c r="H200">
        <f t="shared" si="11"/>
        <v>9748</v>
      </c>
      <c r="I200">
        <f t="shared" si="9"/>
        <v>36366712723</v>
      </c>
      <c r="J200">
        <v>0</v>
      </c>
      <c r="K200">
        <v>0</v>
      </c>
      <c r="L200">
        <v>0</v>
      </c>
    </row>
    <row r="201" spans="1:12" x14ac:dyDescent="0.55000000000000004">
      <c r="A201" s="2">
        <v>13938475</v>
      </c>
      <c r="B201" s="2">
        <v>3038</v>
      </c>
      <c r="C201" s="2">
        <v>9791</v>
      </c>
      <c r="D201" s="2">
        <v>332</v>
      </c>
      <c r="E201" s="2">
        <v>0</v>
      </c>
      <c r="F201" s="2">
        <v>292</v>
      </c>
      <c r="G201">
        <f t="shared" si="10"/>
        <v>13938475</v>
      </c>
      <c r="H201">
        <f t="shared" si="11"/>
        <v>9791</v>
      </c>
      <c r="I201">
        <f t="shared" si="9"/>
        <v>42345087050</v>
      </c>
      <c r="J201">
        <v>0</v>
      </c>
      <c r="K201">
        <v>0</v>
      </c>
      <c r="L201">
        <v>0</v>
      </c>
    </row>
    <row r="202" spans="1:12" x14ac:dyDescent="0.55000000000000004">
      <c r="A202" s="2">
        <v>13938183</v>
      </c>
      <c r="B202" s="2">
        <v>3008</v>
      </c>
      <c r="C202" s="2">
        <v>10112</v>
      </c>
      <c r="D202" s="2">
        <v>333</v>
      </c>
      <c r="E202" s="2">
        <v>0</v>
      </c>
      <c r="F202" s="2">
        <v>258</v>
      </c>
      <c r="G202">
        <f t="shared" si="10"/>
        <v>13938183</v>
      </c>
      <c r="H202">
        <f t="shared" si="11"/>
        <v>10112</v>
      </c>
      <c r="I202">
        <f t="shared" si="9"/>
        <v>41926054464</v>
      </c>
      <c r="J202">
        <v>0</v>
      </c>
      <c r="K202">
        <v>0</v>
      </c>
      <c r="L202">
        <v>0</v>
      </c>
    </row>
    <row r="203" spans="1:12" x14ac:dyDescent="0.55000000000000004">
      <c r="A203" s="2">
        <v>13937925</v>
      </c>
      <c r="B203" s="2">
        <v>2941</v>
      </c>
      <c r="C203" s="2">
        <v>10437</v>
      </c>
      <c r="D203" s="2">
        <v>333</v>
      </c>
      <c r="E203" s="2">
        <v>0</v>
      </c>
      <c r="F203" s="2">
        <v>309</v>
      </c>
      <c r="G203">
        <f t="shared" si="10"/>
        <v>13937925</v>
      </c>
      <c r="H203">
        <f t="shared" si="11"/>
        <v>10437</v>
      </c>
      <c r="I203">
        <f t="shared" si="9"/>
        <v>40991437425</v>
      </c>
      <c r="J203">
        <v>0</v>
      </c>
      <c r="K203">
        <v>0</v>
      </c>
      <c r="L203">
        <v>0</v>
      </c>
    </row>
    <row r="204" spans="1:12" x14ac:dyDescent="0.55000000000000004">
      <c r="A204" s="2">
        <v>13937616</v>
      </c>
      <c r="B204" s="2">
        <v>3000</v>
      </c>
      <c r="C204" s="2">
        <v>10687</v>
      </c>
      <c r="D204" s="2">
        <v>333</v>
      </c>
      <c r="E204" s="2">
        <v>0</v>
      </c>
      <c r="F204" s="2">
        <v>263</v>
      </c>
      <c r="G204">
        <f t="shared" si="10"/>
        <v>13937616</v>
      </c>
      <c r="H204">
        <f t="shared" si="11"/>
        <v>10687</v>
      </c>
      <c r="I204">
        <f t="shared" si="9"/>
        <v>41812848000</v>
      </c>
      <c r="J204">
        <v>0</v>
      </c>
      <c r="K204">
        <v>0</v>
      </c>
      <c r="L204">
        <v>0</v>
      </c>
    </row>
    <row r="205" spans="1:12" x14ac:dyDescent="0.55000000000000004">
      <c r="A205" s="2">
        <v>13937353</v>
      </c>
      <c r="B205" s="2">
        <v>2943</v>
      </c>
      <c r="C205" s="2">
        <v>11007</v>
      </c>
      <c r="D205" s="2">
        <v>333</v>
      </c>
      <c r="E205" s="2">
        <v>0</v>
      </c>
      <c r="F205" s="2">
        <v>360</v>
      </c>
      <c r="G205">
        <f t="shared" si="10"/>
        <v>13937353</v>
      </c>
      <c r="H205">
        <f t="shared" si="11"/>
        <v>11007</v>
      </c>
      <c r="I205">
        <f t="shared" si="9"/>
        <v>41017629879</v>
      </c>
      <c r="J205">
        <v>0</v>
      </c>
      <c r="K205">
        <v>0</v>
      </c>
      <c r="L205">
        <v>0</v>
      </c>
    </row>
    <row r="206" spans="1:12" x14ac:dyDescent="0.55000000000000004">
      <c r="A206" s="2">
        <v>13936993</v>
      </c>
      <c r="B206" s="2">
        <v>2949</v>
      </c>
      <c r="C206" s="2">
        <v>11361</v>
      </c>
      <c r="D206" s="2">
        <v>333</v>
      </c>
      <c r="E206" s="2">
        <v>0</v>
      </c>
      <c r="F206" s="2">
        <v>461</v>
      </c>
      <c r="G206">
        <f t="shared" si="10"/>
        <v>13936993</v>
      </c>
      <c r="H206">
        <f t="shared" si="11"/>
        <v>11361</v>
      </c>
      <c r="I206">
        <f t="shared" si="9"/>
        <v>41100192357</v>
      </c>
      <c r="J206">
        <v>0</v>
      </c>
      <c r="K206">
        <v>0</v>
      </c>
      <c r="L206">
        <v>0</v>
      </c>
    </row>
    <row r="207" spans="1:12" x14ac:dyDescent="0.55000000000000004">
      <c r="A207" s="2">
        <v>13936532</v>
      </c>
      <c r="B207" s="2">
        <v>3162</v>
      </c>
      <c r="C207" s="2">
        <v>11609</v>
      </c>
      <c r="D207" s="2">
        <v>333</v>
      </c>
      <c r="E207" s="2">
        <v>0</v>
      </c>
      <c r="F207" s="2">
        <v>429</v>
      </c>
      <c r="G207">
        <f t="shared" si="10"/>
        <v>13936532</v>
      </c>
      <c r="H207">
        <f t="shared" si="11"/>
        <v>11609</v>
      </c>
      <c r="I207">
        <f t="shared" si="9"/>
        <v>44067314184</v>
      </c>
      <c r="J207">
        <v>0</v>
      </c>
      <c r="K207">
        <v>0</v>
      </c>
      <c r="L207">
        <v>0</v>
      </c>
    </row>
    <row r="208" spans="1:12" x14ac:dyDescent="0.55000000000000004">
      <c r="A208" s="2">
        <v>13936103</v>
      </c>
      <c r="B208" s="2">
        <v>3422</v>
      </c>
      <c r="C208" s="2">
        <v>11778</v>
      </c>
      <c r="D208" s="2">
        <v>333</v>
      </c>
      <c r="E208" s="2">
        <v>0</v>
      </c>
      <c r="F208" s="2">
        <v>331</v>
      </c>
      <c r="G208">
        <f t="shared" si="10"/>
        <v>13936103</v>
      </c>
      <c r="H208">
        <f t="shared" si="11"/>
        <v>11778</v>
      </c>
      <c r="I208">
        <f t="shared" si="9"/>
        <v>47689344466</v>
      </c>
      <c r="J208">
        <v>0</v>
      </c>
      <c r="K208">
        <v>0</v>
      </c>
      <c r="L208">
        <v>0</v>
      </c>
    </row>
    <row r="209" spans="1:12" x14ac:dyDescent="0.55000000000000004">
      <c r="A209" s="2">
        <v>13935772</v>
      </c>
      <c r="B209" s="2">
        <v>3560</v>
      </c>
      <c r="C209" s="2">
        <v>11970</v>
      </c>
      <c r="D209" s="2">
        <v>334</v>
      </c>
      <c r="E209" s="2">
        <v>0</v>
      </c>
      <c r="F209" s="2">
        <v>197</v>
      </c>
      <c r="G209">
        <f t="shared" si="10"/>
        <v>13935772</v>
      </c>
      <c r="H209">
        <f t="shared" si="11"/>
        <v>11970</v>
      </c>
      <c r="I209">
        <f t="shared" si="9"/>
        <v>49611348320</v>
      </c>
      <c r="J209">
        <v>0</v>
      </c>
      <c r="K209">
        <v>0</v>
      </c>
      <c r="L209">
        <v>0</v>
      </c>
    </row>
    <row r="210" spans="1:12" x14ac:dyDescent="0.55000000000000004">
      <c r="A210" s="2">
        <v>13935575</v>
      </c>
      <c r="B210" s="2">
        <v>3505</v>
      </c>
      <c r="C210" s="2">
        <v>12220</v>
      </c>
      <c r="D210" s="2">
        <v>336</v>
      </c>
      <c r="E210" s="2">
        <v>0</v>
      </c>
      <c r="F210" s="2">
        <v>188</v>
      </c>
      <c r="G210">
        <f t="shared" si="10"/>
        <v>13935575</v>
      </c>
      <c r="H210">
        <f t="shared" si="11"/>
        <v>12220</v>
      </c>
      <c r="I210">
        <f t="shared" si="9"/>
        <v>48844190375</v>
      </c>
      <c r="J210">
        <v>0</v>
      </c>
      <c r="K210">
        <v>0</v>
      </c>
      <c r="L210">
        <v>0</v>
      </c>
    </row>
    <row r="211" spans="1:12" x14ac:dyDescent="0.55000000000000004">
      <c r="A211" s="2">
        <v>13935387</v>
      </c>
      <c r="B211" s="2">
        <v>3387</v>
      </c>
      <c r="C211" s="2">
        <v>12526</v>
      </c>
      <c r="D211" s="2">
        <v>336</v>
      </c>
      <c r="E211" s="2">
        <v>0</v>
      </c>
      <c r="F211" s="2">
        <v>222</v>
      </c>
      <c r="G211">
        <f t="shared" si="10"/>
        <v>13935387</v>
      </c>
      <c r="H211">
        <f t="shared" si="11"/>
        <v>12526</v>
      </c>
      <c r="I211">
        <f t="shared" si="9"/>
        <v>47199155769</v>
      </c>
      <c r="J211">
        <v>0</v>
      </c>
      <c r="K211">
        <v>0</v>
      </c>
      <c r="L211">
        <v>0</v>
      </c>
    </row>
    <row r="212" spans="1:12" x14ac:dyDescent="0.55000000000000004">
      <c r="A212" s="2">
        <v>13935165</v>
      </c>
      <c r="B212" s="2">
        <v>3285</v>
      </c>
      <c r="C212" s="2">
        <v>12848</v>
      </c>
      <c r="D212" s="2">
        <v>338</v>
      </c>
      <c r="E212" s="2">
        <v>0</v>
      </c>
      <c r="F212" s="2">
        <v>206</v>
      </c>
      <c r="G212">
        <f t="shared" si="10"/>
        <v>13935165</v>
      </c>
      <c r="H212">
        <f t="shared" si="11"/>
        <v>12848</v>
      </c>
      <c r="I212">
        <f t="shared" si="9"/>
        <v>45777017025</v>
      </c>
      <c r="J212">
        <v>0</v>
      </c>
      <c r="K212">
        <v>0</v>
      </c>
      <c r="L212">
        <v>0</v>
      </c>
    </row>
    <row r="213" spans="1:12" x14ac:dyDescent="0.55000000000000004">
      <c r="A213" s="2">
        <v>13934959</v>
      </c>
      <c r="B213" s="2">
        <v>3065</v>
      </c>
      <c r="C213" s="2">
        <v>13274</v>
      </c>
      <c r="D213" s="2">
        <v>338</v>
      </c>
      <c r="E213" s="2">
        <v>0</v>
      </c>
      <c r="F213" s="2">
        <v>389</v>
      </c>
      <c r="G213">
        <f t="shared" si="10"/>
        <v>13934959</v>
      </c>
      <c r="H213">
        <f t="shared" si="11"/>
        <v>13274</v>
      </c>
      <c r="I213">
        <f t="shared" si="9"/>
        <v>42710649335</v>
      </c>
      <c r="J213">
        <v>0</v>
      </c>
      <c r="K213">
        <v>0</v>
      </c>
      <c r="L213">
        <v>0</v>
      </c>
    </row>
    <row r="214" spans="1:12" x14ac:dyDescent="0.55000000000000004">
      <c r="A214" s="2">
        <v>13934570</v>
      </c>
      <c r="B214" s="2">
        <v>3132</v>
      </c>
      <c r="C214" s="2">
        <v>13596</v>
      </c>
      <c r="D214" s="2">
        <v>338</v>
      </c>
      <c r="E214" s="2">
        <v>0</v>
      </c>
      <c r="F214" s="2">
        <v>385</v>
      </c>
      <c r="G214">
        <f t="shared" si="10"/>
        <v>13934570</v>
      </c>
      <c r="H214">
        <f t="shared" si="11"/>
        <v>13596</v>
      </c>
      <c r="I214">
        <f t="shared" si="9"/>
        <v>43643073240</v>
      </c>
      <c r="J214">
        <v>0</v>
      </c>
      <c r="K214">
        <v>0</v>
      </c>
      <c r="L214">
        <v>0</v>
      </c>
    </row>
    <row r="215" spans="1:12" x14ac:dyDescent="0.55000000000000004">
      <c r="A215" s="2">
        <v>13934185</v>
      </c>
      <c r="B215" s="2">
        <v>3352</v>
      </c>
      <c r="C215" s="2">
        <v>13759</v>
      </c>
      <c r="D215" s="2">
        <v>340</v>
      </c>
      <c r="E215" s="2">
        <v>0</v>
      </c>
      <c r="F215" s="2">
        <v>260</v>
      </c>
      <c r="G215">
        <f t="shared" si="10"/>
        <v>13934185</v>
      </c>
      <c r="H215">
        <f t="shared" si="11"/>
        <v>13759</v>
      </c>
      <c r="I215">
        <f t="shared" si="9"/>
        <v>46707388120</v>
      </c>
      <c r="J215">
        <v>0</v>
      </c>
      <c r="K215">
        <v>0</v>
      </c>
      <c r="L215">
        <v>0</v>
      </c>
    </row>
    <row r="216" spans="1:12" x14ac:dyDescent="0.55000000000000004">
      <c r="A216" s="2">
        <v>13933925</v>
      </c>
      <c r="B216" s="2">
        <v>3355</v>
      </c>
      <c r="C216" s="2">
        <v>14015</v>
      </c>
      <c r="D216" s="2">
        <v>341</v>
      </c>
      <c r="E216" s="2">
        <v>0</v>
      </c>
      <c r="F216" s="2">
        <v>161</v>
      </c>
      <c r="G216">
        <f t="shared" si="10"/>
        <v>13933925</v>
      </c>
      <c r="H216">
        <f t="shared" si="11"/>
        <v>14015</v>
      </c>
      <c r="I216">
        <f t="shared" si="9"/>
        <v>46748318375</v>
      </c>
      <c r="J216">
        <v>0</v>
      </c>
      <c r="K216">
        <v>0</v>
      </c>
      <c r="L216">
        <v>0</v>
      </c>
    </row>
    <row r="217" spans="1:12" x14ac:dyDescent="0.55000000000000004">
      <c r="A217" s="2">
        <v>13933764</v>
      </c>
      <c r="B217" s="2">
        <v>3128</v>
      </c>
      <c r="C217" s="2">
        <v>14400</v>
      </c>
      <c r="D217" s="2">
        <v>344</v>
      </c>
      <c r="E217" s="2">
        <v>0</v>
      </c>
      <c r="F217" s="2">
        <v>207</v>
      </c>
      <c r="G217">
        <f t="shared" si="10"/>
        <v>13933764</v>
      </c>
      <c r="H217">
        <f t="shared" si="11"/>
        <v>14400</v>
      </c>
      <c r="I217">
        <f t="shared" si="9"/>
        <v>43584813792</v>
      </c>
      <c r="J217">
        <v>0</v>
      </c>
      <c r="K217">
        <v>0</v>
      </c>
      <c r="L217">
        <v>0</v>
      </c>
    </row>
    <row r="218" spans="1:12" x14ac:dyDescent="0.55000000000000004">
      <c r="A218" s="2">
        <v>13933557</v>
      </c>
      <c r="B218" s="2">
        <v>2920</v>
      </c>
      <c r="C218" s="2">
        <v>14812</v>
      </c>
      <c r="D218" s="2">
        <v>347</v>
      </c>
      <c r="E218" s="2">
        <v>0</v>
      </c>
      <c r="F218" s="2">
        <v>186</v>
      </c>
      <c r="G218">
        <f t="shared" si="10"/>
        <v>13933557</v>
      </c>
      <c r="H218">
        <f t="shared" si="11"/>
        <v>14812</v>
      </c>
      <c r="I218">
        <f t="shared" si="9"/>
        <v>40685986440</v>
      </c>
      <c r="J218">
        <v>0</v>
      </c>
      <c r="K218">
        <v>0</v>
      </c>
      <c r="L218">
        <v>0</v>
      </c>
    </row>
    <row r="219" spans="1:12" x14ac:dyDescent="0.55000000000000004">
      <c r="A219" s="2">
        <v>13933371</v>
      </c>
      <c r="B219" s="2">
        <v>2808</v>
      </c>
      <c r="C219" s="2">
        <v>15109</v>
      </c>
      <c r="D219" s="2">
        <v>348</v>
      </c>
      <c r="E219" s="2">
        <v>0</v>
      </c>
      <c r="F219" s="2">
        <v>339</v>
      </c>
      <c r="G219">
        <f t="shared" si="10"/>
        <v>13933371</v>
      </c>
      <c r="H219">
        <f t="shared" si="11"/>
        <v>15109</v>
      </c>
      <c r="I219">
        <f t="shared" si="9"/>
        <v>39124905768</v>
      </c>
      <c r="J219">
        <v>0</v>
      </c>
      <c r="K219">
        <v>0</v>
      </c>
      <c r="L219">
        <v>0</v>
      </c>
    </row>
    <row r="220" spans="1:12" x14ac:dyDescent="0.55000000000000004">
      <c r="A220" s="2">
        <v>13933032</v>
      </c>
      <c r="B220" s="2">
        <v>2845</v>
      </c>
      <c r="C220" s="2">
        <v>15409</v>
      </c>
      <c r="D220" s="2">
        <v>350</v>
      </c>
      <c r="E220" s="2">
        <v>0</v>
      </c>
      <c r="F220" s="2">
        <v>258</v>
      </c>
      <c r="G220">
        <f t="shared" si="10"/>
        <v>13933032</v>
      </c>
      <c r="H220">
        <f t="shared" si="11"/>
        <v>15409</v>
      </c>
      <c r="I220">
        <f t="shared" si="9"/>
        <v>39639476040</v>
      </c>
      <c r="J220">
        <v>0</v>
      </c>
      <c r="K220">
        <v>0</v>
      </c>
      <c r="L220">
        <v>0</v>
      </c>
    </row>
    <row r="221" spans="1:12" x14ac:dyDescent="0.55000000000000004">
      <c r="A221" s="2">
        <v>13932774</v>
      </c>
      <c r="B221" s="2">
        <v>2950</v>
      </c>
      <c r="C221" s="2">
        <v>15562</v>
      </c>
      <c r="D221" s="2">
        <v>350</v>
      </c>
      <c r="E221" s="2">
        <v>0</v>
      </c>
      <c r="F221" s="2">
        <v>256</v>
      </c>
      <c r="G221">
        <f t="shared" si="10"/>
        <v>13932774</v>
      </c>
      <c r="H221">
        <f t="shared" si="11"/>
        <v>15562</v>
      </c>
      <c r="I221">
        <f t="shared" si="9"/>
        <v>41101683300</v>
      </c>
      <c r="J221">
        <v>0</v>
      </c>
      <c r="K221">
        <v>0</v>
      </c>
      <c r="L221">
        <v>0</v>
      </c>
    </row>
    <row r="222" spans="1:12" x14ac:dyDescent="0.55000000000000004">
      <c r="A222" s="2">
        <v>13932518</v>
      </c>
      <c r="B222" s="2">
        <v>3042</v>
      </c>
      <c r="C222" s="2">
        <v>15726</v>
      </c>
      <c r="D222" s="2">
        <v>350</v>
      </c>
      <c r="E222" s="2">
        <v>0</v>
      </c>
      <c r="F222" s="2">
        <v>212</v>
      </c>
      <c r="G222">
        <f t="shared" si="10"/>
        <v>13932518</v>
      </c>
      <c r="H222">
        <f t="shared" si="11"/>
        <v>15726</v>
      </c>
      <c r="I222">
        <f t="shared" si="9"/>
        <v>42382719756</v>
      </c>
      <c r="J222">
        <v>0</v>
      </c>
      <c r="K222">
        <v>0</v>
      </c>
      <c r="L222">
        <v>0</v>
      </c>
    </row>
    <row r="223" spans="1:12" x14ac:dyDescent="0.55000000000000004">
      <c r="A223" s="2">
        <v>13932306</v>
      </c>
      <c r="B223" s="2">
        <v>2951</v>
      </c>
      <c r="C223" s="2">
        <v>16027</v>
      </c>
      <c r="D223" s="2">
        <v>352</v>
      </c>
      <c r="E223" s="2">
        <v>0</v>
      </c>
      <c r="F223" s="2">
        <v>95</v>
      </c>
      <c r="G223">
        <f t="shared" si="10"/>
        <v>13932306</v>
      </c>
      <c r="H223">
        <f t="shared" si="11"/>
        <v>16027</v>
      </c>
      <c r="I223">
        <f t="shared" si="9"/>
        <v>41114235006</v>
      </c>
      <c r="J223">
        <v>0</v>
      </c>
      <c r="K223">
        <v>0</v>
      </c>
      <c r="L223">
        <v>0</v>
      </c>
    </row>
    <row r="224" spans="1:12" x14ac:dyDescent="0.55000000000000004">
      <c r="A224" s="2">
        <v>13932211</v>
      </c>
      <c r="B224" s="2">
        <v>2710</v>
      </c>
      <c r="C224" s="2">
        <v>16361</v>
      </c>
      <c r="D224" s="2">
        <v>354</v>
      </c>
      <c r="E224" s="2">
        <v>0</v>
      </c>
      <c r="F224" s="2">
        <v>182</v>
      </c>
      <c r="G224">
        <f t="shared" si="10"/>
        <v>13932211</v>
      </c>
      <c r="H224">
        <f t="shared" si="11"/>
        <v>16361</v>
      </c>
      <c r="I224">
        <f t="shared" si="9"/>
        <v>37756291810</v>
      </c>
      <c r="J224">
        <v>0</v>
      </c>
      <c r="K224">
        <v>0</v>
      </c>
      <c r="L224">
        <v>0</v>
      </c>
    </row>
    <row r="225" spans="1:12" x14ac:dyDescent="0.55000000000000004">
      <c r="A225" s="2">
        <v>13932029</v>
      </c>
      <c r="B225" s="2">
        <v>2558</v>
      </c>
      <c r="C225" s="2">
        <v>16693</v>
      </c>
      <c r="D225" s="2">
        <v>356</v>
      </c>
      <c r="E225" s="2">
        <v>0</v>
      </c>
      <c r="F225" s="2">
        <v>236</v>
      </c>
      <c r="G225">
        <f t="shared" si="10"/>
        <v>13932029</v>
      </c>
      <c r="H225">
        <f t="shared" si="11"/>
        <v>16693</v>
      </c>
      <c r="I225">
        <f t="shared" si="9"/>
        <v>35638130182</v>
      </c>
      <c r="J225">
        <v>0</v>
      </c>
      <c r="K225">
        <v>0</v>
      </c>
      <c r="L225">
        <v>0</v>
      </c>
    </row>
    <row r="226" spans="1:12" x14ac:dyDescent="0.55000000000000004">
      <c r="A226" s="2">
        <v>13931793</v>
      </c>
      <c r="B226" s="2">
        <v>2482</v>
      </c>
      <c r="C226" s="2">
        <v>17005</v>
      </c>
      <c r="D226" s="2">
        <v>356</v>
      </c>
      <c r="E226" s="2">
        <v>0</v>
      </c>
      <c r="F226" s="2">
        <v>250</v>
      </c>
      <c r="G226">
        <f t="shared" si="10"/>
        <v>13931793</v>
      </c>
      <c r="H226">
        <f t="shared" si="11"/>
        <v>17005</v>
      </c>
      <c r="I226">
        <f t="shared" si="9"/>
        <v>34578710226</v>
      </c>
      <c r="J226">
        <v>0</v>
      </c>
      <c r="K226">
        <v>0</v>
      </c>
      <c r="L226">
        <v>0</v>
      </c>
    </row>
    <row r="227" spans="1:12" x14ac:dyDescent="0.55000000000000004">
      <c r="A227" s="2">
        <v>13931543</v>
      </c>
      <c r="B227" s="2">
        <v>2324</v>
      </c>
      <c r="C227" s="2">
        <v>17411</v>
      </c>
      <c r="D227" s="2">
        <v>358</v>
      </c>
      <c r="E227" s="2">
        <v>0</v>
      </c>
      <c r="F227" s="2">
        <v>226</v>
      </c>
      <c r="G227">
        <f t="shared" si="10"/>
        <v>13931543</v>
      </c>
      <c r="H227">
        <f t="shared" si="11"/>
        <v>17411</v>
      </c>
      <c r="I227">
        <f t="shared" si="9"/>
        <v>32376905932</v>
      </c>
      <c r="J227">
        <v>0</v>
      </c>
      <c r="K227">
        <v>0</v>
      </c>
      <c r="L227">
        <v>0</v>
      </c>
    </row>
    <row r="228" spans="1:12" x14ac:dyDescent="0.55000000000000004">
      <c r="A228" s="2">
        <v>13931317</v>
      </c>
      <c r="B228" s="2">
        <v>2431</v>
      </c>
      <c r="C228" s="2">
        <v>17530</v>
      </c>
      <c r="D228" s="2">
        <v>358</v>
      </c>
      <c r="E228" s="2">
        <v>0</v>
      </c>
      <c r="F228" s="2">
        <v>247</v>
      </c>
      <c r="G228">
        <f t="shared" si="10"/>
        <v>13931317</v>
      </c>
      <c r="H228">
        <f t="shared" si="11"/>
        <v>17530</v>
      </c>
      <c r="I228">
        <f t="shared" si="9"/>
        <v>33867031627</v>
      </c>
      <c r="J228">
        <v>0</v>
      </c>
      <c r="K228">
        <v>0</v>
      </c>
      <c r="L228">
        <v>0</v>
      </c>
    </row>
    <row r="229" spans="1:12" x14ac:dyDescent="0.55000000000000004">
      <c r="A229" s="2">
        <v>13931070</v>
      </c>
      <c r="B229" s="2">
        <v>2536</v>
      </c>
      <c r="C229" s="2">
        <v>17670</v>
      </c>
      <c r="D229" s="2">
        <v>360</v>
      </c>
      <c r="E229" s="2">
        <v>0</v>
      </c>
      <c r="F229" s="2">
        <v>148</v>
      </c>
      <c r="G229">
        <f t="shared" si="10"/>
        <v>13931070</v>
      </c>
      <c r="H229">
        <f t="shared" si="11"/>
        <v>17670</v>
      </c>
      <c r="I229">
        <f t="shared" si="9"/>
        <v>35329193520</v>
      </c>
      <c r="J229">
        <v>0</v>
      </c>
      <c r="K229">
        <v>0</v>
      </c>
      <c r="L229">
        <v>0</v>
      </c>
    </row>
    <row r="230" spans="1:12" x14ac:dyDescent="0.55000000000000004">
      <c r="A230" s="2">
        <v>13930922</v>
      </c>
      <c r="B230" s="2">
        <v>2492</v>
      </c>
      <c r="C230" s="2">
        <v>17859</v>
      </c>
      <c r="D230" s="2">
        <v>363</v>
      </c>
      <c r="E230" s="2">
        <v>0</v>
      </c>
      <c r="F230" s="2">
        <v>100</v>
      </c>
      <c r="G230">
        <f t="shared" si="10"/>
        <v>13930922</v>
      </c>
      <c r="H230">
        <f t="shared" si="11"/>
        <v>17859</v>
      </c>
      <c r="I230">
        <f t="shared" si="9"/>
        <v>34715857624</v>
      </c>
      <c r="J230">
        <v>0</v>
      </c>
      <c r="K230">
        <v>0</v>
      </c>
      <c r="L230">
        <v>0</v>
      </c>
    </row>
    <row r="231" spans="1:12" x14ac:dyDescent="0.55000000000000004">
      <c r="A231" s="2">
        <v>13930822</v>
      </c>
      <c r="B231" s="2">
        <v>2392</v>
      </c>
      <c r="C231" s="2">
        <v>18058</v>
      </c>
      <c r="D231" s="2">
        <v>364</v>
      </c>
      <c r="E231" s="2">
        <v>0</v>
      </c>
      <c r="F231" s="2">
        <v>170</v>
      </c>
      <c r="G231">
        <f t="shared" si="10"/>
        <v>13930822</v>
      </c>
      <c r="H231">
        <f t="shared" si="11"/>
        <v>18058</v>
      </c>
      <c r="I231">
        <f t="shared" si="9"/>
        <v>33322526224</v>
      </c>
      <c r="J231">
        <v>0</v>
      </c>
      <c r="K231">
        <v>0</v>
      </c>
      <c r="L231">
        <v>0</v>
      </c>
    </row>
    <row r="232" spans="1:12" x14ac:dyDescent="0.55000000000000004">
      <c r="A232" s="2">
        <v>13930652</v>
      </c>
      <c r="B232" s="2">
        <v>2381</v>
      </c>
      <c r="C232" s="2">
        <v>18239</v>
      </c>
      <c r="D232" s="2">
        <v>364</v>
      </c>
      <c r="E232" s="2">
        <v>0</v>
      </c>
      <c r="F232" s="2">
        <v>141</v>
      </c>
      <c r="G232">
        <f t="shared" si="10"/>
        <v>13930652</v>
      </c>
      <c r="H232">
        <f t="shared" si="11"/>
        <v>18239</v>
      </c>
      <c r="I232">
        <f t="shared" si="9"/>
        <v>33168882412</v>
      </c>
      <c r="J232">
        <v>0</v>
      </c>
      <c r="K232">
        <v>0</v>
      </c>
      <c r="L232">
        <v>0</v>
      </c>
    </row>
    <row r="233" spans="1:12" x14ac:dyDescent="0.55000000000000004">
      <c r="A233" s="2">
        <v>13930511</v>
      </c>
      <c r="B233" s="2">
        <v>2273</v>
      </c>
      <c r="C233" s="2">
        <v>18487</v>
      </c>
      <c r="D233" s="2">
        <v>365</v>
      </c>
      <c r="E233" s="2">
        <v>0</v>
      </c>
      <c r="F233" s="2">
        <v>211</v>
      </c>
      <c r="G233">
        <f t="shared" si="10"/>
        <v>13930511</v>
      </c>
      <c r="H233">
        <f t="shared" si="11"/>
        <v>18487</v>
      </c>
      <c r="I233">
        <f t="shared" si="9"/>
        <v>31664051503</v>
      </c>
      <c r="J233">
        <v>0</v>
      </c>
      <c r="K233">
        <v>0</v>
      </c>
      <c r="L233">
        <v>0</v>
      </c>
    </row>
    <row r="234" spans="1:12" x14ac:dyDescent="0.55000000000000004">
      <c r="A234" s="2">
        <v>13930300</v>
      </c>
      <c r="B234" s="2">
        <v>2232</v>
      </c>
      <c r="C234" s="2">
        <v>18735</v>
      </c>
      <c r="D234" s="2">
        <v>369</v>
      </c>
      <c r="E234" s="2">
        <v>0</v>
      </c>
      <c r="F234" s="2">
        <v>136</v>
      </c>
      <c r="G234">
        <f t="shared" si="10"/>
        <v>13930300</v>
      </c>
      <c r="H234">
        <f t="shared" si="11"/>
        <v>18735</v>
      </c>
      <c r="I234">
        <f t="shared" si="9"/>
        <v>31092429600</v>
      </c>
      <c r="J234">
        <v>0</v>
      </c>
      <c r="K234">
        <v>0</v>
      </c>
      <c r="L234">
        <v>0</v>
      </c>
    </row>
    <row r="235" spans="1:12" x14ac:dyDescent="0.55000000000000004">
      <c r="A235" s="2">
        <v>13930164</v>
      </c>
      <c r="B235" s="2">
        <v>2228</v>
      </c>
      <c r="C235" s="2">
        <v>18875</v>
      </c>
      <c r="D235" s="2">
        <v>369</v>
      </c>
      <c r="E235" s="2">
        <v>0</v>
      </c>
      <c r="F235" s="2">
        <v>181</v>
      </c>
      <c r="G235">
        <f t="shared" si="10"/>
        <v>13930164</v>
      </c>
      <c r="H235">
        <f t="shared" si="11"/>
        <v>18875</v>
      </c>
      <c r="I235">
        <f t="shared" si="9"/>
        <v>31036405392</v>
      </c>
      <c r="J235">
        <v>0</v>
      </c>
      <c r="K235">
        <v>0</v>
      </c>
      <c r="L235">
        <v>0</v>
      </c>
    </row>
    <row r="236" spans="1:12" x14ac:dyDescent="0.55000000000000004">
      <c r="A236" s="2">
        <v>13929983</v>
      </c>
      <c r="B236" s="2">
        <v>2317</v>
      </c>
      <c r="C236" s="2">
        <v>18967</v>
      </c>
      <c r="D236" s="2">
        <v>369</v>
      </c>
      <c r="E236" s="2">
        <v>0</v>
      </c>
      <c r="F236" s="2">
        <v>116</v>
      </c>
      <c r="G236">
        <f t="shared" si="10"/>
        <v>13929983</v>
      </c>
      <c r="H236">
        <f t="shared" si="11"/>
        <v>18967</v>
      </c>
      <c r="I236">
        <f t="shared" si="9"/>
        <v>32275770611</v>
      </c>
      <c r="J236">
        <v>0</v>
      </c>
      <c r="K236">
        <v>0</v>
      </c>
      <c r="L236">
        <v>0</v>
      </c>
    </row>
    <row r="237" spans="1:12" x14ac:dyDescent="0.55000000000000004">
      <c r="A237" s="2">
        <v>13929867</v>
      </c>
      <c r="B237" s="2">
        <v>2226</v>
      </c>
      <c r="C237" s="2">
        <v>19171</v>
      </c>
      <c r="D237" s="2">
        <v>372</v>
      </c>
      <c r="E237" s="2">
        <v>0</v>
      </c>
      <c r="F237" s="2">
        <v>76</v>
      </c>
      <c r="G237">
        <f t="shared" si="10"/>
        <v>13929867</v>
      </c>
      <c r="H237">
        <f t="shared" si="11"/>
        <v>19171</v>
      </c>
      <c r="I237">
        <f t="shared" si="9"/>
        <v>31007883942</v>
      </c>
      <c r="J237">
        <v>0</v>
      </c>
      <c r="K237">
        <v>0</v>
      </c>
      <c r="L237">
        <v>0</v>
      </c>
    </row>
    <row r="238" spans="1:12" x14ac:dyDescent="0.55000000000000004">
      <c r="A238" s="2">
        <v>13929791</v>
      </c>
      <c r="B238" s="2">
        <v>2027</v>
      </c>
      <c r="C238" s="2">
        <v>19440</v>
      </c>
      <c r="D238" s="2">
        <v>378</v>
      </c>
      <c r="E238" s="2">
        <v>0</v>
      </c>
      <c r="F238" s="2">
        <v>170</v>
      </c>
      <c r="G238">
        <f t="shared" si="10"/>
        <v>13929791</v>
      </c>
      <c r="H238">
        <f t="shared" si="11"/>
        <v>19440</v>
      </c>
      <c r="I238">
        <f t="shared" si="9"/>
        <v>28235686357</v>
      </c>
      <c r="J238">
        <v>0</v>
      </c>
      <c r="K238">
        <v>0</v>
      </c>
      <c r="L238">
        <v>0</v>
      </c>
    </row>
    <row r="239" spans="1:12" x14ac:dyDescent="0.55000000000000004">
      <c r="A239" s="2">
        <v>13929621</v>
      </c>
      <c r="B239" s="2">
        <v>2049</v>
      </c>
      <c r="C239" s="2">
        <v>19587</v>
      </c>
      <c r="D239" s="2">
        <v>379</v>
      </c>
      <c r="E239" s="2">
        <v>0</v>
      </c>
      <c r="F239" s="2">
        <v>149</v>
      </c>
      <c r="G239">
        <f t="shared" si="10"/>
        <v>13929621</v>
      </c>
      <c r="H239">
        <f t="shared" si="11"/>
        <v>19587</v>
      </c>
      <c r="I239">
        <f t="shared" si="9"/>
        <v>28541793429</v>
      </c>
      <c r="J239">
        <v>0</v>
      </c>
      <c r="K239">
        <v>0</v>
      </c>
      <c r="L239">
        <v>0</v>
      </c>
    </row>
    <row r="240" spans="1:12" x14ac:dyDescent="0.55000000000000004">
      <c r="A240" s="2">
        <v>13929472</v>
      </c>
      <c r="B240" s="2">
        <v>1973</v>
      </c>
      <c r="C240" s="2">
        <v>19812</v>
      </c>
      <c r="D240" s="2">
        <v>379</v>
      </c>
      <c r="E240" s="2">
        <v>0</v>
      </c>
      <c r="F240" s="2">
        <v>276</v>
      </c>
      <c r="G240">
        <f t="shared" si="10"/>
        <v>13929472</v>
      </c>
      <c r="H240">
        <f t="shared" si="11"/>
        <v>19812</v>
      </c>
      <c r="I240">
        <f t="shared" si="9"/>
        <v>27482848256</v>
      </c>
      <c r="J240">
        <v>0</v>
      </c>
      <c r="K240">
        <v>0</v>
      </c>
      <c r="L240">
        <v>0</v>
      </c>
    </row>
    <row r="241" spans="1:12" x14ac:dyDescent="0.55000000000000004">
      <c r="A241" s="2">
        <v>13929196</v>
      </c>
      <c r="B241" s="2">
        <v>2041</v>
      </c>
      <c r="C241" s="2">
        <v>20019</v>
      </c>
      <c r="D241" s="2">
        <v>380</v>
      </c>
      <c r="E241" s="2">
        <v>0</v>
      </c>
      <c r="F241" s="2">
        <v>187</v>
      </c>
      <c r="G241">
        <f t="shared" si="10"/>
        <v>13929196</v>
      </c>
      <c r="H241">
        <f t="shared" si="11"/>
        <v>20019</v>
      </c>
      <c r="I241">
        <f t="shared" si="9"/>
        <v>28429489036</v>
      </c>
      <c r="J241">
        <v>0</v>
      </c>
      <c r="K241">
        <v>0</v>
      </c>
      <c r="L241">
        <v>0</v>
      </c>
    </row>
    <row r="242" spans="1:12" x14ac:dyDescent="0.55000000000000004">
      <c r="A242" s="2">
        <v>13929009</v>
      </c>
      <c r="B242" s="2">
        <v>2136</v>
      </c>
      <c r="C242" s="2">
        <v>20109</v>
      </c>
      <c r="D242" s="2">
        <v>382</v>
      </c>
      <c r="E242" s="2">
        <v>0</v>
      </c>
      <c r="F242" s="2">
        <v>226</v>
      </c>
      <c r="G242">
        <f t="shared" si="10"/>
        <v>13929009</v>
      </c>
      <c r="H242">
        <f t="shared" si="11"/>
        <v>20109</v>
      </c>
      <c r="I242">
        <f t="shared" si="9"/>
        <v>29752363224</v>
      </c>
      <c r="J242">
        <v>0</v>
      </c>
      <c r="K242">
        <v>0</v>
      </c>
      <c r="L242">
        <v>0</v>
      </c>
    </row>
    <row r="243" spans="1:12" x14ac:dyDescent="0.55000000000000004">
      <c r="A243" s="2">
        <v>13928783</v>
      </c>
      <c r="B243" s="2">
        <v>2300</v>
      </c>
      <c r="C243" s="2">
        <v>20171</v>
      </c>
      <c r="D243" s="2">
        <v>382</v>
      </c>
      <c r="E243" s="2">
        <v>0</v>
      </c>
      <c r="F243" s="2">
        <v>146</v>
      </c>
      <c r="G243">
        <f t="shared" si="10"/>
        <v>13928783</v>
      </c>
      <c r="H243">
        <f t="shared" si="11"/>
        <v>20171</v>
      </c>
      <c r="I243">
        <f t="shared" si="9"/>
        <v>32036200900</v>
      </c>
      <c r="J243">
        <v>0</v>
      </c>
      <c r="K243">
        <v>0</v>
      </c>
      <c r="L243">
        <v>0</v>
      </c>
    </row>
    <row r="244" spans="1:12" x14ac:dyDescent="0.55000000000000004">
      <c r="A244" s="2">
        <v>13928637</v>
      </c>
      <c r="B244" s="2">
        <v>2267</v>
      </c>
      <c r="C244" s="2">
        <v>20348</v>
      </c>
      <c r="D244" s="2">
        <v>384</v>
      </c>
      <c r="E244" s="2">
        <v>0</v>
      </c>
      <c r="F244" s="2">
        <v>80</v>
      </c>
      <c r="G244">
        <f t="shared" si="10"/>
        <v>13928637</v>
      </c>
      <c r="H244">
        <f t="shared" si="11"/>
        <v>20348</v>
      </c>
      <c r="I244">
        <f t="shared" si="9"/>
        <v>31576220079</v>
      </c>
      <c r="J244">
        <v>0</v>
      </c>
      <c r="K244">
        <v>0</v>
      </c>
      <c r="L244">
        <v>0</v>
      </c>
    </row>
    <row r="245" spans="1:12" x14ac:dyDescent="0.55000000000000004">
      <c r="A245" s="2">
        <v>13928557</v>
      </c>
      <c r="B245" s="2">
        <v>2090</v>
      </c>
      <c r="C245" s="2">
        <v>20603</v>
      </c>
      <c r="D245" s="2">
        <v>386</v>
      </c>
      <c r="E245" s="2">
        <v>0</v>
      </c>
      <c r="F245" s="2">
        <v>191</v>
      </c>
      <c r="G245">
        <f t="shared" si="10"/>
        <v>13928557</v>
      </c>
      <c r="H245">
        <f t="shared" si="11"/>
        <v>20603</v>
      </c>
      <c r="I245">
        <f t="shared" si="9"/>
        <v>29110684130</v>
      </c>
      <c r="J245">
        <v>0</v>
      </c>
      <c r="K245">
        <v>0</v>
      </c>
      <c r="L245">
        <v>0</v>
      </c>
    </row>
    <row r="246" spans="1:12" x14ac:dyDescent="0.55000000000000004">
      <c r="A246" s="2">
        <v>13928366</v>
      </c>
      <c r="B246" s="2">
        <v>2044</v>
      </c>
      <c r="C246" s="2">
        <v>20837</v>
      </c>
      <c r="D246" s="2">
        <v>389</v>
      </c>
      <c r="E246" s="2">
        <v>0</v>
      </c>
      <c r="F246" s="2">
        <v>163</v>
      </c>
      <c r="G246">
        <f t="shared" si="10"/>
        <v>13928366</v>
      </c>
      <c r="H246">
        <f t="shared" si="11"/>
        <v>20837</v>
      </c>
      <c r="I246">
        <f t="shared" si="9"/>
        <v>28469580104</v>
      </c>
      <c r="J246">
        <v>0</v>
      </c>
      <c r="K246">
        <v>0</v>
      </c>
      <c r="L246">
        <v>0</v>
      </c>
    </row>
    <row r="247" spans="1:12" x14ac:dyDescent="0.55000000000000004">
      <c r="A247" s="2">
        <v>13928203</v>
      </c>
      <c r="B247" s="2">
        <v>2023</v>
      </c>
      <c r="C247" s="2">
        <v>21021</v>
      </c>
      <c r="D247" s="2">
        <v>389</v>
      </c>
      <c r="E247" s="2">
        <v>0</v>
      </c>
      <c r="F247" s="2">
        <v>171</v>
      </c>
      <c r="G247">
        <f t="shared" si="10"/>
        <v>13928203</v>
      </c>
      <c r="H247">
        <f t="shared" si="11"/>
        <v>21021</v>
      </c>
      <c r="I247">
        <f t="shared" si="9"/>
        <v>28176754669</v>
      </c>
      <c r="J247">
        <v>0</v>
      </c>
      <c r="K247">
        <v>0</v>
      </c>
      <c r="L247">
        <v>0</v>
      </c>
    </row>
    <row r="248" spans="1:12" x14ac:dyDescent="0.55000000000000004">
      <c r="A248" s="2">
        <v>13928032</v>
      </c>
      <c r="B248" s="2">
        <v>2006</v>
      </c>
      <c r="C248" s="2">
        <v>21208</v>
      </c>
      <c r="D248" s="2">
        <v>390</v>
      </c>
      <c r="E248" s="2">
        <v>0</v>
      </c>
      <c r="F248" s="2">
        <v>220</v>
      </c>
      <c r="G248">
        <f t="shared" si="10"/>
        <v>13928032</v>
      </c>
      <c r="H248">
        <f t="shared" si="11"/>
        <v>21208</v>
      </c>
      <c r="I248">
        <f t="shared" si="9"/>
        <v>27939632192</v>
      </c>
      <c r="J248">
        <v>0</v>
      </c>
      <c r="K248">
        <v>0</v>
      </c>
      <c r="L248">
        <v>0</v>
      </c>
    </row>
    <row r="249" spans="1:12" x14ac:dyDescent="0.55000000000000004">
      <c r="A249" s="2">
        <v>13927812</v>
      </c>
      <c r="B249" s="2">
        <v>2056</v>
      </c>
      <c r="C249" s="2">
        <v>21378</v>
      </c>
      <c r="D249" s="2">
        <v>390</v>
      </c>
      <c r="E249" s="2">
        <v>0</v>
      </c>
      <c r="F249" s="2">
        <v>218</v>
      </c>
      <c r="G249">
        <f t="shared" si="10"/>
        <v>13927812</v>
      </c>
      <c r="H249">
        <f t="shared" si="11"/>
        <v>21378</v>
      </c>
      <c r="I249">
        <f t="shared" si="9"/>
        <v>28635581472</v>
      </c>
      <c r="J249">
        <v>0</v>
      </c>
      <c r="K249">
        <v>0</v>
      </c>
      <c r="L249">
        <v>0</v>
      </c>
    </row>
    <row r="250" spans="1:12" x14ac:dyDescent="0.55000000000000004">
      <c r="A250" s="2">
        <v>13927594</v>
      </c>
      <c r="B250" s="2">
        <v>2180</v>
      </c>
      <c r="C250" s="2">
        <v>21472</v>
      </c>
      <c r="D250" s="2">
        <v>390</v>
      </c>
      <c r="E250" s="2">
        <v>0</v>
      </c>
      <c r="F250" s="2">
        <v>162</v>
      </c>
      <c r="G250">
        <f t="shared" si="10"/>
        <v>13927594</v>
      </c>
      <c r="H250">
        <f t="shared" si="11"/>
        <v>21472</v>
      </c>
      <c r="I250">
        <f t="shared" si="9"/>
        <v>30362154920</v>
      </c>
      <c r="J250">
        <v>0</v>
      </c>
      <c r="K250">
        <v>0</v>
      </c>
      <c r="L250">
        <v>0</v>
      </c>
    </row>
    <row r="251" spans="1:12" x14ac:dyDescent="0.55000000000000004">
      <c r="A251" s="2">
        <v>13927432</v>
      </c>
      <c r="B251" s="2">
        <v>2273</v>
      </c>
      <c r="C251" s="2">
        <v>21540</v>
      </c>
      <c r="D251" s="2">
        <v>391</v>
      </c>
      <c r="E251" s="2">
        <v>0</v>
      </c>
      <c r="F251" s="2">
        <v>97</v>
      </c>
      <c r="G251">
        <f t="shared" si="10"/>
        <v>13927432</v>
      </c>
      <c r="H251">
        <f t="shared" si="11"/>
        <v>21540</v>
      </c>
      <c r="I251">
        <f t="shared" si="9"/>
        <v>31657052936</v>
      </c>
      <c r="J251">
        <v>0</v>
      </c>
      <c r="K251">
        <v>0</v>
      </c>
      <c r="L251">
        <v>0</v>
      </c>
    </row>
    <row r="252" spans="1:12" x14ac:dyDescent="0.55000000000000004">
      <c r="A252" s="2">
        <v>13927335</v>
      </c>
      <c r="B252" s="2">
        <v>2256</v>
      </c>
      <c r="C252" s="2">
        <v>21654</v>
      </c>
      <c r="D252" s="2">
        <v>391</v>
      </c>
      <c r="E252" s="2">
        <v>0</v>
      </c>
      <c r="F252" s="2">
        <v>88</v>
      </c>
      <c r="G252">
        <f t="shared" si="10"/>
        <v>13927335</v>
      </c>
      <c r="H252">
        <f t="shared" si="11"/>
        <v>21654</v>
      </c>
      <c r="I252">
        <f t="shared" si="9"/>
        <v>31420067760</v>
      </c>
      <c r="J252">
        <v>0</v>
      </c>
      <c r="K252">
        <v>0</v>
      </c>
      <c r="L252">
        <v>0</v>
      </c>
    </row>
    <row r="253" spans="1:12" x14ac:dyDescent="0.55000000000000004">
      <c r="A253" s="2">
        <v>13927247</v>
      </c>
      <c r="B253" s="2">
        <v>2146</v>
      </c>
      <c r="C253" s="2">
        <v>21851</v>
      </c>
      <c r="D253" s="2">
        <v>392</v>
      </c>
      <c r="E253" s="2">
        <v>0</v>
      </c>
      <c r="F253" s="2">
        <v>59</v>
      </c>
      <c r="G253">
        <f t="shared" si="10"/>
        <v>13927247</v>
      </c>
      <c r="H253">
        <f t="shared" si="11"/>
        <v>21851</v>
      </c>
      <c r="I253">
        <f t="shared" si="9"/>
        <v>29887872062</v>
      </c>
      <c r="J253">
        <v>0</v>
      </c>
      <c r="K253">
        <v>0</v>
      </c>
      <c r="L253">
        <v>0</v>
      </c>
    </row>
    <row r="254" spans="1:12" x14ac:dyDescent="0.55000000000000004">
      <c r="A254" s="2">
        <v>13927188</v>
      </c>
      <c r="B254" s="2">
        <v>1932</v>
      </c>
      <c r="C254" s="2">
        <v>22121</v>
      </c>
      <c r="D254" s="2">
        <v>395</v>
      </c>
      <c r="E254" s="2">
        <v>0</v>
      </c>
      <c r="F254" s="2">
        <v>193</v>
      </c>
      <c r="G254">
        <f t="shared" si="10"/>
        <v>13927188</v>
      </c>
      <c r="H254">
        <f t="shared" si="11"/>
        <v>22121</v>
      </c>
      <c r="I254">
        <f t="shared" si="9"/>
        <v>26907327216</v>
      </c>
      <c r="J254">
        <v>0</v>
      </c>
      <c r="K254">
        <v>0</v>
      </c>
      <c r="L254">
        <v>0</v>
      </c>
    </row>
    <row r="255" spans="1:12" x14ac:dyDescent="0.55000000000000004">
      <c r="A255" s="2">
        <v>13926995</v>
      </c>
      <c r="B255" s="2">
        <v>1813</v>
      </c>
      <c r="C255" s="2">
        <v>22429</v>
      </c>
      <c r="D255" s="2">
        <v>399</v>
      </c>
      <c r="E255" s="2">
        <v>0</v>
      </c>
      <c r="F255" s="2">
        <v>195</v>
      </c>
      <c r="G255">
        <f t="shared" si="10"/>
        <v>13926995</v>
      </c>
      <c r="H255">
        <f t="shared" si="11"/>
        <v>22429</v>
      </c>
      <c r="I255">
        <f t="shared" si="9"/>
        <v>25249641935</v>
      </c>
      <c r="J255">
        <v>0</v>
      </c>
      <c r="K255">
        <v>0</v>
      </c>
      <c r="L255">
        <v>0</v>
      </c>
    </row>
    <row r="256" spans="1:12" x14ac:dyDescent="0.55000000000000004">
      <c r="A256" s="2">
        <v>13926800</v>
      </c>
      <c r="B256" s="2">
        <v>1886</v>
      </c>
      <c r="C256" s="2">
        <v>22550</v>
      </c>
      <c r="D256" s="2">
        <v>400</v>
      </c>
      <c r="E256" s="2">
        <v>0</v>
      </c>
      <c r="F256" s="2">
        <v>269</v>
      </c>
      <c r="G256">
        <f t="shared" si="10"/>
        <v>13926800</v>
      </c>
      <c r="H256">
        <f t="shared" si="11"/>
        <v>22550</v>
      </c>
      <c r="I256">
        <f t="shared" si="9"/>
        <v>26265944800</v>
      </c>
      <c r="J256">
        <v>0</v>
      </c>
      <c r="K256">
        <v>0</v>
      </c>
      <c r="L256">
        <v>0</v>
      </c>
    </row>
    <row r="257" spans="1:12" x14ac:dyDescent="0.55000000000000004">
      <c r="A257" s="2">
        <v>13926531</v>
      </c>
      <c r="B257" s="2">
        <v>2058</v>
      </c>
      <c r="C257" s="2">
        <v>22647</v>
      </c>
      <c r="D257" s="2">
        <v>400</v>
      </c>
      <c r="E257" s="2">
        <v>0</v>
      </c>
      <c r="F257" s="2">
        <v>144</v>
      </c>
      <c r="G257">
        <f t="shared" si="10"/>
        <v>13926531</v>
      </c>
      <c r="H257">
        <f t="shared" si="11"/>
        <v>22647</v>
      </c>
      <c r="I257">
        <f t="shared" si="9"/>
        <v>28660800798</v>
      </c>
      <c r="J257">
        <v>0</v>
      </c>
      <c r="K257">
        <v>0</v>
      </c>
      <c r="L257">
        <v>0</v>
      </c>
    </row>
    <row r="258" spans="1:12" x14ac:dyDescent="0.55000000000000004">
      <c r="A258" s="2">
        <v>13926387</v>
      </c>
      <c r="B258" s="2">
        <v>2064</v>
      </c>
      <c r="C258" s="2">
        <v>22779</v>
      </c>
      <c r="D258" s="2">
        <v>406</v>
      </c>
      <c r="E258" s="2">
        <v>0</v>
      </c>
      <c r="F258" s="2">
        <v>78</v>
      </c>
      <c r="G258">
        <f t="shared" si="10"/>
        <v>13926387</v>
      </c>
      <c r="H258">
        <f t="shared" si="11"/>
        <v>22779</v>
      </c>
      <c r="I258">
        <f t="shared" si="9"/>
        <v>28744062768</v>
      </c>
      <c r="J258">
        <v>0</v>
      </c>
      <c r="K258">
        <v>0</v>
      </c>
      <c r="L258">
        <v>0</v>
      </c>
    </row>
    <row r="259" spans="1:12" x14ac:dyDescent="0.55000000000000004">
      <c r="A259" s="2">
        <v>13926309</v>
      </c>
      <c r="B259" s="2">
        <v>1964</v>
      </c>
      <c r="C259" s="2">
        <v>22956</v>
      </c>
      <c r="D259" s="2">
        <v>407</v>
      </c>
      <c r="E259" s="2">
        <v>0</v>
      </c>
      <c r="F259" s="2">
        <v>211</v>
      </c>
      <c r="G259">
        <f t="shared" si="10"/>
        <v>13926309</v>
      </c>
      <c r="H259">
        <f t="shared" si="11"/>
        <v>22956</v>
      </c>
      <c r="I259">
        <f t="shared" ref="I259:I322" si="12">B259*G259</f>
        <v>27351270876</v>
      </c>
      <c r="J259">
        <v>0</v>
      </c>
      <c r="K259">
        <v>0</v>
      </c>
      <c r="L259">
        <v>0</v>
      </c>
    </row>
    <row r="260" spans="1:12" x14ac:dyDescent="0.55000000000000004">
      <c r="A260" s="2">
        <v>13926098</v>
      </c>
      <c r="B260" s="2">
        <v>1983</v>
      </c>
      <c r="C260" s="2">
        <v>23147</v>
      </c>
      <c r="D260" s="2">
        <v>408</v>
      </c>
      <c r="E260" s="2">
        <v>0</v>
      </c>
      <c r="F260" s="2">
        <v>194</v>
      </c>
      <c r="G260">
        <f t="shared" ref="G260:G323" si="13">A260+E259</f>
        <v>13926098</v>
      </c>
      <c r="H260">
        <f t="shared" ref="H260:H323" si="14">C260-E259</f>
        <v>23147</v>
      </c>
      <c r="I260">
        <f t="shared" si="12"/>
        <v>27615452334</v>
      </c>
      <c r="J260">
        <v>0</v>
      </c>
      <c r="K260">
        <v>0</v>
      </c>
      <c r="L260">
        <v>0</v>
      </c>
    </row>
    <row r="261" spans="1:12" x14ac:dyDescent="0.55000000000000004">
      <c r="A261" s="2">
        <v>13925904</v>
      </c>
      <c r="B261" s="2">
        <v>1893</v>
      </c>
      <c r="C261" s="2">
        <v>23430</v>
      </c>
      <c r="D261" s="2">
        <v>409</v>
      </c>
      <c r="E261" s="2">
        <v>0</v>
      </c>
      <c r="F261" s="2">
        <v>234</v>
      </c>
      <c r="G261">
        <f t="shared" si="13"/>
        <v>13925904</v>
      </c>
      <c r="H261">
        <f t="shared" si="14"/>
        <v>23430</v>
      </c>
      <c r="I261">
        <f t="shared" si="12"/>
        <v>26361736272</v>
      </c>
      <c r="J261">
        <v>0</v>
      </c>
      <c r="K261">
        <v>0</v>
      </c>
      <c r="L261">
        <v>0</v>
      </c>
    </row>
    <row r="262" spans="1:12" x14ac:dyDescent="0.55000000000000004">
      <c r="A262" s="2">
        <v>13925670</v>
      </c>
      <c r="B262" s="2">
        <v>1848</v>
      </c>
      <c r="C262" s="2">
        <v>23709</v>
      </c>
      <c r="D262" s="2">
        <v>409</v>
      </c>
      <c r="E262" s="2">
        <v>0</v>
      </c>
      <c r="F262" s="2">
        <v>196</v>
      </c>
      <c r="G262">
        <f t="shared" si="13"/>
        <v>13925670</v>
      </c>
      <c r="H262">
        <f t="shared" si="14"/>
        <v>23709</v>
      </c>
      <c r="I262">
        <f t="shared" si="12"/>
        <v>25734638160</v>
      </c>
      <c r="J262">
        <v>0</v>
      </c>
      <c r="K262">
        <v>0</v>
      </c>
      <c r="L262">
        <v>0</v>
      </c>
    </row>
    <row r="263" spans="1:12" x14ac:dyDescent="0.55000000000000004">
      <c r="A263" s="2">
        <v>13925474</v>
      </c>
      <c r="B263" s="2">
        <v>1853</v>
      </c>
      <c r="C263" s="2">
        <v>23898</v>
      </c>
      <c r="D263" s="2">
        <v>411</v>
      </c>
      <c r="E263" s="2">
        <v>0</v>
      </c>
      <c r="F263" s="2">
        <v>205</v>
      </c>
      <c r="G263">
        <f t="shared" si="13"/>
        <v>13925474</v>
      </c>
      <c r="H263">
        <f t="shared" si="14"/>
        <v>23898</v>
      </c>
      <c r="I263">
        <f t="shared" si="12"/>
        <v>25803903322</v>
      </c>
      <c r="J263">
        <v>0</v>
      </c>
      <c r="K263">
        <v>0</v>
      </c>
      <c r="L263">
        <v>0</v>
      </c>
    </row>
    <row r="264" spans="1:12" x14ac:dyDescent="0.55000000000000004">
      <c r="A264" s="2">
        <v>13925269</v>
      </c>
      <c r="B264" s="2">
        <v>1993</v>
      </c>
      <c r="C264" s="2">
        <v>23963</v>
      </c>
      <c r="D264" s="2">
        <v>411</v>
      </c>
      <c r="E264" s="2">
        <v>0</v>
      </c>
      <c r="F264" s="2">
        <v>107</v>
      </c>
      <c r="G264">
        <f t="shared" si="13"/>
        <v>13925269</v>
      </c>
      <c r="H264">
        <f t="shared" si="14"/>
        <v>23963</v>
      </c>
      <c r="I264">
        <f t="shared" si="12"/>
        <v>27753061117</v>
      </c>
      <c r="J264">
        <v>0</v>
      </c>
      <c r="K264">
        <v>0</v>
      </c>
      <c r="L264">
        <v>0</v>
      </c>
    </row>
    <row r="265" spans="1:12" x14ac:dyDescent="0.55000000000000004">
      <c r="A265" s="2">
        <v>13925162</v>
      </c>
      <c r="B265" s="2">
        <v>1909</v>
      </c>
      <c r="C265" s="2">
        <v>24152</v>
      </c>
      <c r="D265" s="2">
        <v>413</v>
      </c>
      <c r="E265" s="2">
        <v>0</v>
      </c>
      <c r="F265" s="2">
        <v>65</v>
      </c>
      <c r="G265">
        <f t="shared" si="13"/>
        <v>13925162</v>
      </c>
      <c r="H265">
        <f t="shared" si="14"/>
        <v>24152</v>
      </c>
      <c r="I265">
        <f t="shared" si="12"/>
        <v>26583134258</v>
      </c>
      <c r="J265">
        <v>0</v>
      </c>
      <c r="K265">
        <v>0</v>
      </c>
      <c r="L265">
        <v>0</v>
      </c>
    </row>
    <row r="266" spans="1:12" x14ac:dyDescent="0.55000000000000004">
      <c r="A266" s="2">
        <v>13925097</v>
      </c>
      <c r="B266" s="2">
        <v>1746</v>
      </c>
      <c r="C266" s="2">
        <v>24379</v>
      </c>
      <c r="D266" s="2">
        <v>414</v>
      </c>
      <c r="E266" s="2">
        <v>0</v>
      </c>
      <c r="F266" s="2">
        <v>176</v>
      </c>
      <c r="G266">
        <f t="shared" si="13"/>
        <v>13925097</v>
      </c>
      <c r="H266">
        <f t="shared" si="14"/>
        <v>24379</v>
      </c>
      <c r="I266">
        <f t="shared" si="12"/>
        <v>24313219362</v>
      </c>
      <c r="J266">
        <v>0</v>
      </c>
      <c r="K266">
        <v>0</v>
      </c>
      <c r="L266">
        <v>0</v>
      </c>
    </row>
    <row r="267" spans="1:12" x14ac:dyDescent="0.55000000000000004">
      <c r="A267" s="2">
        <v>13924921</v>
      </c>
      <c r="B267" s="2">
        <v>1714</v>
      </c>
      <c r="C267" s="2">
        <v>24585</v>
      </c>
      <c r="D267" s="2">
        <v>416</v>
      </c>
      <c r="E267" s="2">
        <v>0</v>
      </c>
      <c r="F267" s="2">
        <v>140</v>
      </c>
      <c r="G267">
        <f t="shared" si="13"/>
        <v>13924921</v>
      </c>
      <c r="H267">
        <f t="shared" si="14"/>
        <v>24585</v>
      </c>
      <c r="I267">
        <f t="shared" si="12"/>
        <v>23867314594</v>
      </c>
      <c r="J267">
        <v>0</v>
      </c>
      <c r="K267">
        <v>0</v>
      </c>
      <c r="L267">
        <v>0</v>
      </c>
    </row>
    <row r="268" spans="1:12" x14ac:dyDescent="0.55000000000000004">
      <c r="A268" s="2">
        <v>13924781</v>
      </c>
      <c r="B268" s="2">
        <v>1665</v>
      </c>
      <c r="C268" s="2">
        <v>24773</v>
      </c>
      <c r="D268" s="2">
        <v>417</v>
      </c>
      <c r="E268" s="2">
        <v>0</v>
      </c>
      <c r="F268" s="2">
        <v>248</v>
      </c>
      <c r="G268">
        <f t="shared" si="13"/>
        <v>13924781</v>
      </c>
      <c r="H268">
        <f t="shared" si="14"/>
        <v>24773</v>
      </c>
      <c r="I268">
        <f t="shared" si="12"/>
        <v>23184760365</v>
      </c>
      <c r="J268">
        <v>0</v>
      </c>
      <c r="K268">
        <v>0</v>
      </c>
      <c r="L268">
        <v>0</v>
      </c>
    </row>
    <row r="269" spans="1:12" x14ac:dyDescent="0.55000000000000004">
      <c r="A269" s="2">
        <v>13924533</v>
      </c>
      <c r="B269" s="2">
        <v>1696</v>
      </c>
      <c r="C269" s="2">
        <v>24986</v>
      </c>
      <c r="D269" s="2">
        <v>421</v>
      </c>
      <c r="E269" s="2">
        <v>0</v>
      </c>
      <c r="F269" s="2">
        <v>203</v>
      </c>
      <c r="G269">
        <f t="shared" si="13"/>
        <v>13924533</v>
      </c>
      <c r="H269">
        <f t="shared" si="14"/>
        <v>24986</v>
      </c>
      <c r="I269">
        <f t="shared" si="12"/>
        <v>23616007968</v>
      </c>
      <c r="J269">
        <v>0</v>
      </c>
      <c r="K269">
        <v>0</v>
      </c>
      <c r="L269">
        <v>0</v>
      </c>
    </row>
    <row r="270" spans="1:12" x14ac:dyDescent="0.55000000000000004">
      <c r="A270" s="2">
        <v>13924330</v>
      </c>
      <c r="B270" s="2">
        <v>1741</v>
      </c>
      <c r="C270" s="2">
        <v>25144</v>
      </c>
      <c r="D270" s="2">
        <v>421</v>
      </c>
      <c r="E270" s="2">
        <v>0</v>
      </c>
      <c r="F270" s="2">
        <v>248</v>
      </c>
      <c r="G270">
        <f t="shared" si="13"/>
        <v>13924330</v>
      </c>
      <c r="H270">
        <f t="shared" si="14"/>
        <v>25144</v>
      </c>
      <c r="I270">
        <f t="shared" si="12"/>
        <v>24242258530</v>
      </c>
      <c r="J270">
        <v>0</v>
      </c>
      <c r="K270">
        <v>0</v>
      </c>
      <c r="L270">
        <v>0</v>
      </c>
    </row>
    <row r="271" spans="1:12" x14ac:dyDescent="0.55000000000000004">
      <c r="A271" s="2">
        <v>13924082</v>
      </c>
      <c r="B271" s="2">
        <v>1924</v>
      </c>
      <c r="C271" s="2">
        <v>25209</v>
      </c>
      <c r="D271" s="2">
        <v>421</v>
      </c>
      <c r="E271" s="2">
        <v>0</v>
      </c>
      <c r="F271" s="2">
        <v>146</v>
      </c>
      <c r="G271">
        <f t="shared" si="13"/>
        <v>13924082</v>
      </c>
      <c r="H271">
        <f t="shared" si="14"/>
        <v>25209</v>
      </c>
      <c r="I271">
        <f t="shared" si="12"/>
        <v>26789933768</v>
      </c>
      <c r="J271">
        <v>0</v>
      </c>
      <c r="K271">
        <v>0</v>
      </c>
      <c r="L271">
        <v>0</v>
      </c>
    </row>
    <row r="272" spans="1:12" x14ac:dyDescent="0.55000000000000004">
      <c r="A272" s="2">
        <v>13923936</v>
      </c>
      <c r="B272" s="2">
        <v>1921</v>
      </c>
      <c r="C272" s="2">
        <v>25358</v>
      </c>
      <c r="D272" s="2">
        <v>421</v>
      </c>
      <c r="E272" s="2">
        <v>0</v>
      </c>
      <c r="F272" s="2">
        <v>78</v>
      </c>
      <c r="G272">
        <f t="shared" si="13"/>
        <v>13923936</v>
      </c>
      <c r="H272">
        <f t="shared" si="14"/>
        <v>25358</v>
      </c>
      <c r="I272">
        <f t="shared" si="12"/>
        <v>26747881056</v>
      </c>
      <c r="J272">
        <v>0</v>
      </c>
      <c r="K272">
        <v>0</v>
      </c>
      <c r="L272">
        <v>0</v>
      </c>
    </row>
    <row r="273" spans="1:12" x14ac:dyDescent="0.55000000000000004">
      <c r="A273" s="2">
        <v>13923858</v>
      </c>
      <c r="B273" s="2">
        <v>1793</v>
      </c>
      <c r="C273" s="2">
        <v>25562</v>
      </c>
      <c r="D273" s="2">
        <v>423</v>
      </c>
      <c r="E273" s="2">
        <v>0</v>
      </c>
      <c r="F273" s="2">
        <v>166</v>
      </c>
      <c r="G273">
        <f t="shared" si="13"/>
        <v>13923858</v>
      </c>
      <c r="H273">
        <f t="shared" si="14"/>
        <v>25562</v>
      </c>
      <c r="I273">
        <f t="shared" si="12"/>
        <v>24965477394</v>
      </c>
      <c r="J273">
        <v>0</v>
      </c>
      <c r="K273">
        <v>0</v>
      </c>
      <c r="L273">
        <v>0</v>
      </c>
    </row>
    <row r="274" spans="1:12" x14ac:dyDescent="0.55000000000000004">
      <c r="A274" s="2">
        <v>13923692</v>
      </c>
      <c r="B274" s="2">
        <v>1673</v>
      </c>
      <c r="C274" s="2">
        <v>25846</v>
      </c>
      <c r="D274" s="2">
        <v>425</v>
      </c>
      <c r="E274" s="2">
        <v>0</v>
      </c>
      <c r="F274" s="2">
        <v>177</v>
      </c>
      <c r="G274">
        <f t="shared" si="13"/>
        <v>13923692</v>
      </c>
      <c r="H274">
        <f t="shared" si="14"/>
        <v>25846</v>
      </c>
      <c r="I274">
        <f t="shared" si="12"/>
        <v>23294336716</v>
      </c>
      <c r="J274">
        <v>0</v>
      </c>
      <c r="K274">
        <v>0</v>
      </c>
      <c r="L274">
        <v>0</v>
      </c>
    </row>
    <row r="275" spans="1:12" x14ac:dyDescent="0.55000000000000004">
      <c r="A275" s="2">
        <v>13923515</v>
      </c>
      <c r="B275" s="2">
        <v>1603</v>
      </c>
      <c r="C275" s="2">
        <v>26091</v>
      </c>
      <c r="D275" s="2">
        <v>427</v>
      </c>
      <c r="E275" s="2">
        <v>0</v>
      </c>
      <c r="F275" s="2">
        <v>284</v>
      </c>
      <c r="G275">
        <f t="shared" si="13"/>
        <v>13923515</v>
      </c>
      <c r="H275">
        <f t="shared" si="14"/>
        <v>26091</v>
      </c>
      <c r="I275">
        <f t="shared" si="12"/>
        <v>22319394545</v>
      </c>
      <c r="J275">
        <v>0</v>
      </c>
      <c r="K275">
        <v>0</v>
      </c>
      <c r="L275">
        <v>0</v>
      </c>
    </row>
    <row r="276" spans="1:12" x14ac:dyDescent="0.55000000000000004">
      <c r="A276" s="2">
        <v>13923231</v>
      </c>
      <c r="B276" s="2">
        <v>1668</v>
      </c>
      <c r="C276" s="2">
        <v>26306</v>
      </c>
      <c r="D276" s="2">
        <v>431</v>
      </c>
      <c r="E276" s="2">
        <v>0</v>
      </c>
      <c r="F276" s="2">
        <v>183</v>
      </c>
      <c r="G276">
        <f t="shared" si="13"/>
        <v>13923231</v>
      </c>
      <c r="H276">
        <f t="shared" si="14"/>
        <v>26306</v>
      </c>
      <c r="I276">
        <f t="shared" si="12"/>
        <v>23223949308</v>
      </c>
      <c r="J276">
        <v>0</v>
      </c>
      <c r="K276">
        <v>0</v>
      </c>
      <c r="L276">
        <v>0</v>
      </c>
    </row>
    <row r="277" spans="1:12" x14ac:dyDescent="0.55000000000000004">
      <c r="A277" s="2">
        <v>13923048</v>
      </c>
      <c r="B277" s="2">
        <v>1680</v>
      </c>
      <c r="C277" s="2">
        <v>26474</v>
      </c>
      <c r="D277" s="2">
        <v>434</v>
      </c>
      <c r="E277" s="2">
        <v>0</v>
      </c>
      <c r="F277" s="2">
        <v>235</v>
      </c>
      <c r="G277">
        <f t="shared" si="13"/>
        <v>13923048</v>
      </c>
      <c r="H277">
        <f t="shared" si="14"/>
        <v>26474</v>
      </c>
      <c r="I277">
        <f t="shared" si="12"/>
        <v>23390720640</v>
      </c>
      <c r="J277">
        <v>0</v>
      </c>
      <c r="K277">
        <v>0</v>
      </c>
      <c r="L277">
        <v>0</v>
      </c>
    </row>
    <row r="278" spans="1:12" x14ac:dyDescent="0.55000000000000004">
      <c r="A278" s="2">
        <v>13922813</v>
      </c>
      <c r="B278" s="2">
        <v>1810</v>
      </c>
      <c r="C278" s="2">
        <v>26577</v>
      </c>
      <c r="D278" s="2">
        <v>436</v>
      </c>
      <c r="E278" s="2">
        <v>0</v>
      </c>
      <c r="F278" s="2">
        <v>132</v>
      </c>
      <c r="G278">
        <f t="shared" si="13"/>
        <v>13922813</v>
      </c>
      <c r="H278">
        <f t="shared" si="14"/>
        <v>26577</v>
      </c>
      <c r="I278">
        <f t="shared" si="12"/>
        <v>25200291530</v>
      </c>
      <c r="J278">
        <v>0</v>
      </c>
      <c r="K278">
        <v>0</v>
      </c>
      <c r="L278">
        <v>0</v>
      </c>
    </row>
    <row r="279" spans="1:12" x14ac:dyDescent="0.55000000000000004">
      <c r="A279" s="2">
        <v>13922681</v>
      </c>
      <c r="B279" s="2">
        <v>1709</v>
      </c>
      <c r="C279" s="2">
        <v>26810</v>
      </c>
      <c r="D279" s="2">
        <v>436</v>
      </c>
      <c r="E279" s="2">
        <v>0</v>
      </c>
      <c r="F279" s="2">
        <v>78</v>
      </c>
      <c r="G279">
        <f t="shared" si="13"/>
        <v>13922681</v>
      </c>
      <c r="H279">
        <f t="shared" si="14"/>
        <v>26810</v>
      </c>
      <c r="I279">
        <f t="shared" si="12"/>
        <v>23793861829</v>
      </c>
      <c r="J279">
        <v>0</v>
      </c>
      <c r="K279">
        <v>0</v>
      </c>
      <c r="L279">
        <v>0</v>
      </c>
    </row>
    <row r="280" spans="1:12" x14ac:dyDescent="0.55000000000000004">
      <c r="A280" s="2">
        <v>13922603</v>
      </c>
      <c r="B280" s="2">
        <v>1558</v>
      </c>
      <c r="C280" s="2">
        <v>27038</v>
      </c>
      <c r="D280" s="2">
        <v>437</v>
      </c>
      <c r="E280" s="2">
        <v>0</v>
      </c>
      <c r="F280" s="2">
        <v>139</v>
      </c>
      <c r="G280">
        <f t="shared" si="13"/>
        <v>13922603</v>
      </c>
      <c r="H280">
        <f t="shared" si="14"/>
        <v>27038</v>
      </c>
      <c r="I280">
        <f t="shared" si="12"/>
        <v>21691415474</v>
      </c>
      <c r="J280">
        <v>0</v>
      </c>
      <c r="K280">
        <v>0</v>
      </c>
      <c r="L280">
        <v>0</v>
      </c>
    </row>
    <row r="281" spans="1:12" x14ac:dyDescent="0.55000000000000004">
      <c r="A281" s="2">
        <v>13922464</v>
      </c>
      <c r="B281" s="2">
        <v>1506</v>
      </c>
      <c r="C281" s="2">
        <v>27227</v>
      </c>
      <c r="D281" s="2">
        <v>439</v>
      </c>
      <c r="E281" s="2">
        <v>0</v>
      </c>
      <c r="F281" s="2">
        <v>145</v>
      </c>
      <c r="G281">
        <f t="shared" si="13"/>
        <v>13922464</v>
      </c>
      <c r="H281">
        <f t="shared" si="14"/>
        <v>27227</v>
      </c>
      <c r="I281">
        <f t="shared" si="12"/>
        <v>20967230784</v>
      </c>
      <c r="J281">
        <v>0</v>
      </c>
      <c r="K281">
        <v>0</v>
      </c>
      <c r="L281">
        <v>0</v>
      </c>
    </row>
    <row r="282" spans="1:12" x14ac:dyDescent="0.55000000000000004">
      <c r="A282" s="2">
        <v>13922319</v>
      </c>
      <c r="B282" s="2">
        <v>1420</v>
      </c>
      <c r="C282" s="2">
        <v>27455</v>
      </c>
      <c r="D282" s="2">
        <v>442</v>
      </c>
      <c r="E282" s="2">
        <v>0</v>
      </c>
      <c r="F282" s="2">
        <v>185</v>
      </c>
      <c r="G282">
        <f t="shared" si="13"/>
        <v>13922319</v>
      </c>
      <c r="H282">
        <f t="shared" si="14"/>
        <v>27455</v>
      </c>
      <c r="I282">
        <f t="shared" si="12"/>
        <v>19769692980</v>
      </c>
      <c r="J282">
        <v>0</v>
      </c>
      <c r="K282">
        <v>0</v>
      </c>
      <c r="L282">
        <v>0</v>
      </c>
    </row>
    <row r="283" spans="1:12" x14ac:dyDescent="0.55000000000000004">
      <c r="A283" s="2">
        <v>13922134</v>
      </c>
      <c r="B283" s="2">
        <v>1431</v>
      </c>
      <c r="C283" s="2">
        <v>27626</v>
      </c>
      <c r="D283" s="2">
        <v>445</v>
      </c>
      <c r="E283" s="2">
        <v>0</v>
      </c>
      <c r="F283" s="2">
        <v>186</v>
      </c>
      <c r="G283">
        <f t="shared" si="13"/>
        <v>13922134</v>
      </c>
      <c r="H283">
        <f t="shared" si="14"/>
        <v>27626</v>
      </c>
      <c r="I283">
        <f t="shared" si="12"/>
        <v>19922573754</v>
      </c>
      <c r="J283">
        <v>0</v>
      </c>
      <c r="K283">
        <v>0</v>
      </c>
      <c r="L283">
        <v>0</v>
      </c>
    </row>
    <row r="284" spans="1:12" x14ac:dyDescent="0.55000000000000004">
      <c r="A284" s="2">
        <v>13921948</v>
      </c>
      <c r="B284" s="2">
        <v>1434</v>
      </c>
      <c r="C284" s="2">
        <v>27809</v>
      </c>
      <c r="D284" s="2">
        <v>445</v>
      </c>
      <c r="E284" s="2">
        <v>0</v>
      </c>
      <c r="F284" s="2">
        <v>201</v>
      </c>
      <c r="G284">
        <f t="shared" si="13"/>
        <v>13921948</v>
      </c>
      <c r="H284">
        <f t="shared" si="14"/>
        <v>27809</v>
      </c>
      <c r="I284">
        <f t="shared" si="12"/>
        <v>19964073432</v>
      </c>
      <c r="J284">
        <v>0</v>
      </c>
      <c r="K284">
        <v>0</v>
      </c>
      <c r="L284">
        <v>0</v>
      </c>
    </row>
    <row r="285" spans="1:12" x14ac:dyDescent="0.55000000000000004">
      <c r="A285" s="2">
        <v>13921747</v>
      </c>
      <c r="B285" s="2">
        <v>1553</v>
      </c>
      <c r="C285" s="2">
        <v>27889</v>
      </c>
      <c r="D285" s="2">
        <v>447</v>
      </c>
      <c r="E285" s="2">
        <v>0</v>
      </c>
      <c r="F285" s="2">
        <v>124</v>
      </c>
      <c r="G285">
        <f t="shared" si="13"/>
        <v>13921747</v>
      </c>
      <c r="H285">
        <f t="shared" si="14"/>
        <v>27889</v>
      </c>
      <c r="I285">
        <f t="shared" si="12"/>
        <v>21620473091</v>
      </c>
      <c r="J285">
        <v>0</v>
      </c>
      <c r="K285">
        <v>0</v>
      </c>
      <c r="L285">
        <v>0</v>
      </c>
    </row>
    <row r="286" spans="1:12" x14ac:dyDescent="0.55000000000000004">
      <c r="A286" s="2">
        <v>13921623</v>
      </c>
      <c r="B286" s="2">
        <v>1577</v>
      </c>
      <c r="C286" s="2">
        <v>27986</v>
      </c>
      <c r="D286" s="2">
        <v>450</v>
      </c>
      <c r="E286" s="2">
        <v>0</v>
      </c>
      <c r="F286" s="2">
        <v>102</v>
      </c>
      <c r="G286">
        <f t="shared" si="13"/>
        <v>13921623</v>
      </c>
      <c r="H286">
        <f t="shared" si="14"/>
        <v>27986</v>
      </c>
      <c r="I286">
        <f t="shared" si="12"/>
        <v>21954399471</v>
      </c>
      <c r="J286">
        <v>0</v>
      </c>
      <c r="K286">
        <v>0</v>
      </c>
      <c r="L286">
        <v>0</v>
      </c>
    </row>
    <row r="287" spans="1:12" x14ac:dyDescent="0.55000000000000004">
      <c r="A287" s="2">
        <v>13921521</v>
      </c>
      <c r="B287" s="2">
        <v>1446</v>
      </c>
      <c r="C287" s="2">
        <v>28218</v>
      </c>
      <c r="D287" s="2">
        <v>451</v>
      </c>
      <c r="E287" s="2">
        <v>0</v>
      </c>
      <c r="F287" s="2">
        <v>158</v>
      </c>
      <c r="G287">
        <f t="shared" si="13"/>
        <v>13921521</v>
      </c>
      <c r="H287">
        <f t="shared" si="14"/>
        <v>28218</v>
      </c>
      <c r="I287">
        <f t="shared" si="12"/>
        <v>20130519366</v>
      </c>
      <c r="J287">
        <v>0</v>
      </c>
      <c r="K287">
        <v>0</v>
      </c>
      <c r="L287">
        <v>0</v>
      </c>
    </row>
    <row r="288" spans="1:12" x14ac:dyDescent="0.55000000000000004">
      <c r="A288" s="2">
        <v>13921363</v>
      </c>
      <c r="B288" s="2">
        <v>1449</v>
      </c>
      <c r="C288" s="2">
        <v>28373</v>
      </c>
      <c r="D288" s="2">
        <v>451</v>
      </c>
      <c r="E288" s="2">
        <v>0</v>
      </c>
      <c r="F288" s="2">
        <v>171</v>
      </c>
      <c r="G288">
        <f t="shared" si="13"/>
        <v>13921363</v>
      </c>
      <c r="H288">
        <f t="shared" si="14"/>
        <v>28373</v>
      </c>
      <c r="I288">
        <f t="shared" si="12"/>
        <v>20172054987</v>
      </c>
      <c r="J288">
        <v>0</v>
      </c>
      <c r="K288">
        <v>0</v>
      </c>
      <c r="L288">
        <v>0</v>
      </c>
    </row>
    <row r="289" spans="1:12" x14ac:dyDescent="0.55000000000000004">
      <c r="A289" s="2">
        <v>13921192</v>
      </c>
      <c r="B289" s="2">
        <v>1465</v>
      </c>
      <c r="C289" s="2">
        <v>28526</v>
      </c>
      <c r="D289" s="2">
        <v>453</v>
      </c>
      <c r="E289" s="2">
        <v>0</v>
      </c>
      <c r="F289" s="2">
        <v>220</v>
      </c>
      <c r="G289">
        <f t="shared" si="13"/>
        <v>13921192</v>
      </c>
      <c r="H289">
        <f t="shared" si="14"/>
        <v>28526</v>
      </c>
      <c r="I289">
        <f t="shared" si="12"/>
        <v>20394546280</v>
      </c>
      <c r="J289">
        <v>0</v>
      </c>
      <c r="K289">
        <v>0</v>
      </c>
      <c r="L289">
        <v>0</v>
      </c>
    </row>
    <row r="290" spans="1:12" x14ac:dyDescent="0.55000000000000004">
      <c r="A290" s="2">
        <v>13920972</v>
      </c>
      <c r="B290" s="2">
        <v>1491</v>
      </c>
      <c r="C290" s="2">
        <v>28718</v>
      </c>
      <c r="D290" s="2">
        <v>455</v>
      </c>
      <c r="E290" s="2">
        <v>0</v>
      </c>
      <c r="F290" s="2">
        <v>203</v>
      </c>
      <c r="G290">
        <f t="shared" si="13"/>
        <v>13920972</v>
      </c>
      <c r="H290">
        <f t="shared" si="14"/>
        <v>28718</v>
      </c>
      <c r="I290">
        <f t="shared" si="12"/>
        <v>20756169252</v>
      </c>
      <c r="J290">
        <v>0</v>
      </c>
      <c r="K290">
        <v>0</v>
      </c>
      <c r="L290">
        <v>0</v>
      </c>
    </row>
    <row r="291" spans="1:12" x14ac:dyDescent="0.55000000000000004">
      <c r="A291" s="2">
        <v>13920769</v>
      </c>
      <c r="B291" s="2">
        <v>1526</v>
      </c>
      <c r="C291" s="2">
        <v>28886</v>
      </c>
      <c r="D291" s="2">
        <v>455</v>
      </c>
      <c r="E291" s="2">
        <v>0</v>
      </c>
      <c r="F291" s="2">
        <v>215</v>
      </c>
      <c r="G291">
        <f t="shared" si="13"/>
        <v>13920769</v>
      </c>
      <c r="H291">
        <f t="shared" si="14"/>
        <v>28886</v>
      </c>
      <c r="I291">
        <f t="shared" si="12"/>
        <v>21243093494</v>
      </c>
      <c r="J291">
        <v>0</v>
      </c>
      <c r="K291">
        <v>0</v>
      </c>
      <c r="L291">
        <v>0</v>
      </c>
    </row>
    <row r="292" spans="1:12" x14ac:dyDescent="0.55000000000000004">
      <c r="A292" s="2">
        <v>13920554</v>
      </c>
      <c r="B292" s="2">
        <v>1669</v>
      </c>
      <c r="C292" s="2">
        <v>28958</v>
      </c>
      <c r="D292" s="2">
        <v>455</v>
      </c>
      <c r="E292" s="2">
        <v>0</v>
      </c>
      <c r="F292" s="2">
        <v>116</v>
      </c>
      <c r="G292">
        <f t="shared" si="13"/>
        <v>13920554</v>
      </c>
      <c r="H292">
        <f t="shared" si="14"/>
        <v>28958</v>
      </c>
      <c r="I292">
        <f t="shared" si="12"/>
        <v>23233404626</v>
      </c>
      <c r="J292">
        <v>0</v>
      </c>
      <c r="K292">
        <v>0</v>
      </c>
      <c r="L292">
        <v>0</v>
      </c>
    </row>
    <row r="293" spans="1:12" x14ac:dyDescent="0.55000000000000004">
      <c r="A293" s="2">
        <v>13920438</v>
      </c>
      <c r="B293" s="2">
        <v>1637</v>
      </c>
      <c r="C293" s="2">
        <v>29102</v>
      </c>
      <c r="D293" s="2">
        <v>459</v>
      </c>
      <c r="E293" s="2">
        <v>0</v>
      </c>
      <c r="F293" s="2">
        <v>87</v>
      </c>
      <c r="G293">
        <f t="shared" si="13"/>
        <v>13920438</v>
      </c>
      <c r="H293">
        <f t="shared" si="14"/>
        <v>29102</v>
      </c>
      <c r="I293">
        <f t="shared" si="12"/>
        <v>22787757006</v>
      </c>
      <c r="J293">
        <v>0</v>
      </c>
      <c r="K293">
        <v>0</v>
      </c>
      <c r="L293">
        <v>0</v>
      </c>
    </row>
    <row r="294" spans="1:12" x14ac:dyDescent="0.55000000000000004">
      <c r="A294" s="2">
        <v>13920351</v>
      </c>
      <c r="B294" s="2">
        <v>1599</v>
      </c>
      <c r="C294" s="2">
        <v>29227</v>
      </c>
      <c r="D294" s="2">
        <v>459</v>
      </c>
      <c r="E294" s="2">
        <v>0</v>
      </c>
      <c r="F294" s="2">
        <v>209</v>
      </c>
      <c r="G294">
        <f t="shared" si="13"/>
        <v>13920351</v>
      </c>
      <c r="H294">
        <f t="shared" si="14"/>
        <v>29227</v>
      </c>
      <c r="I294">
        <f t="shared" si="12"/>
        <v>22258641249</v>
      </c>
      <c r="J294">
        <v>0</v>
      </c>
      <c r="K294">
        <v>0</v>
      </c>
      <c r="L294">
        <v>0</v>
      </c>
    </row>
    <row r="295" spans="1:12" x14ac:dyDescent="0.55000000000000004">
      <c r="A295" s="2">
        <v>13920142</v>
      </c>
      <c r="B295" s="2">
        <v>1624</v>
      </c>
      <c r="C295" s="2">
        <v>29411</v>
      </c>
      <c r="D295" s="2">
        <v>459</v>
      </c>
      <c r="E295" s="2">
        <v>0</v>
      </c>
      <c r="F295" s="2">
        <v>122</v>
      </c>
      <c r="G295">
        <f t="shared" si="13"/>
        <v>13920142</v>
      </c>
      <c r="H295">
        <f t="shared" si="14"/>
        <v>29411</v>
      </c>
      <c r="I295">
        <f t="shared" si="12"/>
        <v>22606310608</v>
      </c>
      <c r="J295">
        <v>0</v>
      </c>
      <c r="K295">
        <v>0</v>
      </c>
      <c r="L295">
        <v>0</v>
      </c>
    </row>
    <row r="296" spans="1:12" x14ac:dyDescent="0.55000000000000004">
      <c r="A296" s="2">
        <v>13920020</v>
      </c>
      <c r="B296" s="2">
        <v>1540</v>
      </c>
      <c r="C296" s="2">
        <v>29615</v>
      </c>
      <c r="D296" s="2">
        <v>461</v>
      </c>
      <c r="E296" s="2">
        <v>0</v>
      </c>
      <c r="F296" s="2">
        <v>269</v>
      </c>
      <c r="G296">
        <f t="shared" si="13"/>
        <v>13920020</v>
      </c>
      <c r="H296">
        <f t="shared" si="14"/>
        <v>29615</v>
      </c>
      <c r="I296">
        <f t="shared" si="12"/>
        <v>21436830800</v>
      </c>
      <c r="J296">
        <v>0</v>
      </c>
      <c r="K296">
        <v>0</v>
      </c>
      <c r="L296">
        <v>0</v>
      </c>
    </row>
    <row r="297" spans="1:12" x14ac:dyDescent="0.55000000000000004">
      <c r="A297" s="2">
        <v>13919751</v>
      </c>
      <c r="B297" s="2">
        <v>1585</v>
      </c>
      <c r="C297" s="2">
        <v>29839</v>
      </c>
      <c r="D297" s="2">
        <v>461</v>
      </c>
      <c r="E297" s="2">
        <v>0</v>
      </c>
      <c r="F297" s="2">
        <v>242</v>
      </c>
      <c r="G297">
        <f t="shared" si="13"/>
        <v>13919751</v>
      </c>
      <c r="H297">
        <f t="shared" si="14"/>
        <v>29839</v>
      </c>
      <c r="I297">
        <f t="shared" si="12"/>
        <v>22062805335</v>
      </c>
      <c r="J297">
        <v>0</v>
      </c>
      <c r="K297">
        <v>0</v>
      </c>
      <c r="L297">
        <v>0</v>
      </c>
    </row>
    <row r="298" spans="1:12" x14ac:dyDescent="0.55000000000000004">
      <c r="A298" s="2">
        <v>13919509</v>
      </c>
      <c r="B298" s="2">
        <v>1690</v>
      </c>
      <c r="C298" s="2">
        <v>29976</v>
      </c>
      <c r="D298" s="2">
        <v>461</v>
      </c>
      <c r="E298" s="2">
        <v>0</v>
      </c>
      <c r="F298" s="2">
        <v>294</v>
      </c>
      <c r="G298">
        <f t="shared" si="13"/>
        <v>13919509</v>
      </c>
      <c r="H298">
        <f t="shared" si="14"/>
        <v>29976</v>
      </c>
      <c r="I298">
        <f t="shared" si="12"/>
        <v>23523970210</v>
      </c>
      <c r="J298">
        <v>0</v>
      </c>
      <c r="K298">
        <v>0</v>
      </c>
      <c r="L298">
        <v>0</v>
      </c>
    </row>
    <row r="299" spans="1:12" x14ac:dyDescent="0.55000000000000004">
      <c r="A299" s="2">
        <v>13919215</v>
      </c>
      <c r="B299" s="2">
        <v>1933</v>
      </c>
      <c r="C299" s="2">
        <v>30027</v>
      </c>
      <c r="D299" s="2">
        <v>461</v>
      </c>
      <c r="E299" s="2">
        <v>0</v>
      </c>
      <c r="F299" s="2">
        <v>189</v>
      </c>
      <c r="G299">
        <f t="shared" si="13"/>
        <v>13919215</v>
      </c>
      <c r="H299">
        <f t="shared" si="14"/>
        <v>30027</v>
      </c>
      <c r="I299">
        <f t="shared" si="12"/>
        <v>26905842595</v>
      </c>
      <c r="J299">
        <v>0</v>
      </c>
      <c r="K299">
        <v>0</v>
      </c>
      <c r="L299">
        <v>0</v>
      </c>
    </row>
    <row r="300" spans="1:12" x14ac:dyDescent="0.55000000000000004">
      <c r="A300" s="2">
        <v>13919026</v>
      </c>
      <c r="B300" s="2">
        <v>1969</v>
      </c>
      <c r="C300" s="2">
        <v>30179</v>
      </c>
      <c r="D300" s="2">
        <v>462</v>
      </c>
      <c r="E300" s="2">
        <v>0</v>
      </c>
      <c r="F300" s="2">
        <v>156</v>
      </c>
      <c r="G300">
        <f t="shared" si="13"/>
        <v>13919026</v>
      </c>
      <c r="H300">
        <f t="shared" si="14"/>
        <v>30179</v>
      </c>
      <c r="I300">
        <f t="shared" si="12"/>
        <v>27406562194</v>
      </c>
      <c r="J300">
        <v>0</v>
      </c>
      <c r="K300">
        <v>0</v>
      </c>
      <c r="L300">
        <v>0</v>
      </c>
    </row>
    <row r="301" spans="1:12" x14ac:dyDescent="0.55000000000000004">
      <c r="A301" s="2">
        <v>13918870</v>
      </c>
      <c r="B301" s="2">
        <v>1841</v>
      </c>
      <c r="C301" s="2">
        <v>30460</v>
      </c>
      <c r="D301" s="2">
        <v>465</v>
      </c>
      <c r="E301" s="2">
        <v>0</v>
      </c>
      <c r="F301" s="2">
        <v>293</v>
      </c>
      <c r="G301">
        <f t="shared" si="13"/>
        <v>13918870</v>
      </c>
      <c r="H301">
        <f t="shared" si="14"/>
        <v>30460</v>
      </c>
      <c r="I301">
        <f t="shared" si="12"/>
        <v>25624639670</v>
      </c>
      <c r="J301">
        <v>0</v>
      </c>
      <c r="K301">
        <v>0</v>
      </c>
      <c r="L301">
        <v>0</v>
      </c>
    </row>
    <row r="302" spans="1:12" x14ac:dyDescent="0.55000000000000004">
      <c r="A302" s="2">
        <v>13918577</v>
      </c>
      <c r="B302" s="2">
        <v>1908</v>
      </c>
      <c r="C302" s="2">
        <v>30683</v>
      </c>
      <c r="D302" s="2">
        <v>468</v>
      </c>
      <c r="E302" s="2">
        <v>0</v>
      </c>
      <c r="F302" s="2">
        <v>316</v>
      </c>
      <c r="G302">
        <f t="shared" si="13"/>
        <v>13918577</v>
      </c>
      <c r="H302">
        <f t="shared" si="14"/>
        <v>30683</v>
      </c>
      <c r="I302">
        <f t="shared" si="12"/>
        <v>26556644916</v>
      </c>
      <c r="J302">
        <v>0</v>
      </c>
      <c r="K302">
        <v>0</v>
      </c>
      <c r="L302">
        <v>0</v>
      </c>
    </row>
    <row r="303" spans="1:12" x14ac:dyDescent="0.55000000000000004">
      <c r="A303" s="2">
        <v>13918261</v>
      </c>
      <c r="B303" s="2">
        <v>1951</v>
      </c>
      <c r="C303" s="2">
        <v>30954</v>
      </c>
      <c r="D303" s="2">
        <v>470</v>
      </c>
      <c r="E303" s="2">
        <v>0</v>
      </c>
      <c r="F303" s="2">
        <v>392</v>
      </c>
      <c r="G303">
        <f t="shared" si="13"/>
        <v>13918261</v>
      </c>
      <c r="H303">
        <f t="shared" si="14"/>
        <v>30954</v>
      </c>
      <c r="I303">
        <f t="shared" si="12"/>
        <v>27154527211</v>
      </c>
      <c r="J303">
        <v>0</v>
      </c>
      <c r="K303">
        <v>0</v>
      </c>
      <c r="L303">
        <v>0</v>
      </c>
    </row>
    <row r="304" spans="1:12" x14ac:dyDescent="0.55000000000000004">
      <c r="A304" s="2">
        <v>13917869</v>
      </c>
      <c r="B304" s="2">
        <v>2112</v>
      </c>
      <c r="C304" s="2">
        <v>31185</v>
      </c>
      <c r="D304" s="2">
        <v>470</v>
      </c>
      <c r="E304" s="2">
        <v>0</v>
      </c>
      <c r="F304" s="2">
        <v>374</v>
      </c>
      <c r="G304">
        <f t="shared" si="13"/>
        <v>13917869</v>
      </c>
      <c r="H304">
        <f t="shared" si="14"/>
        <v>31185</v>
      </c>
      <c r="I304">
        <f t="shared" si="12"/>
        <v>29394539328</v>
      </c>
      <c r="J304">
        <v>0</v>
      </c>
      <c r="K304">
        <v>0</v>
      </c>
      <c r="L304">
        <v>0</v>
      </c>
    </row>
    <row r="305" spans="1:12" x14ac:dyDescent="0.55000000000000004">
      <c r="A305" s="2">
        <v>13917495</v>
      </c>
      <c r="B305" s="2">
        <v>2303</v>
      </c>
      <c r="C305" s="2">
        <v>31368</v>
      </c>
      <c r="D305" s="2">
        <v>470</v>
      </c>
      <c r="E305" s="2">
        <v>0</v>
      </c>
      <c r="F305" s="2">
        <v>352</v>
      </c>
      <c r="G305">
        <f t="shared" si="13"/>
        <v>13917495</v>
      </c>
      <c r="H305">
        <f t="shared" si="14"/>
        <v>31368</v>
      </c>
      <c r="I305">
        <f t="shared" si="12"/>
        <v>32051990985</v>
      </c>
      <c r="J305">
        <v>0</v>
      </c>
      <c r="K305">
        <v>0</v>
      </c>
      <c r="L305">
        <v>0</v>
      </c>
    </row>
    <row r="306" spans="1:12" x14ac:dyDescent="0.55000000000000004">
      <c r="A306" s="2">
        <v>13917143</v>
      </c>
      <c r="B306" s="2">
        <v>2546</v>
      </c>
      <c r="C306" s="2">
        <v>31477</v>
      </c>
      <c r="D306" s="2">
        <v>470</v>
      </c>
      <c r="E306" s="2">
        <v>0</v>
      </c>
      <c r="F306" s="2">
        <v>255</v>
      </c>
      <c r="G306">
        <f t="shared" si="13"/>
        <v>13917143</v>
      </c>
      <c r="H306">
        <f t="shared" si="14"/>
        <v>31477</v>
      </c>
      <c r="I306">
        <f t="shared" si="12"/>
        <v>35433046078</v>
      </c>
      <c r="J306">
        <v>0</v>
      </c>
      <c r="K306">
        <v>0</v>
      </c>
      <c r="L306">
        <v>0</v>
      </c>
    </row>
    <row r="307" spans="1:12" x14ac:dyDescent="0.55000000000000004">
      <c r="A307" s="2">
        <v>13916888</v>
      </c>
      <c r="B307" s="2">
        <v>2572</v>
      </c>
      <c r="C307" s="2">
        <v>31704</v>
      </c>
      <c r="D307" s="2">
        <v>472</v>
      </c>
      <c r="E307" s="2">
        <v>0</v>
      </c>
      <c r="F307" s="2">
        <v>180</v>
      </c>
      <c r="G307">
        <f t="shared" si="13"/>
        <v>13916888</v>
      </c>
      <c r="H307">
        <f t="shared" si="14"/>
        <v>31704</v>
      </c>
      <c r="I307">
        <f t="shared" si="12"/>
        <v>35794235936</v>
      </c>
      <c r="J307">
        <v>0</v>
      </c>
      <c r="K307">
        <v>0</v>
      </c>
      <c r="L307">
        <v>0</v>
      </c>
    </row>
    <row r="308" spans="1:12" x14ac:dyDescent="0.55000000000000004">
      <c r="A308" s="2">
        <v>13916708</v>
      </c>
      <c r="B308" s="2">
        <v>2450</v>
      </c>
      <c r="C308" s="2">
        <v>32002</v>
      </c>
      <c r="D308" s="2">
        <v>476</v>
      </c>
      <c r="E308" s="2">
        <v>0</v>
      </c>
      <c r="F308" s="2">
        <v>298</v>
      </c>
      <c r="G308">
        <f t="shared" si="13"/>
        <v>13916708</v>
      </c>
      <c r="H308">
        <f t="shared" si="14"/>
        <v>32002</v>
      </c>
      <c r="I308">
        <f t="shared" si="12"/>
        <v>34095934600</v>
      </c>
      <c r="J308">
        <v>0</v>
      </c>
      <c r="K308">
        <v>0</v>
      </c>
      <c r="L308">
        <v>0</v>
      </c>
    </row>
    <row r="309" spans="1:12" x14ac:dyDescent="0.55000000000000004">
      <c r="A309" s="2">
        <v>13916410</v>
      </c>
      <c r="B309" s="2">
        <v>2528</v>
      </c>
      <c r="C309" s="2">
        <v>32222</v>
      </c>
      <c r="D309" s="2">
        <v>476</v>
      </c>
      <c r="E309" s="2">
        <v>0</v>
      </c>
      <c r="F309" s="2">
        <v>486</v>
      </c>
      <c r="G309">
        <f t="shared" si="13"/>
        <v>13916410</v>
      </c>
      <c r="H309">
        <f t="shared" si="14"/>
        <v>32222</v>
      </c>
      <c r="I309">
        <f t="shared" si="12"/>
        <v>35180684480</v>
      </c>
      <c r="J309">
        <v>0</v>
      </c>
      <c r="K309">
        <v>0</v>
      </c>
      <c r="L309">
        <v>0</v>
      </c>
    </row>
    <row r="310" spans="1:12" x14ac:dyDescent="0.55000000000000004">
      <c r="A310" s="2">
        <v>13915924</v>
      </c>
      <c r="B310" s="2">
        <v>2690</v>
      </c>
      <c r="C310" s="2">
        <v>32546</v>
      </c>
      <c r="D310" s="2">
        <v>476</v>
      </c>
      <c r="E310" s="2">
        <v>0</v>
      </c>
      <c r="F310" s="2">
        <v>531</v>
      </c>
      <c r="G310">
        <f t="shared" si="13"/>
        <v>13915924</v>
      </c>
      <c r="H310">
        <f t="shared" si="14"/>
        <v>32546</v>
      </c>
      <c r="I310">
        <f t="shared" si="12"/>
        <v>37433835560</v>
      </c>
      <c r="J310">
        <v>0</v>
      </c>
      <c r="K310">
        <v>0</v>
      </c>
      <c r="L310">
        <v>0</v>
      </c>
    </row>
    <row r="311" spans="1:12" x14ac:dyDescent="0.55000000000000004">
      <c r="A311" s="2">
        <v>13915393</v>
      </c>
      <c r="B311" s="2">
        <v>2812</v>
      </c>
      <c r="C311" s="2">
        <v>32954</v>
      </c>
      <c r="D311" s="2">
        <v>477</v>
      </c>
      <c r="E311" s="2">
        <v>0</v>
      </c>
      <c r="F311" s="2">
        <v>522</v>
      </c>
      <c r="G311">
        <f t="shared" si="13"/>
        <v>13915393</v>
      </c>
      <c r="H311">
        <f t="shared" si="14"/>
        <v>32954</v>
      </c>
      <c r="I311">
        <f t="shared" si="12"/>
        <v>39130085116</v>
      </c>
      <c r="J311">
        <v>0</v>
      </c>
      <c r="K311">
        <v>0</v>
      </c>
      <c r="L311">
        <v>0</v>
      </c>
    </row>
    <row r="312" spans="1:12" x14ac:dyDescent="0.55000000000000004">
      <c r="A312" s="2">
        <v>13914871</v>
      </c>
      <c r="B312" s="2">
        <v>3063</v>
      </c>
      <c r="C312" s="2">
        <v>33224</v>
      </c>
      <c r="D312" s="2">
        <v>478</v>
      </c>
      <c r="E312" s="2">
        <v>0</v>
      </c>
      <c r="F312" s="2">
        <v>539</v>
      </c>
      <c r="G312">
        <f t="shared" si="13"/>
        <v>13914871</v>
      </c>
      <c r="H312">
        <f t="shared" si="14"/>
        <v>33224</v>
      </c>
      <c r="I312">
        <f t="shared" si="12"/>
        <v>42621249873</v>
      </c>
      <c r="J312">
        <v>0</v>
      </c>
      <c r="K312">
        <v>0</v>
      </c>
      <c r="L312">
        <v>0</v>
      </c>
    </row>
    <row r="313" spans="1:12" x14ac:dyDescent="0.55000000000000004">
      <c r="A313" s="2">
        <v>13914332</v>
      </c>
      <c r="B313" s="2">
        <v>3442</v>
      </c>
      <c r="C313" s="2">
        <v>33383</v>
      </c>
      <c r="D313" s="2">
        <v>479</v>
      </c>
      <c r="E313" s="2">
        <v>0</v>
      </c>
      <c r="F313" s="2">
        <v>390</v>
      </c>
      <c r="G313">
        <f t="shared" si="13"/>
        <v>13914332</v>
      </c>
      <c r="H313">
        <f t="shared" si="14"/>
        <v>33383</v>
      </c>
      <c r="I313">
        <f t="shared" si="12"/>
        <v>47893130744</v>
      </c>
      <c r="J313">
        <v>0</v>
      </c>
      <c r="K313">
        <v>0</v>
      </c>
      <c r="L313">
        <v>0</v>
      </c>
    </row>
    <row r="314" spans="1:12" x14ac:dyDescent="0.55000000000000004">
      <c r="A314" s="2">
        <v>13913942</v>
      </c>
      <c r="B314" s="2">
        <v>3620</v>
      </c>
      <c r="C314" s="2">
        <v>33595</v>
      </c>
      <c r="D314" s="2">
        <v>479</v>
      </c>
      <c r="E314" s="2">
        <v>0</v>
      </c>
      <c r="F314" s="2">
        <v>315</v>
      </c>
      <c r="G314">
        <f t="shared" si="13"/>
        <v>13913942</v>
      </c>
      <c r="H314">
        <f t="shared" si="14"/>
        <v>33595</v>
      </c>
      <c r="I314">
        <f t="shared" si="12"/>
        <v>50368470040</v>
      </c>
      <c r="J314">
        <v>0</v>
      </c>
      <c r="K314">
        <v>0</v>
      </c>
      <c r="L314">
        <v>0</v>
      </c>
    </row>
    <row r="315" spans="1:12" x14ac:dyDescent="0.55000000000000004">
      <c r="A315" s="2">
        <v>13913627</v>
      </c>
      <c r="B315" s="2">
        <v>3566</v>
      </c>
      <c r="C315" s="2">
        <v>33964</v>
      </c>
      <c r="D315" s="2">
        <v>479</v>
      </c>
      <c r="E315" s="2">
        <v>0</v>
      </c>
      <c r="F315" s="2">
        <v>188</v>
      </c>
      <c r="G315">
        <f t="shared" si="13"/>
        <v>13913627</v>
      </c>
      <c r="H315">
        <f t="shared" si="14"/>
        <v>33964</v>
      </c>
      <c r="I315">
        <f t="shared" si="12"/>
        <v>49615993882</v>
      </c>
      <c r="J315">
        <v>0</v>
      </c>
      <c r="K315">
        <v>0</v>
      </c>
      <c r="L315">
        <v>0</v>
      </c>
    </row>
    <row r="316" spans="1:12" x14ac:dyDescent="0.55000000000000004">
      <c r="A316" s="2">
        <v>13913439</v>
      </c>
      <c r="B316" s="2">
        <v>3310</v>
      </c>
      <c r="C316" s="2">
        <v>34405</v>
      </c>
      <c r="D316" s="2">
        <v>482</v>
      </c>
      <c r="E316" s="2">
        <v>0</v>
      </c>
      <c r="F316" s="2">
        <v>402</v>
      </c>
      <c r="G316">
        <f t="shared" si="13"/>
        <v>13913439</v>
      </c>
      <c r="H316">
        <f t="shared" si="14"/>
        <v>34405</v>
      </c>
      <c r="I316">
        <f t="shared" si="12"/>
        <v>46053483090</v>
      </c>
      <c r="J316">
        <v>0</v>
      </c>
      <c r="K316">
        <v>0</v>
      </c>
      <c r="L316">
        <v>0</v>
      </c>
    </row>
    <row r="317" spans="1:12" x14ac:dyDescent="0.55000000000000004">
      <c r="A317" s="2">
        <v>13913037</v>
      </c>
      <c r="B317" s="2">
        <v>3301</v>
      </c>
      <c r="C317" s="2">
        <v>34813</v>
      </c>
      <c r="D317" s="2">
        <v>485</v>
      </c>
      <c r="E317" s="2">
        <v>0</v>
      </c>
      <c r="F317" s="2">
        <v>482</v>
      </c>
      <c r="G317">
        <f t="shared" si="13"/>
        <v>13913037</v>
      </c>
      <c r="H317">
        <f t="shared" si="14"/>
        <v>34813</v>
      </c>
      <c r="I317">
        <f t="shared" si="12"/>
        <v>45926935137</v>
      </c>
      <c r="J317">
        <v>0</v>
      </c>
      <c r="K317">
        <v>0</v>
      </c>
      <c r="L317">
        <v>0</v>
      </c>
    </row>
    <row r="318" spans="1:12" x14ac:dyDescent="0.55000000000000004">
      <c r="A318" s="2">
        <v>13912555</v>
      </c>
      <c r="B318" s="2">
        <v>3175</v>
      </c>
      <c r="C318" s="2">
        <v>35418</v>
      </c>
      <c r="D318" s="2">
        <v>488</v>
      </c>
      <c r="E318" s="2">
        <v>0</v>
      </c>
      <c r="F318" s="2">
        <v>570</v>
      </c>
      <c r="G318">
        <f t="shared" si="13"/>
        <v>13912555</v>
      </c>
      <c r="H318">
        <f t="shared" si="14"/>
        <v>35418</v>
      </c>
      <c r="I318">
        <f t="shared" si="12"/>
        <v>44172362125</v>
      </c>
      <c r="J318">
        <v>0</v>
      </c>
      <c r="K318">
        <v>0</v>
      </c>
      <c r="L318">
        <v>0</v>
      </c>
    </row>
    <row r="319" spans="1:12" x14ac:dyDescent="0.55000000000000004">
      <c r="A319" s="2">
        <v>13911985</v>
      </c>
      <c r="B319" s="2">
        <v>3430</v>
      </c>
      <c r="C319" s="2">
        <v>35733</v>
      </c>
      <c r="D319" s="2">
        <v>488</v>
      </c>
      <c r="E319" s="2">
        <v>0</v>
      </c>
      <c r="F319" s="2">
        <v>561</v>
      </c>
      <c r="G319">
        <f t="shared" si="13"/>
        <v>13911985</v>
      </c>
      <c r="H319">
        <f t="shared" si="14"/>
        <v>35733</v>
      </c>
      <c r="I319">
        <f t="shared" si="12"/>
        <v>47718108550</v>
      </c>
      <c r="J319">
        <v>0</v>
      </c>
      <c r="K319">
        <v>0</v>
      </c>
      <c r="L319">
        <v>0</v>
      </c>
    </row>
    <row r="320" spans="1:12" x14ac:dyDescent="0.55000000000000004">
      <c r="A320" s="2">
        <v>13911424</v>
      </c>
      <c r="B320" s="2">
        <v>3683</v>
      </c>
      <c r="C320" s="2">
        <v>36041</v>
      </c>
      <c r="D320" s="2">
        <v>488</v>
      </c>
      <c r="E320" s="2">
        <v>0</v>
      </c>
      <c r="F320" s="2">
        <v>419</v>
      </c>
      <c r="G320">
        <f t="shared" si="13"/>
        <v>13911424</v>
      </c>
      <c r="H320">
        <f t="shared" si="14"/>
        <v>36041</v>
      </c>
      <c r="I320">
        <f t="shared" si="12"/>
        <v>51235774592</v>
      </c>
      <c r="J320">
        <v>0</v>
      </c>
      <c r="K320">
        <v>0</v>
      </c>
      <c r="L320">
        <v>0</v>
      </c>
    </row>
    <row r="321" spans="1:12" x14ac:dyDescent="0.55000000000000004">
      <c r="A321" s="2">
        <v>13911005</v>
      </c>
      <c r="B321" s="2">
        <v>3729</v>
      </c>
      <c r="C321" s="2">
        <v>36413</v>
      </c>
      <c r="D321" s="2">
        <v>489</v>
      </c>
      <c r="E321" s="2">
        <v>0</v>
      </c>
      <c r="F321" s="2">
        <v>312</v>
      </c>
      <c r="G321">
        <f t="shared" si="13"/>
        <v>13911005</v>
      </c>
      <c r="H321">
        <f t="shared" si="14"/>
        <v>36413</v>
      </c>
      <c r="I321">
        <f t="shared" si="12"/>
        <v>51874137645</v>
      </c>
      <c r="J321">
        <v>0</v>
      </c>
      <c r="K321">
        <v>0</v>
      </c>
      <c r="L321">
        <v>0</v>
      </c>
    </row>
    <row r="322" spans="1:12" x14ac:dyDescent="0.55000000000000004">
      <c r="A322" s="2">
        <v>13910693</v>
      </c>
      <c r="B322" s="2">
        <v>3569</v>
      </c>
      <c r="C322" s="2">
        <v>36880</v>
      </c>
      <c r="D322" s="2">
        <v>494</v>
      </c>
      <c r="E322" s="2">
        <v>0</v>
      </c>
      <c r="F322" s="2">
        <v>370</v>
      </c>
      <c r="G322">
        <f t="shared" si="13"/>
        <v>13910693</v>
      </c>
      <c r="H322">
        <f t="shared" si="14"/>
        <v>36880</v>
      </c>
      <c r="I322">
        <f t="shared" si="12"/>
        <v>49647263317</v>
      </c>
      <c r="J322">
        <v>0</v>
      </c>
      <c r="K322">
        <v>0</v>
      </c>
      <c r="L322">
        <v>0</v>
      </c>
    </row>
    <row r="323" spans="1:12" x14ac:dyDescent="0.55000000000000004">
      <c r="A323" s="2">
        <v>13910323</v>
      </c>
      <c r="B323" s="2">
        <v>3466</v>
      </c>
      <c r="C323" s="2">
        <v>37348</v>
      </c>
      <c r="D323" s="2">
        <v>499</v>
      </c>
      <c r="E323" s="2">
        <v>0</v>
      </c>
      <c r="F323" s="2">
        <v>501</v>
      </c>
      <c r="G323">
        <f t="shared" si="13"/>
        <v>13910323</v>
      </c>
      <c r="H323">
        <f t="shared" si="14"/>
        <v>37348</v>
      </c>
      <c r="I323">
        <f t="shared" ref="I323:I386" si="15">B323*G323</f>
        <v>48213179518</v>
      </c>
      <c r="J323">
        <v>0</v>
      </c>
      <c r="K323">
        <v>0</v>
      </c>
      <c r="L323">
        <v>0</v>
      </c>
    </row>
    <row r="324" spans="1:12" x14ac:dyDescent="0.55000000000000004">
      <c r="A324" s="2">
        <v>13909822</v>
      </c>
      <c r="B324" s="2">
        <v>3644</v>
      </c>
      <c r="C324" s="2">
        <v>37669</v>
      </c>
      <c r="D324" s="2">
        <v>501</v>
      </c>
      <c r="E324" s="2">
        <v>0</v>
      </c>
      <c r="F324" s="2">
        <v>532</v>
      </c>
      <c r="G324">
        <f t="shared" ref="G324:G387" si="16">A324+E323</f>
        <v>13909822</v>
      </c>
      <c r="H324">
        <f t="shared" ref="H324:H387" si="17">C324-E323</f>
        <v>37669</v>
      </c>
      <c r="I324">
        <f t="shared" si="15"/>
        <v>50687391368</v>
      </c>
      <c r="J324">
        <v>0</v>
      </c>
      <c r="K324">
        <v>0</v>
      </c>
      <c r="L324">
        <v>0</v>
      </c>
    </row>
    <row r="325" spans="1:12" x14ac:dyDescent="0.55000000000000004">
      <c r="A325" s="2">
        <v>13909290</v>
      </c>
      <c r="B325" s="2">
        <v>3793</v>
      </c>
      <c r="C325" s="2">
        <v>38044</v>
      </c>
      <c r="D325" s="2">
        <v>509</v>
      </c>
      <c r="E325" s="2">
        <v>0</v>
      </c>
      <c r="F325" s="2">
        <v>459</v>
      </c>
      <c r="G325">
        <f t="shared" si="16"/>
        <v>13909290</v>
      </c>
      <c r="H325">
        <f t="shared" si="17"/>
        <v>38044</v>
      </c>
      <c r="I325">
        <f t="shared" si="15"/>
        <v>52757936970</v>
      </c>
      <c r="J325">
        <v>0</v>
      </c>
      <c r="K325">
        <v>0</v>
      </c>
      <c r="L325">
        <v>0</v>
      </c>
    </row>
    <row r="326" spans="1:12" x14ac:dyDescent="0.55000000000000004">
      <c r="A326" s="2">
        <v>13908831</v>
      </c>
      <c r="B326" s="2">
        <v>3911</v>
      </c>
      <c r="C326" s="2">
        <v>38383</v>
      </c>
      <c r="D326" s="2">
        <v>511</v>
      </c>
      <c r="E326" s="2">
        <v>0</v>
      </c>
      <c r="F326" s="2">
        <v>584</v>
      </c>
      <c r="G326">
        <f t="shared" si="16"/>
        <v>13908831</v>
      </c>
      <c r="H326">
        <f t="shared" si="17"/>
        <v>38383</v>
      </c>
      <c r="I326">
        <f t="shared" si="15"/>
        <v>54397438041</v>
      </c>
      <c r="J326">
        <v>0</v>
      </c>
      <c r="K326">
        <v>0</v>
      </c>
      <c r="L326">
        <v>0</v>
      </c>
    </row>
    <row r="327" spans="1:12" x14ac:dyDescent="0.55000000000000004">
      <c r="A327" s="2">
        <v>13908247</v>
      </c>
      <c r="B327" s="2">
        <v>4273</v>
      </c>
      <c r="C327" s="2">
        <v>38605</v>
      </c>
      <c r="D327" s="2">
        <v>511</v>
      </c>
      <c r="E327" s="2">
        <v>0</v>
      </c>
      <c r="F327" s="2">
        <v>328</v>
      </c>
      <c r="G327">
        <f t="shared" si="16"/>
        <v>13908247</v>
      </c>
      <c r="H327">
        <f t="shared" si="17"/>
        <v>38605</v>
      </c>
      <c r="I327">
        <f t="shared" si="15"/>
        <v>59429939431</v>
      </c>
      <c r="J327">
        <v>0</v>
      </c>
      <c r="K327">
        <v>0</v>
      </c>
      <c r="L327">
        <v>0</v>
      </c>
    </row>
    <row r="328" spans="1:12" x14ac:dyDescent="0.55000000000000004">
      <c r="A328" s="2">
        <v>13907919</v>
      </c>
      <c r="B328" s="2">
        <v>4076</v>
      </c>
      <c r="C328" s="2">
        <v>39124</v>
      </c>
      <c r="D328" s="2">
        <v>517</v>
      </c>
      <c r="E328" s="2">
        <v>0</v>
      </c>
      <c r="F328" s="2">
        <v>301</v>
      </c>
      <c r="G328">
        <f t="shared" si="16"/>
        <v>13907919</v>
      </c>
      <c r="H328">
        <f t="shared" si="17"/>
        <v>39124</v>
      </c>
      <c r="I328">
        <f t="shared" si="15"/>
        <v>56688677844</v>
      </c>
      <c r="J328">
        <v>0</v>
      </c>
      <c r="K328">
        <v>0</v>
      </c>
      <c r="L328">
        <v>0</v>
      </c>
    </row>
    <row r="329" spans="1:12" x14ac:dyDescent="0.55000000000000004">
      <c r="A329" s="2">
        <v>13907618</v>
      </c>
      <c r="B329" s="2">
        <v>3937</v>
      </c>
      <c r="C329" s="2">
        <v>39558</v>
      </c>
      <c r="D329" s="2">
        <v>523</v>
      </c>
      <c r="E329" s="2">
        <v>0</v>
      </c>
      <c r="F329" s="2">
        <v>354</v>
      </c>
      <c r="G329">
        <f t="shared" si="16"/>
        <v>13907618</v>
      </c>
      <c r="H329">
        <f t="shared" si="17"/>
        <v>39558</v>
      </c>
      <c r="I329">
        <f t="shared" si="15"/>
        <v>54754292066</v>
      </c>
      <c r="J329">
        <v>0</v>
      </c>
      <c r="K329">
        <v>0</v>
      </c>
      <c r="L329">
        <v>0</v>
      </c>
    </row>
    <row r="330" spans="1:12" x14ac:dyDescent="0.55000000000000004">
      <c r="A330" s="2">
        <v>13907264</v>
      </c>
      <c r="B330" s="2">
        <v>3874</v>
      </c>
      <c r="C330" s="2">
        <v>39970</v>
      </c>
      <c r="D330" s="2">
        <v>528</v>
      </c>
      <c r="E330" s="2">
        <v>0</v>
      </c>
      <c r="F330" s="2">
        <v>574</v>
      </c>
      <c r="G330">
        <f t="shared" si="16"/>
        <v>13907264</v>
      </c>
      <c r="H330">
        <f t="shared" si="17"/>
        <v>39970</v>
      </c>
      <c r="I330">
        <f t="shared" si="15"/>
        <v>53876740736</v>
      </c>
      <c r="J330">
        <v>0</v>
      </c>
      <c r="K330">
        <v>0</v>
      </c>
      <c r="L330">
        <v>0</v>
      </c>
    </row>
    <row r="331" spans="1:12" x14ac:dyDescent="0.55000000000000004">
      <c r="A331" s="2">
        <v>13906690</v>
      </c>
      <c r="B331" s="2">
        <v>4041</v>
      </c>
      <c r="C331" s="2">
        <v>40375</v>
      </c>
      <c r="D331" s="2">
        <v>530</v>
      </c>
      <c r="E331" s="2">
        <v>0</v>
      </c>
      <c r="F331" s="2">
        <v>601</v>
      </c>
      <c r="G331">
        <f t="shared" si="16"/>
        <v>13906690</v>
      </c>
      <c r="H331">
        <f t="shared" si="17"/>
        <v>40375</v>
      </c>
      <c r="I331">
        <f t="shared" si="15"/>
        <v>56196934290</v>
      </c>
      <c r="J331">
        <v>0</v>
      </c>
      <c r="K331">
        <v>0</v>
      </c>
      <c r="L331">
        <v>0</v>
      </c>
    </row>
    <row r="332" spans="1:12" x14ac:dyDescent="0.55000000000000004">
      <c r="A332" s="2">
        <v>13906089</v>
      </c>
      <c r="B332" s="2">
        <v>4042</v>
      </c>
      <c r="C332" s="2">
        <v>40970</v>
      </c>
      <c r="D332" s="2">
        <v>535</v>
      </c>
      <c r="E332" s="2">
        <v>0</v>
      </c>
      <c r="F332" s="2">
        <v>596</v>
      </c>
      <c r="G332">
        <f t="shared" si="16"/>
        <v>13906089</v>
      </c>
      <c r="H332">
        <f t="shared" si="17"/>
        <v>40970</v>
      </c>
      <c r="I332">
        <f t="shared" si="15"/>
        <v>56208411738</v>
      </c>
      <c r="J332">
        <v>0</v>
      </c>
      <c r="K332">
        <v>0</v>
      </c>
      <c r="L332">
        <v>0</v>
      </c>
    </row>
    <row r="333" spans="1:12" x14ac:dyDescent="0.55000000000000004">
      <c r="A333" s="2">
        <v>13905493</v>
      </c>
      <c r="B333" s="2">
        <v>4311</v>
      </c>
      <c r="C333" s="2">
        <v>41297</v>
      </c>
      <c r="D333" s="2">
        <v>535</v>
      </c>
      <c r="E333" s="2">
        <v>0</v>
      </c>
      <c r="F333" s="2">
        <v>621</v>
      </c>
      <c r="G333">
        <f t="shared" si="16"/>
        <v>13905493</v>
      </c>
      <c r="H333">
        <f t="shared" si="17"/>
        <v>41297</v>
      </c>
      <c r="I333">
        <f t="shared" si="15"/>
        <v>59946580323</v>
      </c>
      <c r="J333">
        <v>0</v>
      </c>
      <c r="K333">
        <v>0</v>
      </c>
      <c r="L333">
        <v>0</v>
      </c>
    </row>
    <row r="334" spans="1:12" x14ac:dyDescent="0.55000000000000004">
      <c r="A334" s="2">
        <v>13904872</v>
      </c>
      <c r="B334" s="2">
        <v>4674</v>
      </c>
      <c r="C334" s="2">
        <v>41555</v>
      </c>
      <c r="D334" s="2">
        <v>535</v>
      </c>
      <c r="E334" s="2">
        <v>0</v>
      </c>
      <c r="F334" s="2">
        <v>481</v>
      </c>
      <c r="G334">
        <f t="shared" si="16"/>
        <v>13904872</v>
      </c>
      <c r="H334">
        <f t="shared" si="17"/>
        <v>41555</v>
      </c>
      <c r="I334">
        <f t="shared" si="15"/>
        <v>64991371728</v>
      </c>
      <c r="J334">
        <v>0</v>
      </c>
      <c r="K334">
        <v>0</v>
      </c>
      <c r="L334">
        <v>0</v>
      </c>
    </row>
    <row r="335" spans="1:12" x14ac:dyDescent="0.55000000000000004">
      <c r="A335" s="2">
        <v>13904391</v>
      </c>
      <c r="B335" s="2">
        <v>4724</v>
      </c>
      <c r="C335" s="2">
        <v>41983</v>
      </c>
      <c r="D335" s="2">
        <v>538</v>
      </c>
      <c r="E335" s="2">
        <v>0</v>
      </c>
      <c r="F335" s="2">
        <v>305</v>
      </c>
      <c r="G335">
        <f t="shared" si="16"/>
        <v>13904391</v>
      </c>
      <c r="H335">
        <f t="shared" si="17"/>
        <v>41983</v>
      </c>
      <c r="I335">
        <f t="shared" si="15"/>
        <v>65684343084</v>
      </c>
      <c r="J335">
        <v>0</v>
      </c>
      <c r="K335">
        <v>0</v>
      </c>
      <c r="L335">
        <v>0</v>
      </c>
    </row>
    <row r="336" spans="1:12" x14ac:dyDescent="0.55000000000000004">
      <c r="A336" s="2">
        <v>13904086</v>
      </c>
      <c r="B336" s="2">
        <v>4382</v>
      </c>
      <c r="C336" s="2">
        <v>42621</v>
      </c>
      <c r="D336" s="2">
        <v>547</v>
      </c>
      <c r="E336" s="2">
        <v>0</v>
      </c>
      <c r="F336" s="2">
        <v>457</v>
      </c>
      <c r="G336">
        <f t="shared" si="16"/>
        <v>13904086</v>
      </c>
      <c r="H336">
        <f t="shared" si="17"/>
        <v>42621</v>
      </c>
      <c r="I336">
        <f t="shared" si="15"/>
        <v>60927704852</v>
      </c>
      <c r="J336">
        <v>0</v>
      </c>
      <c r="K336">
        <v>0</v>
      </c>
      <c r="L336">
        <v>0</v>
      </c>
    </row>
    <row r="337" spans="1:12" x14ac:dyDescent="0.55000000000000004">
      <c r="A337" s="2">
        <v>13903629</v>
      </c>
      <c r="B337" s="2">
        <v>4409</v>
      </c>
      <c r="C337" s="2">
        <v>43041</v>
      </c>
      <c r="D337" s="2">
        <v>557</v>
      </c>
      <c r="E337" s="2">
        <v>0</v>
      </c>
      <c r="F337" s="2">
        <v>681</v>
      </c>
      <c r="G337">
        <f t="shared" si="16"/>
        <v>13903629</v>
      </c>
      <c r="H337">
        <f t="shared" si="17"/>
        <v>43041</v>
      </c>
      <c r="I337">
        <f t="shared" si="15"/>
        <v>61301100261</v>
      </c>
      <c r="J337">
        <v>0</v>
      </c>
      <c r="K337">
        <v>0</v>
      </c>
      <c r="L337">
        <v>0</v>
      </c>
    </row>
    <row r="338" spans="1:12" x14ac:dyDescent="0.55000000000000004">
      <c r="A338" s="2">
        <v>13902948</v>
      </c>
      <c r="B338" s="2">
        <v>4548</v>
      </c>
      <c r="C338" s="2">
        <v>43583</v>
      </c>
      <c r="D338" s="2">
        <v>557</v>
      </c>
      <c r="E338" s="2">
        <v>0</v>
      </c>
      <c r="F338" s="2">
        <v>822</v>
      </c>
      <c r="G338">
        <f t="shared" si="16"/>
        <v>13902948</v>
      </c>
      <c r="H338">
        <f t="shared" si="17"/>
        <v>43583</v>
      </c>
      <c r="I338">
        <f t="shared" si="15"/>
        <v>63230607504</v>
      </c>
      <c r="J338">
        <v>0</v>
      </c>
      <c r="K338">
        <v>0</v>
      </c>
      <c r="L338">
        <v>0</v>
      </c>
    </row>
    <row r="339" spans="1:12" x14ac:dyDescent="0.55000000000000004">
      <c r="A339" s="2">
        <v>13902126</v>
      </c>
      <c r="B339" s="2">
        <v>4798</v>
      </c>
      <c r="C339" s="2">
        <v>44151</v>
      </c>
      <c r="D339" s="2">
        <v>561</v>
      </c>
      <c r="E339" s="2">
        <v>0</v>
      </c>
      <c r="F339" s="2">
        <v>664</v>
      </c>
      <c r="G339">
        <f t="shared" si="16"/>
        <v>13902126</v>
      </c>
      <c r="H339">
        <f t="shared" si="17"/>
        <v>44151</v>
      </c>
      <c r="I339">
        <f t="shared" si="15"/>
        <v>66702400548</v>
      </c>
      <c r="J339">
        <v>0</v>
      </c>
      <c r="K339">
        <v>0</v>
      </c>
      <c r="L339">
        <v>0</v>
      </c>
    </row>
    <row r="340" spans="1:12" x14ac:dyDescent="0.55000000000000004">
      <c r="A340" s="2">
        <v>13901462</v>
      </c>
      <c r="B340" s="2">
        <v>5409</v>
      </c>
      <c r="C340" s="2">
        <v>44199</v>
      </c>
      <c r="D340" s="2">
        <v>566</v>
      </c>
      <c r="E340" s="2">
        <v>0</v>
      </c>
      <c r="F340" s="2">
        <v>736</v>
      </c>
      <c r="G340">
        <f t="shared" si="16"/>
        <v>13901462</v>
      </c>
      <c r="H340">
        <f t="shared" si="17"/>
        <v>44199</v>
      </c>
      <c r="I340">
        <f t="shared" si="15"/>
        <v>75193007958</v>
      </c>
      <c r="J340">
        <v>0</v>
      </c>
      <c r="K340">
        <v>0</v>
      </c>
      <c r="L340">
        <v>0</v>
      </c>
    </row>
    <row r="341" spans="1:12" x14ac:dyDescent="0.55000000000000004">
      <c r="A341" s="2">
        <v>13900726</v>
      </c>
      <c r="B341" s="2">
        <v>5542</v>
      </c>
      <c r="C341" s="2">
        <v>44802</v>
      </c>
      <c r="D341" s="2">
        <v>566</v>
      </c>
      <c r="E341" s="2">
        <v>0</v>
      </c>
      <c r="F341" s="2">
        <v>556</v>
      </c>
      <c r="G341">
        <f t="shared" si="16"/>
        <v>13900726</v>
      </c>
      <c r="H341">
        <f t="shared" si="17"/>
        <v>44802</v>
      </c>
      <c r="I341">
        <f t="shared" si="15"/>
        <v>77037823492</v>
      </c>
      <c r="J341">
        <v>0</v>
      </c>
      <c r="K341">
        <v>0</v>
      </c>
      <c r="L341">
        <v>0</v>
      </c>
    </row>
    <row r="342" spans="1:12" x14ac:dyDescent="0.55000000000000004">
      <c r="A342" s="2">
        <v>13900170</v>
      </c>
      <c r="B342" s="2">
        <v>5615</v>
      </c>
      <c r="C342" s="2">
        <v>45284</v>
      </c>
      <c r="D342" s="2">
        <v>567</v>
      </c>
      <c r="E342" s="2">
        <v>0</v>
      </c>
      <c r="F342" s="2">
        <v>397</v>
      </c>
      <c r="G342">
        <f t="shared" si="16"/>
        <v>13900170</v>
      </c>
      <c r="H342">
        <f t="shared" si="17"/>
        <v>45284</v>
      </c>
      <c r="I342">
        <f t="shared" si="15"/>
        <v>78049454550</v>
      </c>
      <c r="J342">
        <v>0</v>
      </c>
      <c r="K342">
        <v>0</v>
      </c>
      <c r="L342">
        <v>0</v>
      </c>
    </row>
    <row r="343" spans="1:12" x14ac:dyDescent="0.55000000000000004">
      <c r="A343" s="2">
        <v>13899773</v>
      </c>
      <c r="B343" s="2">
        <v>5322</v>
      </c>
      <c r="C343" s="2">
        <v>45973</v>
      </c>
      <c r="D343" s="2">
        <v>568</v>
      </c>
      <c r="E343" s="2">
        <v>0</v>
      </c>
      <c r="F343" s="2">
        <v>570</v>
      </c>
      <c r="G343">
        <f t="shared" si="16"/>
        <v>13899773</v>
      </c>
      <c r="H343">
        <f t="shared" si="17"/>
        <v>45973</v>
      </c>
      <c r="I343">
        <f t="shared" si="15"/>
        <v>73974591906</v>
      </c>
      <c r="J343">
        <v>0</v>
      </c>
      <c r="K343">
        <v>0</v>
      </c>
      <c r="L343">
        <v>0</v>
      </c>
    </row>
    <row r="344" spans="1:12" x14ac:dyDescent="0.55000000000000004">
      <c r="A344" s="2">
        <v>13899203</v>
      </c>
      <c r="B344" s="2">
        <v>5330</v>
      </c>
      <c r="C344" s="2">
        <v>46525</v>
      </c>
      <c r="D344" s="2">
        <v>578</v>
      </c>
      <c r="E344" s="2">
        <v>0</v>
      </c>
      <c r="F344" s="2">
        <v>758</v>
      </c>
      <c r="G344">
        <f t="shared" si="16"/>
        <v>13899203</v>
      </c>
      <c r="H344">
        <f t="shared" si="17"/>
        <v>46525</v>
      </c>
      <c r="I344">
        <f t="shared" si="15"/>
        <v>74082751990</v>
      </c>
      <c r="J344">
        <v>0</v>
      </c>
      <c r="K344">
        <v>0</v>
      </c>
      <c r="L344">
        <v>0</v>
      </c>
    </row>
    <row r="345" spans="1:12" x14ac:dyDescent="0.55000000000000004">
      <c r="A345" s="2">
        <v>13898445</v>
      </c>
      <c r="B345" s="2">
        <v>5432</v>
      </c>
      <c r="C345" s="2">
        <v>47172</v>
      </c>
      <c r="D345" s="2">
        <v>587</v>
      </c>
      <c r="E345" s="2">
        <v>0</v>
      </c>
      <c r="F345" s="2">
        <v>895</v>
      </c>
      <c r="G345">
        <f t="shared" si="16"/>
        <v>13898445</v>
      </c>
      <c r="H345">
        <f t="shared" si="17"/>
        <v>47172</v>
      </c>
      <c r="I345">
        <f t="shared" si="15"/>
        <v>75496353240</v>
      </c>
      <c r="J345">
        <v>0</v>
      </c>
      <c r="K345">
        <v>0</v>
      </c>
      <c r="L345">
        <v>0</v>
      </c>
    </row>
    <row r="346" spans="1:12" x14ac:dyDescent="0.55000000000000004">
      <c r="A346" s="2">
        <v>13897550</v>
      </c>
      <c r="B346" s="2">
        <v>5738</v>
      </c>
      <c r="C346" s="2">
        <v>47751</v>
      </c>
      <c r="D346" s="2">
        <v>597</v>
      </c>
      <c r="E346" s="2">
        <v>0</v>
      </c>
      <c r="F346" s="2">
        <v>890</v>
      </c>
      <c r="G346">
        <f t="shared" si="16"/>
        <v>13897550</v>
      </c>
      <c r="H346">
        <f t="shared" si="17"/>
        <v>47751</v>
      </c>
      <c r="I346">
        <f t="shared" si="15"/>
        <v>79744141900</v>
      </c>
      <c r="J346">
        <v>0</v>
      </c>
      <c r="K346">
        <v>0</v>
      </c>
      <c r="L346">
        <v>0</v>
      </c>
    </row>
    <row r="347" spans="1:12" x14ac:dyDescent="0.55000000000000004">
      <c r="A347" s="2">
        <v>13896660</v>
      </c>
      <c r="B347" s="2">
        <v>6248</v>
      </c>
      <c r="C347" s="2">
        <v>48121</v>
      </c>
      <c r="D347" s="2">
        <v>607</v>
      </c>
      <c r="E347" s="2">
        <v>0</v>
      </c>
      <c r="F347" s="2">
        <v>954</v>
      </c>
      <c r="G347">
        <f t="shared" si="16"/>
        <v>13896660</v>
      </c>
      <c r="H347">
        <f t="shared" si="17"/>
        <v>48121</v>
      </c>
      <c r="I347">
        <f t="shared" si="15"/>
        <v>86826331680</v>
      </c>
      <c r="J347">
        <v>0</v>
      </c>
      <c r="K347">
        <v>0</v>
      </c>
      <c r="L347">
        <v>0</v>
      </c>
    </row>
    <row r="348" spans="1:12" x14ac:dyDescent="0.55000000000000004">
      <c r="A348" s="2">
        <v>13895706</v>
      </c>
      <c r="B348" s="2">
        <v>6881</v>
      </c>
      <c r="C348" s="2">
        <v>48442</v>
      </c>
      <c r="D348" s="2">
        <v>607</v>
      </c>
      <c r="E348" s="2">
        <v>0</v>
      </c>
      <c r="F348" s="2">
        <v>708</v>
      </c>
      <c r="G348">
        <f t="shared" si="16"/>
        <v>13895706</v>
      </c>
      <c r="H348">
        <f t="shared" si="17"/>
        <v>48442</v>
      </c>
      <c r="I348">
        <f t="shared" si="15"/>
        <v>95616352986</v>
      </c>
      <c r="J348">
        <v>0</v>
      </c>
      <c r="K348">
        <v>0</v>
      </c>
      <c r="L348">
        <v>0</v>
      </c>
    </row>
    <row r="349" spans="1:12" x14ac:dyDescent="0.55000000000000004">
      <c r="A349" s="2">
        <v>13894998</v>
      </c>
      <c r="B349" s="2">
        <v>7093</v>
      </c>
      <c r="C349" s="2">
        <v>48932</v>
      </c>
      <c r="D349" s="2">
        <v>613</v>
      </c>
      <c r="E349" s="2">
        <v>0</v>
      </c>
      <c r="F349" s="2">
        <v>491</v>
      </c>
      <c r="G349">
        <f t="shared" si="16"/>
        <v>13894998</v>
      </c>
      <c r="H349">
        <f t="shared" si="17"/>
        <v>48932</v>
      </c>
      <c r="I349">
        <f t="shared" si="15"/>
        <v>98557220814</v>
      </c>
      <c r="J349">
        <v>0</v>
      </c>
      <c r="K349">
        <v>0</v>
      </c>
      <c r="L349">
        <v>0</v>
      </c>
    </row>
    <row r="350" spans="1:12" x14ac:dyDescent="0.55000000000000004">
      <c r="A350" s="2">
        <v>13894507</v>
      </c>
      <c r="B350" s="2">
        <v>6885</v>
      </c>
      <c r="C350" s="2">
        <v>49626</v>
      </c>
      <c r="D350" s="2">
        <v>618</v>
      </c>
      <c r="E350" s="2">
        <v>0</v>
      </c>
      <c r="F350" s="2">
        <v>869</v>
      </c>
      <c r="G350">
        <f t="shared" si="16"/>
        <v>13894507</v>
      </c>
      <c r="H350">
        <f t="shared" si="17"/>
        <v>49626</v>
      </c>
      <c r="I350">
        <f t="shared" si="15"/>
        <v>95663680695</v>
      </c>
      <c r="J350">
        <v>0</v>
      </c>
      <c r="K350">
        <v>0</v>
      </c>
      <c r="L350">
        <v>0</v>
      </c>
    </row>
    <row r="351" spans="1:12" x14ac:dyDescent="0.55000000000000004">
      <c r="A351" s="2">
        <v>13893638</v>
      </c>
      <c r="B351" s="2">
        <v>7393</v>
      </c>
      <c r="C351" s="2">
        <v>49983</v>
      </c>
      <c r="D351" s="2">
        <v>622</v>
      </c>
      <c r="E351" s="2">
        <v>0</v>
      </c>
      <c r="F351" s="2">
        <v>961</v>
      </c>
      <c r="G351">
        <f t="shared" si="16"/>
        <v>13893638</v>
      </c>
      <c r="H351">
        <f t="shared" si="17"/>
        <v>49983</v>
      </c>
      <c r="I351">
        <f t="shared" si="15"/>
        <v>102715665734</v>
      </c>
      <c r="J351">
        <v>0</v>
      </c>
      <c r="K351">
        <v>0</v>
      </c>
      <c r="L351">
        <v>0</v>
      </c>
    </row>
    <row r="352" spans="1:12" x14ac:dyDescent="0.55000000000000004">
      <c r="A352" s="2">
        <v>13892677</v>
      </c>
      <c r="B352" s="2">
        <v>7967</v>
      </c>
      <c r="C352" s="2">
        <v>50365</v>
      </c>
      <c r="D352" s="2">
        <v>627</v>
      </c>
      <c r="E352" s="2">
        <v>0</v>
      </c>
      <c r="F352" s="2">
        <v>1353</v>
      </c>
      <c r="G352">
        <f t="shared" si="16"/>
        <v>13892677</v>
      </c>
      <c r="H352">
        <f t="shared" si="17"/>
        <v>50365</v>
      </c>
      <c r="I352">
        <f t="shared" si="15"/>
        <v>110682957659</v>
      </c>
      <c r="J352">
        <v>0</v>
      </c>
      <c r="K352">
        <v>0</v>
      </c>
      <c r="L352">
        <v>0</v>
      </c>
    </row>
    <row r="353" spans="1:12" x14ac:dyDescent="0.55000000000000004">
      <c r="A353" s="2">
        <v>13891324</v>
      </c>
      <c r="B353" s="2">
        <v>8820</v>
      </c>
      <c r="C353" s="2">
        <v>50861</v>
      </c>
      <c r="D353" s="2">
        <v>631</v>
      </c>
      <c r="E353" s="2">
        <v>0</v>
      </c>
      <c r="F353" s="2">
        <v>793</v>
      </c>
      <c r="G353">
        <f t="shared" si="16"/>
        <v>13891324</v>
      </c>
      <c r="H353">
        <f t="shared" si="17"/>
        <v>50861</v>
      </c>
      <c r="I353">
        <f t="shared" si="15"/>
        <v>122521477680</v>
      </c>
      <c r="J353">
        <v>0</v>
      </c>
      <c r="K353">
        <v>0</v>
      </c>
      <c r="L353">
        <v>0</v>
      </c>
    </row>
    <row r="354" spans="1:12" x14ac:dyDescent="0.55000000000000004">
      <c r="A354" s="2">
        <v>13890531</v>
      </c>
      <c r="B354" s="2">
        <v>9179</v>
      </c>
      <c r="C354" s="2">
        <v>51295</v>
      </c>
      <c r="D354" s="2">
        <v>631</v>
      </c>
      <c r="E354" s="2">
        <v>0</v>
      </c>
      <c r="F354" s="2">
        <v>829</v>
      </c>
      <c r="G354">
        <f t="shared" si="16"/>
        <v>13890531</v>
      </c>
      <c r="H354">
        <f t="shared" si="17"/>
        <v>51295</v>
      </c>
      <c r="I354">
        <f t="shared" si="15"/>
        <v>127501184049</v>
      </c>
      <c r="J354">
        <v>0</v>
      </c>
      <c r="K354">
        <v>0</v>
      </c>
      <c r="L354">
        <v>0</v>
      </c>
    </row>
    <row r="355" spans="1:12" x14ac:dyDescent="0.55000000000000004">
      <c r="A355" s="2">
        <v>13889702</v>
      </c>
      <c r="B355" s="2">
        <v>9645</v>
      </c>
      <c r="C355" s="2">
        <v>51657</v>
      </c>
      <c r="D355" s="2">
        <v>632</v>
      </c>
      <c r="E355" s="2">
        <v>0</v>
      </c>
      <c r="F355" s="2">
        <v>826</v>
      </c>
      <c r="G355">
        <f t="shared" si="16"/>
        <v>13889702</v>
      </c>
      <c r="H355">
        <f t="shared" si="17"/>
        <v>51657</v>
      </c>
      <c r="I355">
        <f t="shared" si="15"/>
        <v>133966175790</v>
      </c>
      <c r="J355">
        <v>0</v>
      </c>
      <c r="K355">
        <v>0</v>
      </c>
      <c r="L355">
        <v>0</v>
      </c>
    </row>
    <row r="356" spans="1:12" x14ac:dyDescent="0.55000000000000004">
      <c r="A356" s="2">
        <v>13888876</v>
      </c>
      <c r="B356" s="2">
        <v>10090</v>
      </c>
      <c r="C356" s="2">
        <v>52036</v>
      </c>
      <c r="D356" s="2">
        <v>634</v>
      </c>
      <c r="E356" s="2">
        <v>0</v>
      </c>
      <c r="F356" s="2">
        <v>905</v>
      </c>
      <c r="G356">
        <f t="shared" si="16"/>
        <v>13888876</v>
      </c>
      <c r="H356">
        <f t="shared" si="17"/>
        <v>52036</v>
      </c>
      <c r="I356">
        <f t="shared" si="15"/>
        <v>140138758840</v>
      </c>
      <c r="J356">
        <v>0</v>
      </c>
      <c r="K356">
        <v>0</v>
      </c>
      <c r="L356">
        <v>0</v>
      </c>
    </row>
    <row r="357" spans="1:12" x14ac:dyDescent="0.55000000000000004">
      <c r="A357" s="2">
        <v>13887971</v>
      </c>
      <c r="B357" s="2">
        <v>10371</v>
      </c>
      <c r="C357" s="2">
        <v>52646</v>
      </c>
      <c r="D357" s="2">
        <v>648</v>
      </c>
      <c r="E357" s="2">
        <v>0</v>
      </c>
      <c r="F357" s="2">
        <v>1315</v>
      </c>
      <c r="G357">
        <f t="shared" si="16"/>
        <v>13887971</v>
      </c>
      <c r="H357">
        <f t="shared" si="17"/>
        <v>52646</v>
      </c>
      <c r="I357">
        <f t="shared" si="15"/>
        <v>144032147241</v>
      </c>
      <c r="J357">
        <v>0</v>
      </c>
      <c r="K357">
        <v>0</v>
      </c>
      <c r="L357">
        <v>0</v>
      </c>
    </row>
    <row r="358" spans="1:12" x14ac:dyDescent="0.55000000000000004">
      <c r="A358" s="2">
        <v>13886656</v>
      </c>
      <c r="B358" s="2">
        <v>11068</v>
      </c>
      <c r="C358" s="2">
        <v>53256</v>
      </c>
      <c r="D358" s="2">
        <v>656</v>
      </c>
      <c r="E358" s="2">
        <v>0</v>
      </c>
      <c r="F358" s="2">
        <v>1640</v>
      </c>
      <c r="G358">
        <f t="shared" si="16"/>
        <v>13886656</v>
      </c>
      <c r="H358">
        <f t="shared" si="17"/>
        <v>53256</v>
      </c>
      <c r="I358">
        <f t="shared" si="15"/>
        <v>153697508608</v>
      </c>
      <c r="J358">
        <v>0</v>
      </c>
      <c r="K358">
        <v>0</v>
      </c>
      <c r="L358">
        <v>0</v>
      </c>
    </row>
    <row r="359" spans="1:12" x14ac:dyDescent="0.55000000000000004">
      <c r="A359" s="2">
        <v>13885016</v>
      </c>
      <c r="B359" s="2">
        <v>12001</v>
      </c>
      <c r="C359" s="2">
        <v>53952</v>
      </c>
      <c r="D359" s="2">
        <v>667</v>
      </c>
      <c r="E359" s="2">
        <v>0</v>
      </c>
      <c r="F359" s="2">
        <v>2520</v>
      </c>
      <c r="G359">
        <f t="shared" si="16"/>
        <v>13885016</v>
      </c>
      <c r="H359">
        <f t="shared" si="17"/>
        <v>53952</v>
      </c>
      <c r="I359">
        <f t="shared" si="15"/>
        <v>166634077016</v>
      </c>
      <c r="J359">
        <v>0</v>
      </c>
      <c r="K359">
        <v>0</v>
      </c>
      <c r="L359">
        <v>0</v>
      </c>
    </row>
    <row r="360" spans="1:12" x14ac:dyDescent="0.55000000000000004">
      <c r="A360" s="2">
        <v>13882496</v>
      </c>
      <c r="B360" s="2">
        <v>13692</v>
      </c>
      <c r="C360" s="2">
        <v>54774</v>
      </c>
      <c r="D360" s="2">
        <v>674</v>
      </c>
      <c r="E360" s="2">
        <v>0</v>
      </c>
      <c r="F360" s="2">
        <v>2459</v>
      </c>
      <c r="G360">
        <f t="shared" si="16"/>
        <v>13882496</v>
      </c>
      <c r="H360">
        <f t="shared" si="17"/>
        <v>54774</v>
      </c>
      <c r="I360">
        <f t="shared" si="15"/>
        <v>190079135232</v>
      </c>
      <c r="J360">
        <v>0</v>
      </c>
      <c r="K360">
        <v>0</v>
      </c>
      <c r="L360">
        <v>0</v>
      </c>
    </row>
    <row r="361" spans="1:12" x14ac:dyDescent="0.55000000000000004">
      <c r="A361" s="2">
        <v>13880037</v>
      </c>
      <c r="B361" s="2">
        <v>15375</v>
      </c>
      <c r="C361" s="2">
        <v>55542</v>
      </c>
      <c r="D361" s="2">
        <v>682</v>
      </c>
      <c r="E361" s="2">
        <v>0</v>
      </c>
      <c r="F361" s="2">
        <v>2332</v>
      </c>
      <c r="G361">
        <f t="shared" si="16"/>
        <v>13880037</v>
      </c>
      <c r="H361">
        <f t="shared" si="17"/>
        <v>55542</v>
      </c>
      <c r="I361">
        <f t="shared" si="15"/>
        <v>213405568875</v>
      </c>
      <c r="J361">
        <v>0</v>
      </c>
      <c r="K361">
        <v>0</v>
      </c>
      <c r="L361">
        <v>0</v>
      </c>
    </row>
    <row r="362" spans="1:12" x14ac:dyDescent="0.55000000000000004">
      <c r="A362" s="2">
        <v>13877705</v>
      </c>
      <c r="B362" s="2">
        <v>17200</v>
      </c>
      <c r="C362" s="2">
        <v>56046</v>
      </c>
      <c r="D362" s="2">
        <v>685</v>
      </c>
      <c r="E362" s="2">
        <v>0</v>
      </c>
      <c r="F362" s="2">
        <v>1510</v>
      </c>
      <c r="G362">
        <f t="shared" si="16"/>
        <v>13877705</v>
      </c>
      <c r="H362">
        <f t="shared" si="17"/>
        <v>56046</v>
      </c>
      <c r="I362">
        <f t="shared" si="15"/>
        <v>238696526000</v>
      </c>
      <c r="J362">
        <v>0</v>
      </c>
      <c r="K362">
        <v>0</v>
      </c>
      <c r="L362">
        <v>0</v>
      </c>
    </row>
    <row r="363" spans="1:12" x14ac:dyDescent="0.55000000000000004">
      <c r="A363" s="2">
        <v>13876195</v>
      </c>
      <c r="B363" s="2">
        <v>18201</v>
      </c>
      <c r="C363" s="2">
        <v>56551</v>
      </c>
      <c r="D363" s="2">
        <v>689</v>
      </c>
      <c r="E363" s="2">
        <v>0</v>
      </c>
      <c r="F363" s="2">
        <v>1252</v>
      </c>
      <c r="G363">
        <f t="shared" si="16"/>
        <v>13876195</v>
      </c>
      <c r="H363">
        <f t="shared" si="17"/>
        <v>56551</v>
      </c>
      <c r="I363">
        <f t="shared" si="15"/>
        <v>252560625195</v>
      </c>
      <c r="J363">
        <v>0</v>
      </c>
      <c r="K363">
        <v>0</v>
      </c>
      <c r="L363">
        <v>0</v>
      </c>
    </row>
    <row r="364" spans="1:12" x14ac:dyDescent="0.55000000000000004">
      <c r="A364" s="2">
        <v>13874943</v>
      </c>
      <c r="B364" s="2">
        <v>18589</v>
      </c>
      <c r="C364" s="2">
        <v>57413</v>
      </c>
      <c r="D364" s="2">
        <v>691</v>
      </c>
      <c r="E364" s="2">
        <v>0</v>
      </c>
      <c r="F364" s="2">
        <v>1025</v>
      </c>
      <c r="G364">
        <f t="shared" si="16"/>
        <v>13874943</v>
      </c>
      <c r="H364">
        <f t="shared" si="17"/>
        <v>57413</v>
      </c>
      <c r="I364">
        <f t="shared" si="15"/>
        <v>257921315427</v>
      </c>
      <c r="J364">
        <v>0</v>
      </c>
      <c r="K364">
        <v>0</v>
      </c>
      <c r="L364">
        <v>0</v>
      </c>
    </row>
    <row r="365" spans="1:12" x14ac:dyDescent="0.55000000000000004">
      <c r="A365" s="2">
        <v>13873918</v>
      </c>
      <c r="B365" s="2">
        <v>18359</v>
      </c>
      <c r="C365" s="2">
        <v>58655</v>
      </c>
      <c r="D365" s="2">
        <v>704</v>
      </c>
      <c r="E365" s="2">
        <v>0</v>
      </c>
      <c r="F365" s="2">
        <v>1480</v>
      </c>
      <c r="G365">
        <f t="shared" si="16"/>
        <v>13873918</v>
      </c>
      <c r="H365">
        <f t="shared" si="17"/>
        <v>58655</v>
      </c>
      <c r="I365">
        <f t="shared" si="15"/>
        <v>254711260562</v>
      </c>
      <c r="J365">
        <v>0</v>
      </c>
      <c r="K365">
        <v>0</v>
      </c>
      <c r="L365">
        <v>0</v>
      </c>
    </row>
    <row r="366" spans="1:12" x14ac:dyDescent="0.55000000000000004">
      <c r="A366" s="2">
        <v>13872438</v>
      </c>
      <c r="B366" s="2">
        <v>18583</v>
      </c>
      <c r="C366" s="2">
        <v>59908</v>
      </c>
      <c r="D366" s="2">
        <v>707</v>
      </c>
      <c r="E366" s="2">
        <v>0</v>
      </c>
      <c r="F366" s="2">
        <v>1552</v>
      </c>
      <c r="G366">
        <f t="shared" si="16"/>
        <v>13872438</v>
      </c>
      <c r="H366">
        <f t="shared" si="17"/>
        <v>59908</v>
      </c>
      <c r="I366">
        <f t="shared" si="15"/>
        <v>257791515354</v>
      </c>
      <c r="J366">
        <v>0</v>
      </c>
      <c r="K366">
        <v>0</v>
      </c>
      <c r="L366">
        <v>0</v>
      </c>
    </row>
    <row r="367" spans="1:12" x14ac:dyDescent="0.55000000000000004">
      <c r="A367" s="2">
        <v>13870886</v>
      </c>
      <c r="B367" s="2">
        <v>18478</v>
      </c>
      <c r="C367" s="2">
        <v>61555</v>
      </c>
      <c r="D367" s="2">
        <v>717</v>
      </c>
      <c r="E367" s="2">
        <v>0</v>
      </c>
      <c r="F367" s="2">
        <v>2044</v>
      </c>
      <c r="G367">
        <f t="shared" si="16"/>
        <v>13870886</v>
      </c>
      <c r="H367">
        <f t="shared" si="17"/>
        <v>61555</v>
      </c>
      <c r="I367">
        <f t="shared" si="15"/>
        <v>256306231508</v>
      </c>
      <c r="J367">
        <v>0</v>
      </c>
      <c r="K367">
        <v>0</v>
      </c>
      <c r="L367">
        <v>0</v>
      </c>
    </row>
    <row r="368" spans="1:12" x14ac:dyDescent="0.55000000000000004">
      <c r="A368" s="2">
        <v>13868842</v>
      </c>
      <c r="B368" s="2">
        <v>18795</v>
      </c>
      <c r="C368" s="2">
        <v>63279</v>
      </c>
      <c r="D368" s="2">
        <v>720</v>
      </c>
      <c r="E368" s="2">
        <v>0</v>
      </c>
      <c r="F368" s="2">
        <v>1839</v>
      </c>
      <c r="G368">
        <f t="shared" si="16"/>
        <v>13868842</v>
      </c>
      <c r="H368">
        <f t="shared" si="17"/>
        <v>63279</v>
      </c>
      <c r="I368">
        <f t="shared" si="15"/>
        <v>260664885390</v>
      </c>
      <c r="J368">
        <v>0</v>
      </c>
      <c r="K368">
        <v>0</v>
      </c>
      <c r="L368">
        <v>0</v>
      </c>
    </row>
    <row r="369" spans="1:12" x14ac:dyDescent="0.55000000000000004">
      <c r="A369" s="2">
        <v>13867003</v>
      </c>
      <c r="B369" s="2">
        <v>19809</v>
      </c>
      <c r="C369" s="2">
        <v>64099</v>
      </c>
      <c r="D369" s="2">
        <v>725</v>
      </c>
      <c r="E369" s="2">
        <v>0</v>
      </c>
      <c r="F369" s="2">
        <v>1595</v>
      </c>
      <c r="G369">
        <f t="shared" si="16"/>
        <v>13867003</v>
      </c>
      <c r="H369">
        <f t="shared" si="17"/>
        <v>64099</v>
      </c>
      <c r="I369">
        <f t="shared" si="15"/>
        <v>274691462427</v>
      </c>
      <c r="J369">
        <v>0</v>
      </c>
      <c r="K369">
        <v>0</v>
      </c>
      <c r="L369">
        <v>0</v>
      </c>
    </row>
    <row r="370" spans="1:12" x14ac:dyDescent="0.55000000000000004">
      <c r="A370" s="2">
        <v>13865408</v>
      </c>
      <c r="B370" s="2">
        <v>20331</v>
      </c>
      <c r="C370" s="2">
        <v>65169</v>
      </c>
      <c r="D370" s="2">
        <v>728</v>
      </c>
      <c r="E370" s="2">
        <v>0</v>
      </c>
      <c r="F370" s="2">
        <v>1217</v>
      </c>
      <c r="G370">
        <f t="shared" si="16"/>
        <v>13865408</v>
      </c>
      <c r="H370">
        <f t="shared" si="17"/>
        <v>65169</v>
      </c>
      <c r="I370">
        <f t="shared" si="15"/>
        <v>281897610048</v>
      </c>
      <c r="J370">
        <v>0</v>
      </c>
      <c r="K370">
        <v>0</v>
      </c>
      <c r="L370">
        <v>0</v>
      </c>
    </row>
    <row r="371" spans="1:12" x14ac:dyDescent="0.55000000000000004">
      <c r="A371" s="2">
        <v>13864191</v>
      </c>
      <c r="B371" s="2">
        <v>19820</v>
      </c>
      <c r="C371" s="2">
        <v>66881</v>
      </c>
      <c r="D371" s="2">
        <v>744</v>
      </c>
      <c r="E371" s="2">
        <v>0</v>
      </c>
      <c r="F371" s="2">
        <v>1253</v>
      </c>
      <c r="G371">
        <f t="shared" si="16"/>
        <v>13864191</v>
      </c>
      <c r="H371">
        <f t="shared" si="17"/>
        <v>66881</v>
      </c>
      <c r="I371">
        <f t="shared" si="15"/>
        <v>274788265620</v>
      </c>
      <c r="J371">
        <v>0</v>
      </c>
      <c r="K371">
        <v>0</v>
      </c>
      <c r="L371">
        <v>0</v>
      </c>
    </row>
    <row r="372" spans="1:12" x14ac:dyDescent="0.55000000000000004">
      <c r="A372" s="2">
        <v>13862938</v>
      </c>
      <c r="B372" s="2">
        <v>19043</v>
      </c>
      <c r="C372" s="2">
        <v>68901</v>
      </c>
      <c r="D372" s="2">
        <v>754</v>
      </c>
      <c r="E372" s="2">
        <v>0</v>
      </c>
      <c r="F372" s="2">
        <v>1286</v>
      </c>
      <c r="G372">
        <f t="shared" si="16"/>
        <v>13862938</v>
      </c>
      <c r="H372">
        <f t="shared" si="17"/>
        <v>68901</v>
      </c>
      <c r="I372">
        <f t="shared" si="15"/>
        <v>263991928334</v>
      </c>
      <c r="J372">
        <v>0</v>
      </c>
      <c r="K372">
        <v>0</v>
      </c>
      <c r="L372">
        <v>0</v>
      </c>
    </row>
    <row r="373" spans="1:12" x14ac:dyDescent="0.55000000000000004">
      <c r="A373" s="2">
        <v>13861652</v>
      </c>
      <c r="B373" s="2">
        <v>18806</v>
      </c>
      <c r="C373" s="2">
        <v>70417</v>
      </c>
      <c r="D373" s="2">
        <v>761</v>
      </c>
      <c r="E373" s="2">
        <v>0</v>
      </c>
      <c r="F373" s="2">
        <v>1485</v>
      </c>
      <c r="G373">
        <f t="shared" si="16"/>
        <v>13861652</v>
      </c>
      <c r="H373">
        <f t="shared" si="17"/>
        <v>70417</v>
      </c>
      <c r="I373">
        <f t="shared" si="15"/>
        <v>260682227512</v>
      </c>
      <c r="J373">
        <v>0</v>
      </c>
      <c r="K373">
        <v>0</v>
      </c>
      <c r="L373">
        <v>0</v>
      </c>
    </row>
    <row r="374" spans="1:12" x14ac:dyDescent="0.55000000000000004">
      <c r="A374" s="2">
        <v>13860167</v>
      </c>
      <c r="B374" s="2">
        <v>18344</v>
      </c>
      <c r="C374" s="2">
        <v>72355</v>
      </c>
      <c r="D374" s="2">
        <v>770</v>
      </c>
      <c r="E374" s="2">
        <v>0</v>
      </c>
      <c r="F374" s="2">
        <v>1184</v>
      </c>
      <c r="G374">
        <f t="shared" si="16"/>
        <v>13860167</v>
      </c>
      <c r="H374">
        <f t="shared" si="17"/>
        <v>72355</v>
      </c>
      <c r="I374">
        <f t="shared" si="15"/>
        <v>254250903448</v>
      </c>
      <c r="J374">
        <v>0</v>
      </c>
      <c r="K374">
        <v>0</v>
      </c>
      <c r="L374">
        <v>0</v>
      </c>
    </row>
    <row r="375" spans="1:12" x14ac:dyDescent="0.55000000000000004">
      <c r="A375" s="2">
        <v>13858983</v>
      </c>
      <c r="B375" s="2">
        <v>17984</v>
      </c>
      <c r="C375" s="2">
        <v>73890</v>
      </c>
      <c r="D375" s="2">
        <v>779</v>
      </c>
      <c r="E375" s="2">
        <v>0</v>
      </c>
      <c r="F375" s="2">
        <v>1079</v>
      </c>
      <c r="G375">
        <f t="shared" si="16"/>
        <v>13858983</v>
      </c>
      <c r="H375">
        <f t="shared" si="17"/>
        <v>73890</v>
      </c>
      <c r="I375">
        <f t="shared" si="15"/>
        <v>249239950272</v>
      </c>
      <c r="J375">
        <v>0</v>
      </c>
      <c r="K375">
        <v>0</v>
      </c>
      <c r="L375">
        <v>0</v>
      </c>
    </row>
    <row r="376" spans="1:12" x14ac:dyDescent="0.55000000000000004">
      <c r="A376" s="2">
        <v>13857904</v>
      </c>
      <c r="B376" s="2">
        <v>18069</v>
      </c>
      <c r="C376" s="2">
        <v>74881</v>
      </c>
      <c r="D376" s="2">
        <v>782</v>
      </c>
      <c r="E376" s="2">
        <v>0</v>
      </c>
      <c r="F376" s="2">
        <v>986</v>
      </c>
      <c r="G376">
        <f t="shared" si="16"/>
        <v>13857904</v>
      </c>
      <c r="H376">
        <f t="shared" si="17"/>
        <v>74881</v>
      </c>
      <c r="I376">
        <f t="shared" si="15"/>
        <v>250398467376</v>
      </c>
      <c r="J376">
        <v>0</v>
      </c>
      <c r="K376">
        <v>0</v>
      </c>
      <c r="L376">
        <v>0</v>
      </c>
    </row>
    <row r="377" spans="1:12" x14ac:dyDescent="0.55000000000000004">
      <c r="A377" s="2">
        <v>13856918</v>
      </c>
      <c r="B377" s="2">
        <v>17525</v>
      </c>
      <c r="C377" s="2">
        <v>76397</v>
      </c>
      <c r="D377" s="2">
        <v>796</v>
      </c>
      <c r="E377" s="2">
        <v>0</v>
      </c>
      <c r="F377" s="2">
        <v>619</v>
      </c>
      <c r="G377">
        <f t="shared" si="16"/>
        <v>13856918</v>
      </c>
      <c r="H377">
        <f t="shared" si="17"/>
        <v>76397</v>
      </c>
      <c r="I377">
        <f t="shared" si="15"/>
        <v>242842487950</v>
      </c>
      <c r="J377">
        <v>0</v>
      </c>
      <c r="K377">
        <v>0</v>
      </c>
      <c r="L377">
        <v>0</v>
      </c>
    </row>
    <row r="378" spans="1:12" x14ac:dyDescent="0.55000000000000004">
      <c r="A378" s="2">
        <v>13856299</v>
      </c>
      <c r="B378" s="2">
        <v>16500</v>
      </c>
      <c r="C378" s="2">
        <v>78028</v>
      </c>
      <c r="D378" s="2">
        <v>809</v>
      </c>
      <c r="E378" s="2">
        <v>0</v>
      </c>
      <c r="F378" s="2">
        <v>1026</v>
      </c>
      <c r="G378">
        <f t="shared" si="16"/>
        <v>13856299</v>
      </c>
      <c r="H378">
        <f t="shared" si="17"/>
        <v>78028</v>
      </c>
      <c r="I378">
        <f t="shared" si="15"/>
        <v>228628933500</v>
      </c>
      <c r="J378">
        <v>0</v>
      </c>
      <c r="K378">
        <v>0</v>
      </c>
      <c r="L378">
        <v>0</v>
      </c>
    </row>
    <row r="379" spans="1:12" x14ac:dyDescent="0.55000000000000004">
      <c r="A379" s="2">
        <v>13855273</v>
      </c>
      <c r="B379" s="2">
        <v>15976</v>
      </c>
      <c r="C379" s="2">
        <v>79560</v>
      </c>
      <c r="D379" s="2">
        <v>827</v>
      </c>
      <c r="E379" s="2">
        <v>0</v>
      </c>
      <c r="F379" s="2">
        <v>976</v>
      </c>
      <c r="G379">
        <f t="shared" si="16"/>
        <v>13855273</v>
      </c>
      <c r="H379">
        <f t="shared" si="17"/>
        <v>79560</v>
      </c>
      <c r="I379">
        <f t="shared" si="15"/>
        <v>221351841448</v>
      </c>
      <c r="J379">
        <v>0</v>
      </c>
      <c r="K379">
        <v>0</v>
      </c>
      <c r="L379">
        <v>0</v>
      </c>
    </row>
    <row r="380" spans="1:12" x14ac:dyDescent="0.55000000000000004">
      <c r="A380" s="2">
        <v>13854297</v>
      </c>
      <c r="B380" s="2">
        <v>14725</v>
      </c>
      <c r="C380" s="2">
        <v>81767</v>
      </c>
      <c r="D380" s="2">
        <v>847</v>
      </c>
      <c r="E380" s="2">
        <v>0</v>
      </c>
      <c r="F380" s="2">
        <v>1065</v>
      </c>
      <c r="G380">
        <f t="shared" si="16"/>
        <v>13854297</v>
      </c>
      <c r="H380">
        <f t="shared" si="17"/>
        <v>81767</v>
      </c>
      <c r="I380">
        <f t="shared" si="15"/>
        <v>204004523325</v>
      </c>
      <c r="J380">
        <v>0</v>
      </c>
      <c r="K380">
        <v>0</v>
      </c>
      <c r="L380">
        <v>0</v>
      </c>
    </row>
    <row r="381" spans="1:12" x14ac:dyDescent="0.55000000000000004">
      <c r="A381" s="2">
        <v>13853232</v>
      </c>
      <c r="B381" s="2">
        <v>13772</v>
      </c>
      <c r="C381" s="2">
        <v>83768</v>
      </c>
      <c r="D381" s="2">
        <v>864</v>
      </c>
      <c r="E381" s="2">
        <v>0</v>
      </c>
      <c r="F381" s="2">
        <v>871</v>
      </c>
      <c r="G381">
        <f t="shared" si="16"/>
        <v>13853232</v>
      </c>
      <c r="H381">
        <f t="shared" si="17"/>
        <v>83768</v>
      </c>
      <c r="I381">
        <f t="shared" si="15"/>
        <v>190786711104</v>
      </c>
      <c r="J381">
        <v>0</v>
      </c>
      <c r="K381">
        <v>0</v>
      </c>
      <c r="L381">
        <v>0</v>
      </c>
    </row>
    <row r="382" spans="1:12" x14ac:dyDescent="0.55000000000000004">
      <c r="A382" s="2">
        <v>13852361</v>
      </c>
      <c r="B382" s="2">
        <v>13450</v>
      </c>
      <c r="C382" s="2">
        <v>84942</v>
      </c>
      <c r="D382" s="2">
        <v>883</v>
      </c>
      <c r="E382" s="2">
        <v>0</v>
      </c>
      <c r="F382" s="2">
        <v>770</v>
      </c>
      <c r="G382">
        <f t="shared" si="16"/>
        <v>13852361</v>
      </c>
      <c r="H382">
        <f t="shared" si="17"/>
        <v>84942</v>
      </c>
      <c r="I382">
        <f t="shared" si="15"/>
        <v>186314255450</v>
      </c>
      <c r="J382">
        <v>0</v>
      </c>
      <c r="K382">
        <v>0</v>
      </c>
      <c r="L382">
        <v>0</v>
      </c>
    </row>
    <row r="383" spans="1:12" x14ac:dyDescent="0.55000000000000004">
      <c r="A383" s="2">
        <v>13851591</v>
      </c>
      <c r="B383" s="2">
        <v>13461</v>
      </c>
      <c r="C383" s="2">
        <v>85698</v>
      </c>
      <c r="D383" s="2">
        <v>886</v>
      </c>
      <c r="E383" s="2">
        <v>0</v>
      </c>
      <c r="F383" s="2">
        <v>634</v>
      </c>
      <c r="G383">
        <f t="shared" si="16"/>
        <v>13851591</v>
      </c>
      <c r="H383">
        <f t="shared" si="17"/>
        <v>85698</v>
      </c>
      <c r="I383">
        <f t="shared" si="15"/>
        <v>186456266451</v>
      </c>
      <c r="J383">
        <v>0</v>
      </c>
      <c r="K383">
        <v>0</v>
      </c>
      <c r="L383">
        <v>0</v>
      </c>
    </row>
    <row r="384" spans="1:12" x14ac:dyDescent="0.55000000000000004">
      <c r="A384" s="2">
        <v>13850957</v>
      </c>
      <c r="B384" s="2">
        <v>12164</v>
      </c>
      <c r="C384" s="2">
        <v>87621</v>
      </c>
      <c r="D384" s="2">
        <v>894</v>
      </c>
      <c r="E384" s="2">
        <v>0</v>
      </c>
      <c r="F384" s="2">
        <v>393</v>
      </c>
      <c r="G384">
        <f t="shared" si="16"/>
        <v>13850957</v>
      </c>
      <c r="H384">
        <f t="shared" si="17"/>
        <v>87621</v>
      </c>
      <c r="I384">
        <f t="shared" si="15"/>
        <v>168483040948</v>
      </c>
      <c r="J384">
        <v>0</v>
      </c>
      <c r="K384">
        <v>0</v>
      </c>
      <c r="L384">
        <v>0</v>
      </c>
    </row>
    <row r="385" spans="1:12" x14ac:dyDescent="0.55000000000000004">
      <c r="A385" s="2">
        <v>13850564</v>
      </c>
      <c r="B385" s="2">
        <v>11047</v>
      </c>
      <c r="C385" s="2">
        <v>89108</v>
      </c>
      <c r="D385" s="2">
        <v>917</v>
      </c>
      <c r="E385" s="2">
        <v>0</v>
      </c>
      <c r="F385" s="2">
        <v>556</v>
      </c>
      <c r="G385">
        <f t="shared" si="16"/>
        <v>13850564</v>
      </c>
      <c r="H385">
        <f t="shared" si="17"/>
        <v>89108</v>
      </c>
      <c r="I385">
        <f t="shared" si="15"/>
        <v>153007180508</v>
      </c>
      <c r="J385">
        <v>0</v>
      </c>
      <c r="K385">
        <v>0</v>
      </c>
      <c r="L385">
        <v>0</v>
      </c>
    </row>
    <row r="386" spans="1:12" x14ac:dyDescent="0.55000000000000004">
      <c r="A386" s="2">
        <v>13850008</v>
      </c>
      <c r="B386" s="2">
        <v>10016</v>
      </c>
      <c r="C386" s="2">
        <v>90663</v>
      </c>
      <c r="D386" s="2">
        <v>949</v>
      </c>
      <c r="E386" s="2">
        <v>0</v>
      </c>
      <c r="F386" s="2">
        <v>676</v>
      </c>
      <c r="G386">
        <f t="shared" si="16"/>
        <v>13850008</v>
      </c>
      <c r="H386">
        <f t="shared" si="17"/>
        <v>90663</v>
      </c>
      <c r="I386">
        <f t="shared" si="15"/>
        <v>138721680128</v>
      </c>
      <c r="J386">
        <v>0</v>
      </c>
      <c r="K386">
        <v>0</v>
      </c>
      <c r="L386">
        <v>0</v>
      </c>
    </row>
    <row r="387" spans="1:12" x14ac:dyDescent="0.55000000000000004">
      <c r="A387" s="2">
        <v>13849332</v>
      </c>
      <c r="B387" s="2">
        <v>9220</v>
      </c>
      <c r="C387" s="2">
        <v>92110</v>
      </c>
      <c r="D387" s="2">
        <v>974</v>
      </c>
      <c r="E387" s="2">
        <v>0</v>
      </c>
      <c r="F387" s="2">
        <v>734</v>
      </c>
      <c r="G387">
        <f t="shared" si="16"/>
        <v>13849332</v>
      </c>
      <c r="H387">
        <f t="shared" si="17"/>
        <v>92110</v>
      </c>
      <c r="I387">
        <f t="shared" ref="I387:I450" si="18">B387*G387</f>
        <v>127690841040</v>
      </c>
      <c r="J387">
        <v>0</v>
      </c>
      <c r="K387">
        <v>0</v>
      </c>
      <c r="L387">
        <v>0</v>
      </c>
    </row>
    <row r="388" spans="1:12" x14ac:dyDescent="0.55000000000000004">
      <c r="A388" s="2">
        <v>13848598</v>
      </c>
      <c r="B388" s="2">
        <v>8648</v>
      </c>
      <c r="C388" s="2">
        <v>93394</v>
      </c>
      <c r="D388" s="2">
        <v>996</v>
      </c>
      <c r="E388" s="2">
        <v>0</v>
      </c>
      <c r="F388" s="2">
        <v>577</v>
      </c>
      <c r="G388">
        <f t="shared" ref="G388:G451" si="19">A388+E387</f>
        <v>13848598</v>
      </c>
      <c r="H388">
        <f t="shared" ref="H388:H451" si="20">C388-E387</f>
        <v>93394</v>
      </c>
      <c r="I388">
        <f t="shared" si="18"/>
        <v>119762675504</v>
      </c>
      <c r="J388">
        <v>0</v>
      </c>
      <c r="K388">
        <v>0</v>
      </c>
      <c r="L388">
        <v>0</v>
      </c>
    </row>
    <row r="389" spans="1:12" x14ac:dyDescent="0.55000000000000004">
      <c r="A389" s="2">
        <v>13848021</v>
      </c>
      <c r="B389" s="2">
        <v>7916</v>
      </c>
      <c r="C389" s="2">
        <v>94682</v>
      </c>
      <c r="D389" s="2">
        <v>1017</v>
      </c>
      <c r="E389" s="2">
        <v>0</v>
      </c>
      <c r="F389" s="2">
        <v>639</v>
      </c>
      <c r="G389">
        <f t="shared" si="19"/>
        <v>13848021</v>
      </c>
      <c r="H389">
        <f t="shared" si="20"/>
        <v>94682</v>
      </c>
      <c r="I389">
        <f t="shared" si="18"/>
        <v>109620934236</v>
      </c>
      <c r="J389">
        <v>0</v>
      </c>
      <c r="K389">
        <v>0</v>
      </c>
      <c r="L389">
        <v>0</v>
      </c>
    </row>
    <row r="390" spans="1:12" x14ac:dyDescent="0.55000000000000004">
      <c r="A390" s="2">
        <v>13847382</v>
      </c>
      <c r="B390" s="2">
        <v>7583</v>
      </c>
      <c r="C390" s="2">
        <v>95648</v>
      </c>
      <c r="D390" s="2">
        <v>1023</v>
      </c>
      <c r="E390" s="2">
        <v>0</v>
      </c>
      <c r="F390" s="2">
        <v>429</v>
      </c>
      <c r="G390">
        <f t="shared" si="19"/>
        <v>13847382</v>
      </c>
      <c r="H390">
        <f t="shared" si="20"/>
        <v>95648</v>
      </c>
      <c r="I390">
        <f t="shared" si="18"/>
        <v>105004697706</v>
      </c>
      <c r="J390">
        <v>0</v>
      </c>
      <c r="K390">
        <v>0</v>
      </c>
      <c r="L390">
        <v>0</v>
      </c>
    </row>
    <row r="391" spans="1:12" x14ac:dyDescent="0.55000000000000004">
      <c r="A391" s="2">
        <v>13846953</v>
      </c>
      <c r="B391" s="2">
        <v>7061</v>
      </c>
      <c r="C391" s="2">
        <v>96587</v>
      </c>
      <c r="D391" s="2">
        <v>1035</v>
      </c>
      <c r="E391" s="2">
        <v>0</v>
      </c>
      <c r="F391" s="2">
        <v>276</v>
      </c>
      <c r="G391">
        <f t="shared" si="19"/>
        <v>13846953</v>
      </c>
      <c r="H391">
        <f t="shared" si="20"/>
        <v>96587</v>
      </c>
      <c r="I391">
        <f t="shared" si="18"/>
        <v>97773335133</v>
      </c>
      <c r="J391">
        <v>0</v>
      </c>
      <c r="K391">
        <v>0</v>
      </c>
      <c r="L391">
        <v>0</v>
      </c>
    </row>
    <row r="392" spans="1:12" x14ac:dyDescent="0.55000000000000004">
      <c r="A392" s="2">
        <v>13846677</v>
      </c>
      <c r="B392" s="2">
        <v>6400</v>
      </c>
      <c r="C392" s="2">
        <v>97506</v>
      </c>
      <c r="D392" s="2">
        <v>1053</v>
      </c>
      <c r="E392" s="2">
        <v>0</v>
      </c>
      <c r="F392" s="2">
        <v>412</v>
      </c>
      <c r="G392">
        <f t="shared" si="19"/>
        <v>13846677</v>
      </c>
      <c r="H392">
        <f t="shared" si="20"/>
        <v>97506</v>
      </c>
      <c r="I392">
        <f t="shared" si="18"/>
        <v>88618732800</v>
      </c>
      <c r="J392">
        <v>0</v>
      </c>
      <c r="K392">
        <v>0</v>
      </c>
      <c r="L392">
        <v>0</v>
      </c>
    </row>
    <row r="393" spans="1:12" x14ac:dyDescent="0.55000000000000004">
      <c r="A393" s="2">
        <v>13846265</v>
      </c>
      <c r="B393" s="2">
        <v>6165</v>
      </c>
      <c r="C393" s="2">
        <v>98128</v>
      </c>
      <c r="D393" s="2">
        <v>1078</v>
      </c>
      <c r="E393" s="2">
        <v>0</v>
      </c>
      <c r="F393" s="2">
        <v>491</v>
      </c>
      <c r="G393">
        <f t="shared" si="19"/>
        <v>13846265</v>
      </c>
      <c r="H393">
        <f t="shared" si="20"/>
        <v>98128</v>
      </c>
      <c r="I393">
        <f t="shared" si="18"/>
        <v>85362223725</v>
      </c>
      <c r="J393">
        <v>0</v>
      </c>
      <c r="K393">
        <v>0</v>
      </c>
      <c r="L393">
        <v>0</v>
      </c>
    </row>
    <row r="394" spans="1:12" x14ac:dyDescent="0.55000000000000004">
      <c r="A394" s="2">
        <v>13845774</v>
      </c>
      <c r="B394" s="2">
        <v>6204</v>
      </c>
      <c r="C394" s="2">
        <v>98559</v>
      </c>
      <c r="D394" s="2">
        <v>1099</v>
      </c>
      <c r="E394" s="2">
        <v>0</v>
      </c>
      <c r="F394" s="2">
        <v>434</v>
      </c>
      <c r="G394">
        <f t="shared" si="19"/>
        <v>13845774</v>
      </c>
      <c r="H394">
        <f t="shared" si="20"/>
        <v>98559</v>
      </c>
      <c r="I394">
        <f t="shared" si="18"/>
        <v>85899181896</v>
      </c>
      <c r="J394">
        <v>0</v>
      </c>
      <c r="K394">
        <v>0</v>
      </c>
      <c r="L394">
        <v>0</v>
      </c>
    </row>
    <row r="395" spans="1:12" x14ac:dyDescent="0.55000000000000004">
      <c r="A395" s="2">
        <v>13845340</v>
      </c>
      <c r="B395" s="2">
        <v>5875</v>
      </c>
      <c r="C395" s="2">
        <v>99307</v>
      </c>
      <c r="D395" s="2">
        <v>1114</v>
      </c>
      <c r="E395" s="2">
        <v>0</v>
      </c>
      <c r="F395" s="2">
        <v>307</v>
      </c>
      <c r="G395">
        <f t="shared" si="19"/>
        <v>13845340</v>
      </c>
      <c r="H395">
        <f t="shared" si="20"/>
        <v>99307</v>
      </c>
      <c r="I395">
        <f t="shared" si="18"/>
        <v>81341372500</v>
      </c>
      <c r="J395">
        <v>0</v>
      </c>
      <c r="K395">
        <v>0</v>
      </c>
      <c r="L395">
        <v>0</v>
      </c>
    </row>
    <row r="396" spans="1:12" x14ac:dyDescent="0.55000000000000004">
      <c r="A396" s="2">
        <v>13845033</v>
      </c>
      <c r="B396" s="2">
        <v>5726</v>
      </c>
      <c r="C396" s="2">
        <v>99752</v>
      </c>
      <c r="D396" s="2">
        <v>1125</v>
      </c>
      <c r="E396" s="2">
        <v>0</v>
      </c>
      <c r="F396" s="2">
        <v>369</v>
      </c>
      <c r="G396">
        <f t="shared" si="19"/>
        <v>13845033</v>
      </c>
      <c r="H396">
        <f t="shared" si="20"/>
        <v>99752</v>
      </c>
      <c r="I396">
        <f t="shared" si="18"/>
        <v>79276658958</v>
      </c>
      <c r="J396">
        <v>0</v>
      </c>
      <c r="K396">
        <v>0</v>
      </c>
      <c r="L396">
        <v>0</v>
      </c>
    </row>
    <row r="397" spans="1:12" x14ac:dyDescent="0.55000000000000004">
      <c r="A397" s="2">
        <v>13844664</v>
      </c>
      <c r="B397" s="2">
        <v>5671</v>
      </c>
      <c r="C397" s="2">
        <v>100170</v>
      </c>
      <c r="D397" s="2">
        <v>1131</v>
      </c>
      <c r="E397" s="2">
        <v>0</v>
      </c>
      <c r="F397" s="2">
        <v>371</v>
      </c>
      <c r="G397">
        <f t="shared" si="19"/>
        <v>13844664</v>
      </c>
      <c r="H397">
        <f t="shared" si="20"/>
        <v>100170</v>
      </c>
      <c r="I397">
        <f t="shared" si="18"/>
        <v>78513089544</v>
      </c>
      <c r="J397">
        <v>0</v>
      </c>
      <c r="K397">
        <v>0</v>
      </c>
      <c r="L397">
        <v>0</v>
      </c>
    </row>
    <row r="398" spans="1:12" x14ac:dyDescent="0.55000000000000004">
      <c r="A398" s="2">
        <v>13844293</v>
      </c>
      <c r="B398" s="2">
        <v>5326</v>
      </c>
      <c r="C398" s="2">
        <v>100880</v>
      </c>
      <c r="D398" s="2">
        <v>1137</v>
      </c>
      <c r="E398" s="2">
        <v>0</v>
      </c>
      <c r="F398" s="2">
        <v>266</v>
      </c>
      <c r="G398">
        <f t="shared" si="19"/>
        <v>13844293</v>
      </c>
      <c r="H398">
        <f t="shared" si="20"/>
        <v>100880</v>
      </c>
      <c r="I398">
        <f t="shared" si="18"/>
        <v>73734704518</v>
      </c>
      <c r="J398">
        <v>0</v>
      </c>
      <c r="K398">
        <v>0</v>
      </c>
      <c r="L398">
        <v>0</v>
      </c>
    </row>
    <row r="399" spans="1:12" x14ac:dyDescent="0.55000000000000004">
      <c r="A399" s="2">
        <v>13844027</v>
      </c>
      <c r="B399" s="2">
        <v>4261</v>
      </c>
      <c r="C399" s="2">
        <v>102184</v>
      </c>
      <c r="D399" s="2">
        <v>1164</v>
      </c>
      <c r="E399" s="2">
        <v>0</v>
      </c>
      <c r="F399" s="2">
        <v>350</v>
      </c>
      <c r="G399">
        <f t="shared" si="19"/>
        <v>13844027</v>
      </c>
      <c r="H399">
        <f t="shared" si="20"/>
        <v>102184</v>
      </c>
      <c r="I399">
        <f t="shared" si="18"/>
        <v>58989399047</v>
      </c>
      <c r="J399">
        <v>0</v>
      </c>
      <c r="K399">
        <v>0</v>
      </c>
      <c r="L399">
        <v>0</v>
      </c>
    </row>
    <row r="400" spans="1:12" x14ac:dyDescent="0.55000000000000004">
      <c r="A400" s="2">
        <v>13843677</v>
      </c>
      <c r="B400" s="2">
        <v>3980</v>
      </c>
      <c r="C400" s="2">
        <v>102796</v>
      </c>
      <c r="D400" s="2">
        <v>1183</v>
      </c>
      <c r="E400" s="2">
        <v>0</v>
      </c>
      <c r="F400" s="2">
        <v>378</v>
      </c>
      <c r="G400">
        <f t="shared" si="19"/>
        <v>13843677</v>
      </c>
      <c r="H400">
        <f t="shared" si="20"/>
        <v>102796</v>
      </c>
      <c r="I400">
        <f t="shared" si="18"/>
        <v>55097834460</v>
      </c>
      <c r="J400">
        <v>0</v>
      </c>
      <c r="K400">
        <v>0</v>
      </c>
      <c r="L400">
        <v>0</v>
      </c>
    </row>
    <row r="401" spans="1:12" x14ac:dyDescent="0.55000000000000004">
      <c r="A401" s="2">
        <v>13843299</v>
      </c>
      <c r="B401" s="2">
        <v>3925</v>
      </c>
      <c r="C401" s="2">
        <v>103202</v>
      </c>
      <c r="D401" s="2">
        <v>1210</v>
      </c>
      <c r="E401" s="2">
        <v>0</v>
      </c>
      <c r="F401" s="2">
        <v>445</v>
      </c>
      <c r="G401">
        <f t="shared" si="19"/>
        <v>13843299</v>
      </c>
      <c r="H401">
        <f t="shared" si="20"/>
        <v>103202</v>
      </c>
      <c r="I401">
        <f t="shared" si="18"/>
        <v>54334948575</v>
      </c>
      <c r="J401">
        <v>0</v>
      </c>
      <c r="K401">
        <v>0</v>
      </c>
      <c r="L401">
        <v>0</v>
      </c>
    </row>
    <row r="402" spans="1:12" x14ac:dyDescent="0.55000000000000004">
      <c r="A402" s="2">
        <v>13842854</v>
      </c>
      <c r="B402" s="2">
        <v>3894</v>
      </c>
      <c r="C402" s="2">
        <v>103667</v>
      </c>
      <c r="D402" s="2">
        <v>1221</v>
      </c>
      <c r="E402" s="2">
        <v>0</v>
      </c>
      <c r="F402" s="2">
        <v>353</v>
      </c>
      <c r="G402">
        <f t="shared" si="19"/>
        <v>13842854</v>
      </c>
      <c r="H402">
        <f t="shared" si="20"/>
        <v>103667</v>
      </c>
      <c r="I402">
        <f t="shared" si="18"/>
        <v>53904073476</v>
      </c>
      <c r="J402">
        <v>0</v>
      </c>
      <c r="K402">
        <v>0</v>
      </c>
      <c r="L402">
        <v>0</v>
      </c>
    </row>
    <row r="403" spans="1:12" x14ac:dyDescent="0.55000000000000004">
      <c r="A403" s="2">
        <v>13842501</v>
      </c>
      <c r="B403" s="2">
        <v>3917</v>
      </c>
      <c r="C403" s="2">
        <v>103970</v>
      </c>
      <c r="D403" s="2">
        <v>1248</v>
      </c>
      <c r="E403" s="2">
        <v>0</v>
      </c>
      <c r="F403" s="2">
        <v>327</v>
      </c>
      <c r="G403">
        <f t="shared" si="19"/>
        <v>13842501</v>
      </c>
      <c r="H403">
        <f t="shared" si="20"/>
        <v>103970</v>
      </c>
      <c r="I403">
        <f t="shared" si="18"/>
        <v>54221076417</v>
      </c>
      <c r="J403">
        <v>0</v>
      </c>
      <c r="K403">
        <v>0</v>
      </c>
      <c r="L403">
        <v>0</v>
      </c>
    </row>
    <row r="404" spans="1:12" x14ac:dyDescent="0.55000000000000004">
      <c r="A404" s="2">
        <v>13842174</v>
      </c>
      <c r="B404" s="2">
        <v>3880</v>
      </c>
      <c r="C404" s="2">
        <v>104317</v>
      </c>
      <c r="D404" s="2">
        <v>1265</v>
      </c>
      <c r="E404" s="2">
        <v>0</v>
      </c>
      <c r="F404" s="2">
        <v>272</v>
      </c>
      <c r="G404">
        <f t="shared" si="19"/>
        <v>13842174</v>
      </c>
      <c r="H404">
        <f t="shared" si="20"/>
        <v>104317</v>
      </c>
      <c r="I404">
        <f t="shared" si="18"/>
        <v>53707635120</v>
      </c>
      <c r="J404">
        <v>0</v>
      </c>
      <c r="K404">
        <v>0</v>
      </c>
      <c r="L404">
        <v>0</v>
      </c>
    </row>
    <row r="405" spans="1:12" x14ac:dyDescent="0.55000000000000004">
      <c r="A405" s="2">
        <v>13841902</v>
      </c>
      <c r="B405" s="2">
        <v>3647</v>
      </c>
      <c r="C405" s="2">
        <v>104813</v>
      </c>
      <c r="D405" s="2">
        <v>1274</v>
      </c>
      <c r="E405" s="2">
        <v>0</v>
      </c>
      <c r="F405" s="2">
        <v>178</v>
      </c>
      <c r="G405">
        <f t="shared" si="19"/>
        <v>13841902</v>
      </c>
      <c r="H405">
        <f t="shared" si="20"/>
        <v>104813</v>
      </c>
      <c r="I405">
        <f t="shared" si="18"/>
        <v>50481416594</v>
      </c>
      <c r="J405">
        <v>0</v>
      </c>
      <c r="K405">
        <v>0</v>
      </c>
      <c r="L405">
        <v>0</v>
      </c>
    </row>
    <row r="406" spans="1:12" x14ac:dyDescent="0.55000000000000004">
      <c r="A406" s="2">
        <v>13841724</v>
      </c>
      <c r="B406" s="2">
        <v>3500</v>
      </c>
      <c r="C406" s="2">
        <v>105127</v>
      </c>
      <c r="D406" s="2">
        <v>1285</v>
      </c>
      <c r="E406" s="2">
        <v>0</v>
      </c>
      <c r="F406" s="2">
        <v>275</v>
      </c>
      <c r="G406">
        <f t="shared" si="19"/>
        <v>13841724</v>
      </c>
      <c r="H406">
        <f t="shared" si="20"/>
        <v>105127</v>
      </c>
      <c r="I406">
        <f t="shared" si="18"/>
        <v>48446034000</v>
      </c>
      <c r="J406">
        <v>0</v>
      </c>
      <c r="K406">
        <v>0</v>
      </c>
      <c r="L406">
        <v>0</v>
      </c>
    </row>
    <row r="407" spans="1:12" x14ac:dyDescent="0.55000000000000004">
      <c r="A407" s="2">
        <v>13841449</v>
      </c>
      <c r="B407" s="2">
        <v>3290</v>
      </c>
      <c r="C407" s="2">
        <v>105595</v>
      </c>
      <c r="D407" s="2">
        <v>1302</v>
      </c>
      <c r="E407" s="2">
        <v>0</v>
      </c>
      <c r="F407" s="2">
        <v>213</v>
      </c>
      <c r="G407">
        <f t="shared" si="19"/>
        <v>13841449</v>
      </c>
      <c r="H407">
        <f t="shared" si="20"/>
        <v>105595</v>
      </c>
      <c r="I407">
        <f t="shared" si="18"/>
        <v>45538367210</v>
      </c>
      <c r="J407">
        <v>0</v>
      </c>
      <c r="K407">
        <v>0</v>
      </c>
      <c r="L407">
        <v>0</v>
      </c>
    </row>
    <row r="408" spans="1:12" x14ac:dyDescent="0.55000000000000004">
      <c r="A408" s="2">
        <v>13841236</v>
      </c>
      <c r="B408" s="2">
        <v>3120</v>
      </c>
      <c r="C408" s="2">
        <v>105955</v>
      </c>
      <c r="D408" s="2">
        <v>1325</v>
      </c>
      <c r="E408" s="2">
        <v>0</v>
      </c>
      <c r="F408" s="2">
        <v>340</v>
      </c>
      <c r="G408">
        <f t="shared" si="19"/>
        <v>13841236</v>
      </c>
      <c r="H408">
        <f t="shared" si="20"/>
        <v>105955</v>
      </c>
      <c r="I408">
        <f t="shared" si="18"/>
        <v>43184656320</v>
      </c>
      <c r="J408">
        <v>0</v>
      </c>
      <c r="K408">
        <v>0</v>
      </c>
      <c r="L408">
        <v>0</v>
      </c>
    </row>
    <row r="409" spans="1:12" x14ac:dyDescent="0.55000000000000004">
      <c r="A409" s="2">
        <v>13840896</v>
      </c>
      <c r="B409" s="2">
        <v>3074</v>
      </c>
      <c r="C409" s="2">
        <v>106311</v>
      </c>
      <c r="D409" s="2">
        <v>1355</v>
      </c>
      <c r="E409" s="2">
        <v>0</v>
      </c>
      <c r="F409" s="2">
        <v>270</v>
      </c>
      <c r="G409">
        <f t="shared" si="19"/>
        <v>13840896</v>
      </c>
      <c r="H409">
        <f t="shared" si="20"/>
        <v>106311</v>
      </c>
      <c r="I409">
        <f t="shared" si="18"/>
        <v>42546914304</v>
      </c>
      <c r="J409">
        <v>0</v>
      </c>
      <c r="K409">
        <v>0</v>
      </c>
      <c r="L409">
        <v>0</v>
      </c>
    </row>
    <row r="410" spans="1:12" x14ac:dyDescent="0.55000000000000004">
      <c r="A410" s="2">
        <v>13840626</v>
      </c>
      <c r="B410" s="2">
        <v>3005</v>
      </c>
      <c r="C410" s="2">
        <v>106635</v>
      </c>
      <c r="D410" s="2">
        <v>1370</v>
      </c>
      <c r="E410" s="2">
        <v>0</v>
      </c>
      <c r="F410" s="2">
        <v>337</v>
      </c>
      <c r="G410">
        <f t="shared" si="19"/>
        <v>13840626</v>
      </c>
      <c r="H410">
        <f t="shared" si="20"/>
        <v>106635</v>
      </c>
      <c r="I410">
        <f t="shared" si="18"/>
        <v>41591081130</v>
      </c>
      <c r="J410">
        <v>0</v>
      </c>
      <c r="K410">
        <v>0</v>
      </c>
      <c r="L410">
        <v>0</v>
      </c>
    </row>
    <row r="411" spans="1:12" x14ac:dyDescent="0.55000000000000004">
      <c r="A411" s="2">
        <v>13840289</v>
      </c>
      <c r="B411" s="2">
        <v>3045</v>
      </c>
      <c r="C411" s="2">
        <v>106926</v>
      </c>
      <c r="D411" s="2">
        <v>1376</v>
      </c>
      <c r="E411" s="2">
        <v>0</v>
      </c>
      <c r="F411" s="2">
        <v>329</v>
      </c>
      <c r="G411">
        <f t="shared" si="19"/>
        <v>13840289</v>
      </c>
      <c r="H411">
        <f t="shared" si="20"/>
        <v>106926</v>
      </c>
      <c r="I411">
        <f t="shared" si="18"/>
        <v>42143680005</v>
      </c>
      <c r="J411">
        <v>0</v>
      </c>
      <c r="K411">
        <v>0</v>
      </c>
      <c r="L411">
        <v>0</v>
      </c>
    </row>
    <row r="412" spans="1:12" x14ac:dyDescent="0.55000000000000004">
      <c r="A412" s="2">
        <v>13839960</v>
      </c>
      <c r="B412" s="2">
        <v>2970</v>
      </c>
      <c r="C412" s="2">
        <v>107311</v>
      </c>
      <c r="D412" s="2">
        <v>1395</v>
      </c>
      <c r="E412" s="2">
        <v>0</v>
      </c>
      <c r="F412" s="2">
        <v>121</v>
      </c>
      <c r="G412">
        <f t="shared" si="19"/>
        <v>13839960</v>
      </c>
      <c r="H412">
        <f t="shared" si="20"/>
        <v>107311</v>
      </c>
      <c r="I412">
        <f t="shared" si="18"/>
        <v>41104681200</v>
      </c>
      <c r="J412">
        <v>0.42857142857142855</v>
      </c>
      <c r="K412">
        <v>0</v>
      </c>
      <c r="L412">
        <v>0.42857142857142855</v>
      </c>
    </row>
    <row r="413" spans="1:12" x14ac:dyDescent="0.55000000000000004">
      <c r="A413" s="2">
        <v>13839839</v>
      </c>
      <c r="B413" s="2">
        <v>2851</v>
      </c>
      <c r="C413" s="2">
        <v>107546</v>
      </c>
      <c r="D413" s="2">
        <v>1400</v>
      </c>
      <c r="E413" s="2">
        <v>0</v>
      </c>
      <c r="F413" s="2">
        <v>232</v>
      </c>
      <c r="G413">
        <f t="shared" si="19"/>
        <v>13839839</v>
      </c>
      <c r="H413">
        <f t="shared" si="20"/>
        <v>107546</v>
      </c>
      <c r="I413">
        <f t="shared" si="18"/>
        <v>39457380989</v>
      </c>
      <c r="J413">
        <v>0.42857142857142855</v>
      </c>
      <c r="K413">
        <v>0</v>
      </c>
      <c r="L413">
        <v>0.42857142857142855</v>
      </c>
    </row>
    <row r="414" spans="1:12" x14ac:dyDescent="0.55000000000000004">
      <c r="A414" s="2">
        <v>13839607</v>
      </c>
      <c r="B414" s="2">
        <v>2663</v>
      </c>
      <c r="C414" s="2">
        <v>107947</v>
      </c>
      <c r="D414" s="2">
        <v>1419</v>
      </c>
      <c r="E414" s="2">
        <v>0</v>
      </c>
      <c r="F414" s="2">
        <v>316</v>
      </c>
      <c r="G414">
        <f t="shared" si="19"/>
        <v>13839607</v>
      </c>
      <c r="H414">
        <f t="shared" si="20"/>
        <v>107947</v>
      </c>
      <c r="I414">
        <f t="shared" si="18"/>
        <v>36854873441</v>
      </c>
      <c r="J414">
        <v>0.42857142857142855</v>
      </c>
      <c r="K414">
        <v>0</v>
      </c>
      <c r="L414">
        <v>0.42857142857142855</v>
      </c>
    </row>
    <row r="415" spans="1:12" x14ac:dyDescent="0.55000000000000004">
      <c r="A415" s="2">
        <v>13839291</v>
      </c>
      <c r="B415" s="2">
        <v>2660</v>
      </c>
      <c r="C415" s="2">
        <v>108243</v>
      </c>
      <c r="D415" s="2">
        <v>1442</v>
      </c>
      <c r="E415" s="2">
        <v>0</v>
      </c>
      <c r="F415" s="2">
        <v>279</v>
      </c>
      <c r="G415">
        <f t="shared" si="19"/>
        <v>13839291</v>
      </c>
      <c r="H415">
        <f t="shared" si="20"/>
        <v>108243</v>
      </c>
      <c r="I415">
        <f t="shared" si="18"/>
        <v>36812514060</v>
      </c>
      <c r="J415">
        <v>0.42857142857142855</v>
      </c>
      <c r="K415">
        <v>0</v>
      </c>
      <c r="L415">
        <v>0.42857142857142855</v>
      </c>
    </row>
    <row r="416" spans="1:12" x14ac:dyDescent="0.55000000000000004">
      <c r="A416" s="2">
        <v>13839012</v>
      </c>
      <c r="B416" s="2">
        <v>2583</v>
      </c>
      <c r="C416" s="2">
        <v>108587</v>
      </c>
      <c r="D416" s="2">
        <v>1454</v>
      </c>
      <c r="E416" s="2">
        <v>0</v>
      </c>
      <c r="F416" s="2">
        <v>301</v>
      </c>
      <c r="G416">
        <f t="shared" si="19"/>
        <v>13839012</v>
      </c>
      <c r="H416">
        <f t="shared" si="20"/>
        <v>108587</v>
      </c>
      <c r="I416">
        <f t="shared" si="18"/>
        <v>35746167996</v>
      </c>
      <c r="J416">
        <v>0.42857142857142855</v>
      </c>
      <c r="K416">
        <v>0</v>
      </c>
      <c r="L416">
        <v>0.42857142857142855</v>
      </c>
    </row>
    <row r="417" spans="1:12" x14ac:dyDescent="0.55000000000000004">
      <c r="A417" s="2">
        <v>13838711</v>
      </c>
      <c r="B417" s="2">
        <v>2599</v>
      </c>
      <c r="C417" s="2">
        <v>108864</v>
      </c>
      <c r="D417" s="2">
        <v>1462</v>
      </c>
      <c r="E417" s="2">
        <v>0</v>
      </c>
      <c r="F417" s="2">
        <v>293</v>
      </c>
      <c r="G417">
        <f t="shared" si="19"/>
        <v>13838711</v>
      </c>
      <c r="H417">
        <f t="shared" si="20"/>
        <v>108864</v>
      </c>
      <c r="I417">
        <f t="shared" si="18"/>
        <v>35966809889</v>
      </c>
      <c r="J417">
        <v>0.42857142857142855</v>
      </c>
      <c r="K417">
        <v>0</v>
      </c>
      <c r="L417">
        <v>0.42857142857142855</v>
      </c>
    </row>
    <row r="418" spans="1:12" x14ac:dyDescent="0.55000000000000004">
      <c r="A418" s="2">
        <v>13838418</v>
      </c>
      <c r="B418" s="2">
        <v>2659</v>
      </c>
      <c r="C418" s="2">
        <v>109097</v>
      </c>
      <c r="D418" s="2">
        <v>1462</v>
      </c>
      <c r="E418" s="2">
        <v>0</v>
      </c>
      <c r="F418" s="2">
        <v>237</v>
      </c>
      <c r="G418">
        <f t="shared" si="19"/>
        <v>13838418</v>
      </c>
      <c r="H418">
        <f t="shared" si="20"/>
        <v>109097</v>
      </c>
      <c r="I418">
        <f t="shared" si="18"/>
        <v>36796353462</v>
      </c>
      <c r="J418">
        <v>0.42857142857142855</v>
      </c>
      <c r="K418">
        <v>0</v>
      </c>
      <c r="L418">
        <v>0.42857142857142855</v>
      </c>
    </row>
    <row r="419" spans="1:12" x14ac:dyDescent="0.55000000000000004">
      <c r="A419" s="2">
        <v>13838181</v>
      </c>
      <c r="B419" s="2">
        <v>2583</v>
      </c>
      <c r="C419" s="2">
        <v>109393</v>
      </c>
      <c r="D419" s="2">
        <v>1479</v>
      </c>
      <c r="E419" s="2">
        <v>0</v>
      </c>
      <c r="F419" s="2">
        <v>116</v>
      </c>
      <c r="G419">
        <f t="shared" si="19"/>
        <v>13838181</v>
      </c>
      <c r="H419">
        <f t="shared" si="20"/>
        <v>109393</v>
      </c>
      <c r="I419">
        <f t="shared" si="18"/>
        <v>35744021523</v>
      </c>
      <c r="J419">
        <v>0.2857142857142857</v>
      </c>
      <c r="K419">
        <v>0</v>
      </c>
      <c r="L419">
        <v>0.2857142857142857</v>
      </c>
    </row>
    <row r="420" spans="1:12" x14ac:dyDescent="0.55000000000000004">
      <c r="A420" s="2">
        <v>13838065</v>
      </c>
      <c r="B420" s="2">
        <v>2370</v>
      </c>
      <c r="C420" s="2">
        <v>109701</v>
      </c>
      <c r="D420" s="2">
        <v>1500</v>
      </c>
      <c r="E420" s="2">
        <v>0</v>
      </c>
      <c r="F420" s="2">
        <v>290</v>
      </c>
      <c r="G420">
        <f t="shared" si="19"/>
        <v>13838065</v>
      </c>
      <c r="H420">
        <f t="shared" si="20"/>
        <v>109701</v>
      </c>
      <c r="I420">
        <f t="shared" si="18"/>
        <v>32796214050</v>
      </c>
      <c r="J420">
        <v>0.2857142857142857</v>
      </c>
      <c r="K420">
        <v>0</v>
      </c>
      <c r="L420">
        <v>0.2857142857142857</v>
      </c>
    </row>
    <row r="421" spans="1:12" x14ac:dyDescent="0.55000000000000004">
      <c r="A421" s="2">
        <v>13837775</v>
      </c>
      <c r="B421" s="2">
        <v>2311</v>
      </c>
      <c r="C421" s="2">
        <v>110032</v>
      </c>
      <c r="D421" s="2">
        <v>1518</v>
      </c>
      <c r="E421" s="2">
        <v>0</v>
      </c>
      <c r="F421" s="2">
        <v>340</v>
      </c>
      <c r="G421">
        <f t="shared" si="19"/>
        <v>13837775</v>
      </c>
      <c r="H421">
        <f t="shared" si="20"/>
        <v>110032</v>
      </c>
      <c r="I421">
        <f t="shared" si="18"/>
        <v>31979098025</v>
      </c>
      <c r="J421">
        <v>0.2857142857142857</v>
      </c>
      <c r="K421">
        <v>0</v>
      </c>
      <c r="L421">
        <v>0.2857142857142857</v>
      </c>
    </row>
    <row r="422" spans="1:12" x14ac:dyDescent="0.55000000000000004">
      <c r="A422" s="2">
        <v>13837435</v>
      </c>
      <c r="B422" s="2">
        <v>2333</v>
      </c>
      <c r="C422" s="2">
        <v>110332</v>
      </c>
      <c r="D422" s="2">
        <v>1536</v>
      </c>
      <c r="E422" s="2">
        <v>0</v>
      </c>
      <c r="F422" s="2">
        <v>335</v>
      </c>
      <c r="G422">
        <f t="shared" si="19"/>
        <v>13837435</v>
      </c>
      <c r="H422">
        <f t="shared" si="20"/>
        <v>110332</v>
      </c>
      <c r="I422">
        <f t="shared" si="18"/>
        <v>32282735855</v>
      </c>
      <c r="J422">
        <v>0.2857142857142857</v>
      </c>
      <c r="K422">
        <v>0</v>
      </c>
      <c r="L422">
        <v>0.2857142857142857</v>
      </c>
    </row>
    <row r="423" spans="1:12" x14ac:dyDescent="0.55000000000000004">
      <c r="A423" s="2">
        <v>13837100</v>
      </c>
      <c r="B423" s="2">
        <v>2353</v>
      </c>
      <c r="C423" s="2">
        <v>110622</v>
      </c>
      <c r="D423" s="2">
        <v>1561</v>
      </c>
      <c r="E423" s="2">
        <v>0</v>
      </c>
      <c r="F423" s="2">
        <v>304</v>
      </c>
      <c r="G423">
        <f t="shared" si="19"/>
        <v>13837100</v>
      </c>
      <c r="H423">
        <f t="shared" si="20"/>
        <v>110622</v>
      </c>
      <c r="I423">
        <f t="shared" si="18"/>
        <v>32558696300</v>
      </c>
      <c r="J423">
        <v>0.2857142857142857</v>
      </c>
      <c r="K423">
        <v>0</v>
      </c>
      <c r="L423">
        <v>0.2857142857142857</v>
      </c>
    </row>
    <row r="424" spans="1:12" x14ac:dyDescent="0.55000000000000004">
      <c r="A424" s="2">
        <v>13836796</v>
      </c>
      <c r="B424" s="2">
        <v>2416</v>
      </c>
      <c r="C424" s="2">
        <v>110847</v>
      </c>
      <c r="D424" s="2">
        <v>1577</v>
      </c>
      <c r="E424" s="2">
        <v>0</v>
      </c>
      <c r="F424" s="2">
        <v>330</v>
      </c>
      <c r="G424">
        <f t="shared" si="19"/>
        <v>13836796</v>
      </c>
      <c r="H424">
        <f t="shared" si="20"/>
        <v>110847</v>
      </c>
      <c r="I424">
        <f t="shared" si="18"/>
        <v>33429699136</v>
      </c>
      <c r="J424">
        <v>0.2857142857142857</v>
      </c>
      <c r="K424">
        <v>0</v>
      </c>
      <c r="L424">
        <v>0.2857142857142857</v>
      </c>
    </row>
    <row r="425" spans="1:12" x14ac:dyDescent="0.55000000000000004">
      <c r="A425" s="2">
        <v>13836466</v>
      </c>
      <c r="B425" s="2">
        <v>2518</v>
      </c>
      <c r="C425" s="2">
        <v>111072</v>
      </c>
      <c r="D425" s="2">
        <v>1580</v>
      </c>
      <c r="E425" s="2">
        <v>0</v>
      </c>
      <c r="F425" s="2">
        <v>239</v>
      </c>
      <c r="G425">
        <f t="shared" si="19"/>
        <v>13836466</v>
      </c>
      <c r="H425">
        <f t="shared" si="20"/>
        <v>111072</v>
      </c>
      <c r="I425">
        <f t="shared" si="18"/>
        <v>34840221388</v>
      </c>
      <c r="J425">
        <v>0.2857142857142857</v>
      </c>
      <c r="K425">
        <v>0</v>
      </c>
      <c r="L425">
        <v>0.2857142857142857</v>
      </c>
    </row>
    <row r="426" spans="1:12" x14ac:dyDescent="0.55000000000000004">
      <c r="A426" s="2">
        <v>13836227</v>
      </c>
      <c r="B426" s="2">
        <v>2453</v>
      </c>
      <c r="C426" s="2">
        <v>111367</v>
      </c>
      <c r="D426" s="2">
        <v>1589</v>
      </c>
      <c r="E426" s="2">
        <v>0</v>
      </c>
      <c r="F426" s="2">
        <v>175</v>
      </c>
      <c r="G426">
        <f t="shared" si="19"/>
        <v>13836227</v>
      </c>
      <c r="H426">
        <f t="shared" si="20"/>
        <v>111367</v>
      </c>
      <c r="I426">
        <f t="shared" si="18"/>
        <v>33940264831</v>
      </c>
      <c r="J426">
        <v>0.7142857142857143</v>
      </c>
      <c r="K426">
        <v>0</v>
      </c>
      <c r="L426">
        <v>0.7142857142857143</v>
      </c>
    </row>
    <row r="427" spans="1:12" x14ac:dyDescent="0.55000000000000004">
      <c r="A427" s="2">
        <v>13836052</v>
      </c>
      <c r="B427" s="2">
        <v>2378</v>
      </c>
      <c r="C427" s="2">
        <v>111601</v>
      </c>
      <c r="D427" s="2">
        <v>1605</v>
      </c>
      <c r="E427" s="2">
        <v>0</v>
      </c>
      <c r="F427" s="2">
        <v>300</v>
      </c>
      <c r="G427">
        <f t="shared" si="19"/>
        <v>13836052</v>
      </c>
      <c r="H427">
        <f t="shared" si="20"/>
        <v>111601</v>
      </c>
      <c r="I427">
        <f t="shared" si="18"/>
        <v>32902131656</v>
      </c>
      <c r="J427">
        <v>0.7142857142857143</v>
      </c>
      <c r="K427">
        <v>0</v>
      </c>
      <c r="L427">
        <v>0.7142857142857143</v>
      </c>
    </row>
    <row r="428" spans="1:12" x14ac:dyDescent="0.55000000000000004">
      <c r="A428" s="2">
        <v>13835752</v>
      </c>
      <c r="B428" s="2">
        <v>2388</v>
      </c>
      <c r="C428" s="2">
        <v>111884</v>
      </c>
      <c r="D428" s="2">
        <v>1612</v>
      </c>
      <c r="E428" s="2">
        <v>0</v>
      </c>
      <c r="F428" s="2">
        <v>409</v>
      </c>
      <c r="G428">
        <f t="shared" si="19"/>
        <v>13835752</v>
      </c>
      <c r="H428">
        <f t="shared" si="20"/>
        <v>111884</v>
      </c>
      <c r="I428">
        <f t="shared" si="18"/>
        <v>33039775776</v>
      </c>
      <c r="J428">
        <v>0.7142857142857143</v>
      </c>
      <c r="K428">
        <v>0</v>
      </c>
      <c r="L428">
        <v>0.7142857142857143</v>
      </c>
    </row>
    <row r="429" spans="1:12" x14ac:dyDescent="0.55000000000000004">
      <c r="A429" s="2">
        <v>13835343</v>
      </c>
      <c r="B429" s="2">
        <v>2508</v>
      </c>
      <c r="C429" s="2">
        <v>112161</v>
      </c>
      <c r="D429" s="2">
        <v>1624</v>
      </c>
      <c r="E429" s="2">
        <v>0</v>
      </c>
      <c r="F429" s="2">
        <v>323</v>
      </c>
      <c r="G429">
        <f t="shared" si="19"/>
        <v>13835343</v>
      </c>
      <c r="H429">
        <f t="shared" si="20"/>
        <v>112161</v>
      </c>
      <c r="I429">
        <f t="shared" si="18"/>
        <v>34699040244</v>
      </c>
      <c r="J429">
        <v>0.7142857142857143</v>
      </c>
      <c r="K429">
        <v>0</v>
      </c>
      <c r="L429">
        <v>0.7142857142857143</v>
      </c>
    </row>
    <row r="430" spans="1:12" x14ac:dyDescent="0.55000000000000004">
      <c r="A430" s="2">
        <v>13835020</v>
      </c>
      <c r="B430" s="2">
        <v>2516</v>
      </c>
      <c r="C430" s="2">
        <v>112470</v>
      </c>
      <c r="D430" s="2">
        <v>1630</v>
      </c>
      <c r="E430" s="2">
        <v>0</v>
      </c>
      <c r="F430" s="2">
        <v>303</v>
      </c>
      <c r="G430">
        <f t="shared" si="19"/>
        <v>13835020</v>
      </c>
      <c r="H430">
        <f t="shared" si="20"/>
        <v>112470</v>
      </c>
      <c r="I430">
        <f t="shared" si="18"/>
        <v>34808910320</v>
      </c>
      <c r="J430">
        <v>0.7142857142857143</v>
      </c>
      <c r="K430">
        <v>0</v>
      </c>
      <c r="L430">
        <v>0.7142857142857143</v>
      </c>
    </row>
    <row r="431" spans="1:12" x14ac:dyDescent="0.55000000000000004">
      <c r="A431" s="2">
        <v>13834717</v>
      </c>
      <c r="B431" s="2">
        <v>2605</v>
      </c>
      <c r="C431" s="2">
        <v>112682</v>
      </c>
      <c r="D431" s="2">
        <v>1632</v>
      </c>
      <c r="E431" s="2">
        <v>0</v>
      </c>
      <c r="F431" s="2">
        <v>342</v>
      </c>
      <c r="G431">
        <f t="shared" si="19"/>
        <v>13834717</v>
      </c>
      <c r="H431">
        <f t="shared" si="20"/>
        <v>112682</v>
      </c>
      <c r="I431">
        <f t="shared" si="18"/>
        <v>36039437785</v>
      </c>
      <c r="J431">
        <v>0.7142857142857143</v>
      </c>
      <c r="K431">
        <v>0</v>
      </c>
      <c r="L431">
        <v>0.7142857142857143</v>
      </c>
    </row>
    <row r="432" spans="1:12" x14ac:dyDescent="0.55000000000000004">
      <c r="A432" s="2">
        <v>13834375</v>
      </c>
      <c r="B432" s="2">
        <v>2722</v>
      </c>
      <c r="C432" s="2">
        <v>112903</v>
      </c>
      <c r="D432" s="2">
        <v>1636</v>
      </c>
      <c r="E432" s="2">
        <v>0</v>
      </c>
      <c r="F432" s="2">
        <v>256</v>
      </c>
      <c r="G432">
        <f t="shared" si="19"/>
        <v>13834375</v>
      </c>
      <c r="H432">
        <f t="shared" si="20"/>
        <v>112903</v>
      </c>
      <c r="I432">
        <f t="shared" si="18"/>
        <v>37657168750</v>
      </c>
      <c r="J432">
        <v>0.7142857142857143</v>
      </c>
      <c r="K432">
        <v>0</v>
      </c>
      <c r="L432">
        <v>0.7142857142857143</v>
      </c>
    </row>
    <row r="433" spans="1:12" x14ac:dyDescent="0.55000000000000004">
      <c r="A433" s="2">
        <v>13834119</v>
      </c>
      <c r="B433" s="2">
        <v>2630</v>
      </c>
      <c r="C433" s="2">
        <v>113244</v>
      </c>
      <c r="D433" s="2">
        <v>1643</v>
      </c>
      <c r="E433" s="2">
        <v>0</v>
      </c>
      <c r="F433" s="2">
        <v>187</v>
      </c>
      <c r="G433">
        <f t="shared" si="19"/>
        <v>13834119</v>
      </c>
      <c r="H433">
        <f t="shared" si="20"/>
        <v>113244</v>
      </c>
      <c r="I433">
        <f t="shared" si="18"/>
        <v>36383732970</v>
      </c>
      <c r="J433">
        <v>1.2857142857142858</v>
      </c>
      <c r="K433">
        <v>0</v>
      </c>
      <c r="L433">
        <v>1.2857142857142858</v>
      </c>
    </row>
    <row r="434" spans="1:12" x14ac:dyDescent="0.55000000000000004">
      <c r="A434" s="2">
        <v>13833932</v>
      </c>
      <c r="B434" s="2">
        <v>2553</v>
      </c>
      <c r="C434" s="2">
        <v>113490</v>
      </c>
      <c r="D434" s="2">
        <v>1661</v>
      </c>
      <c r="E434" s="2">
        <v>0</v>
      </c>
      <c r="F434" s="2">
        <v>337</v>
      </c>
      <c r="G434">
        <f t="shared" si="19"/>
        <v>13833932</v>
      </c>
      <c r="H434">
        <f t="shared" si="20"/>
        <v>113490</v>
      </c>
      <c r="I434">
        <f t="shared" si="18"/>
        <v>35318028396</v>
      </c>
      <c r="J434">
        <v>1.2857142857142858</v>
      </c>
      <c r="K434">
        <v>0</v>
      </c>
      <c r="L434">
        <v>1.2857142857142858</v>
      </c>
    </row>
    <row r="435" spans="1:12" x14ac:dyDescent="0.55000000000000004">
      <c r="A435" s="2">
        <v>13833595</v>
      </c>
      <c r="B435" s="2">
        <v>2556</v>
      </c>
      <c r="C435" s="2">
        <v>113818</v>
      </c>
      <c r="D435" s="2">
        <v>1667</v>
      </c>
      <c r="E435" s="2">
        <v>0</v>
      </c>
      <c r="F435" s="2">
        <v>420</v>
      </c>
      <c r="G435">
        <f t="shared" si="19"/>
        <v>13833595</v>
      </c>
      <c r="H435">
        <f t="shared" si="20"/>
        <v>113818</v>
      </c>
      <c r="I435">
        <f t="shared" si="18"/>
        <v>35358668820</v>
      </c>
      <c r="J435">
        <v>1.2857142857142858</v>
      </c>
      <c r="K435">
        <v>0</v>
      </c>
      <c r="L435">
        <v>1.2857142857142858</v>
      </c>
    </row>
    <row r="436" spans="1:12" x14ac:dyDescent="0.55000000000000004">
      <c r="A436" s="2">
        <v>13833175</v>
      </c>
      <c r="B436" s="2">
        <v>2665</v>
      </c>
      <c r="C436" s="2">
        <v>114122</v>
      </c>
      <c r="D436" s="2">
        <v>1674</v>
      </c>
      <c r="E436" s="2">
        <v>0</v>
      </c>
      <c r="F436" s="2">
        <v>394</v>
      </c>
      <c r="G436">
        <f t="shared" si="19"/>
        <v>13833175</v>
      </c>
      <c r="H436">
        <f t="shared" si="20"/>
        <v>114122</v>
      </c>
      <c r="I436">
        <f t="shared" si="18"/>
        <v>36865411375</v>
      </c>
      <c r="J436">
        <v>1.2857142857142858</v>
      </c>
      <c r="K436">
        <v>0</v>
      </c>
      <c r="L436">
        <v>1.2857142857142858</v>
      </c>
    </row>
    <row r="437" spans="1:12" x14ac:dyDescent="0.55000000000000004">
      <c r="A437" s="2">
        <v>13832781</v>
      </c>
      <c r="B437" s="2">
        <v>2698</v>
      </c>
      <c r="C437" s="2">
        <v>114468</v>
      </c>
      <c r="D437" s="2">
        <v>1689</v>
      </c>
      <c r="E437" s="2">
        <v>0</v>
      </c>
      <c r="F437" s="2">
        <v>376</v>
      </c>
      <c r="G437">
        <f t="shared" si="19"/>
        <v>13832781</v>
      </c>
      <c r="H437">
        <f t="shared" si="20"/>
        <v>114468</v>
      </c>
      <c r="I437">
        <f t="shared" si="18"/>
        <v>37320843138</v>
      </c>
      <c r="J437">
        <v>1.2857142857142858</v>
      </c>
      <c r="K437">
        <v>0</v>
      </c>
      <c r="L437">
        <v>1.2857142857142858</v>
      </c>
    </row>
    <row r="438" spans="1:12" x14ac:dyDescent="0.55000000000000004">
      <c r="A438" s="2">
        <v>13832405</v>
      </c>
      <c r="B438" s="2">
        <v>2838</v>
      </c>
      <c r="C438" s="2">
        <v>114688</v>
      </c>
      <c r="D438" s="2">
        <v>1705</v>
      </c>
      <c r="E438" s="2">
        <v>0</v>
      </c>
      <c r="F438" s="2">
        <v>430</v>
      </c>
      <c r="G438">
        <f t="shared" si="19"/>
        <v>13832405</v>
      </c>
      <c r="H438">
        <f t="shared" si="20"/>
        <v>114688</v>
      </c>
      <c r="I438">
        <f t="shared" si="18"/>
        <v>39256365390</v>
      </c>
      <c r="J438">
        <v>1.2857142857142858</v>
      </c>
      <c r="K438">
        <v>0</v>
      </c>
      <c r="L438">
        <v>1.2857142857142858</v>
      </c>
    </row>
    <row r="439" spans="1:12" x14ac:dyDescent="0.55000000000000004">
      <c r="A439" s="2">
        <v>13831975</v>
      </c>
      <c r="B439" s="2">
        <v>2943</v>
      </c>
      <c r="C439" s="2">
        <v>114993</v>
      </c>
      <c r="D439" s="2">
        <v>1725</v>
      </c>
      <c r="E439" s="2">
        <v>0</v>
      </c>
      <c r="F439" s="2">
        <v>313</v>
      </c>
      <c r="G439">
        <f t="shared" si="19"/>
        <v>13831975</v>
      </c>
      <c r="H439">
        <f t="shared" si="20"/>
        <v>114993</v>
      </c>
      <c r="I439">
        <f t="shared" si="18"/>
        <v>40707502425</v>
      </c>
      <c r="J439">
        <v>1.2857142857142858</v>
      </c>
      <c r="K439">
        <v>0</v>
      </c>
      <c r="L439">
        <v>1.2857142857142858</v>
      </c>
    </row>
    <row r="440" spans="1:12" x14ac:dyDescent="0.55000000000000004">
      <c r="A440" s="2">
        <v>13831662</v>
      </c>
      <c r="B440" s="2">
        <v>2856</v>
      </c>
      <c r="C440" s="2">
        <v>115381</v>
      </c>
      <c r="D440" s="2">
        <v>1737</v>
      </c>
      <c r="E440" s="2">
        <v>0</v>
      </c>
      <c r="F440" s="2">
        <v>234</v>
      </c>
      <c r="G440">
        <f t="shared" si="19"/>
        <v>13831662</v>
      </c>
      <c r="H440">
        <f t="shared" si="20"/>
        <v>115381</v>
      </c>
      <c r="I440">
        <f t="shared" si="18"/>
        <v>39503226672</v>
      </c>
      <c r="J440">
        <v>7.2857142857142856</v>
      </c>
      <c r="K440">
        <v>0</v>
      </c>
      <c r="L440">
        <v>7.2857142857142856</v>
      </c>
    </row>
    <row r="441" spans="1:12" x14ac:dyDescent="0.55000000000000004">
      <c r="A441" s="2">
        <v>13831428</v>
      </c>
      <c r="B441" s="2">
        <v>2771</v>
      </c>
      <c r="C441" s="2">
        <v>115690</v>
      </c>
      <c r="D441" s="2">
        <v>1747</v>
      </c>
      <c r="E441" s="2">
        <v>0</v>
      </c>
      <c r="F441" s="2">
        <v>364</v>
      </c>
      <c r="G441">
        <f t="shared" si="19"/>
        <v>13831428</v>
      </c>
      <c r="H441">
        <f t="shared" si="20"/>
        <v>115690</v>
      </c>
      <c r="I441">
        <f t="shared" si="18"/>
        <v>38326886988</v>
      </c>
      <c r="J441">
        <v>7.2857142857142856</v>
      </c>
      <c r="K441">
        <v>0</v>
      </c>
      <c r="L441">
        <v>7.2857142857142856</v>
      </c>
    </row>
    <row r="442" spans="1:12" x14ac:dyDescent="0.55000000000000004">
      <c r="A442" s="2">
        <v>13831064</v>
      </c>
      <c r="B442" s="2">
        <v>2790</v>
      </c>
      <c r="C442" s="2">
        <v>116012</v>
      </c>
      <c r="D442" s="2">
        <v>1770</v>
      </c>
      <c r="E442" s="2">
        <v>0</v>
      </c>
      <c r="F442" s="2">
        <v>414</v>
      </c>
      <c r="G442">
        <f t="shared" si="19"/>
        <v>13831064</v>
      </c>
      <c r="H442">
        <f t="shared" si="20"/>
        <v>116012</v>
      </c>
      <c r="I442">
        <f t="shared" si="18"/>
        <v>38588668560</v>
      </c>
      <c r="J442">
        <v>7.2857142857142856</v>
      </c>
      <c r="K442">
        <v>0</v>
      </c>
      <c r="L442">
        <v>7.2857142857142856</v>
      </c>
    </row>
    <row r="443" spans="1:12" x14ac:dyDescent="0.55000000000000004">
      <c r="A443" s="2">
        <v>13830650</v>
      </c>
      <c r="B443" s="2">
        <v>2955</v>
      </c>
      <c r="C443" s="2">
        <v>116257</v>
      </c>
      <c r="D443" s="2">
        <v>1774</v>
      </c>
      <c r="E443" s="2">
        <v>0</v>
      </c>
      <c r="F443" s="2">
        <v>475</v>
      </c>
      <c r="G443">
        <f t="shared" si="19"/>
        <v>13830650</v>
      </c>
      <c r="H443">
        <f t="shared" si="20"/>
        <v>116257</v>
      </c>
      <c r="I443">
        <f t="shared" si="18"/>
        <v>40869570750</v>
      </c>
      <c r="J443">
        <v>7.2857142857142856</v>
      </c>
      <c r="K443">
        <v>0</v>
      </c>
      <c r="L443">
        <v>7.2857142857142856</v>
      </c>
    </row>
    <row r="444" spans="1:12" x14ac:dyDescent="0.55000000000000004">
      <c r="A444" s="2">
        <v>13830175</v>
      </c>
      <c r="B444" s="2">
        <v>3161</v>
      </c>
      <c r="C444" s="2">
        <v>116524</v>
      </c>
      <c r="D444" s="2">
        <v>1776</v>
      </c>
      <c r="E444" s="2">
        <v>0</v>
      </c>
      <c r="F444" s="2">
        <v>440</v>
      </c>
      <c r="G444">
        <f t="shared" si="19"/>
        <v>13830175</v>
      </c>
      <c r="H444">
        <f t="shared" si="20"/>
        <v>116524</v>
      </c>
      <c r="I444">
        <f t="shared" si="18"/>
        <v>43717183175</v>
      </c>
      <c r="J444">
        <v>7.2857142857142856</v>
      </c>
      <c r="K444">
        <v>0</v>
      </c>
      <c r="L444">
        <v>7.2857142857142856</v>
      </c>
    </row>
    <row r="445" spans="1:12" x14ac:dyDescent="0.55000000000000004">
      <c r="A445" s="2">
        <v>13829735</v>
      </c>
      <c r="B445" s="2">
        <v>3212</v>
      </c>
      <c r="C445" s="2">
        <v>116913</v>
      </c>
      <c r="D445" s="2">
        <v>1776</v>
      </c>
      <c r="E445" s="2">
        <v>0</v>
      </c>
      <c r="F445" s="2">
        <v>446</v>
      </c>
      <c r="G445">
        <f t="shared" si="19"/>
        <v>13829735</v>
      </c>
      <c r="H445">
        <f t="shared" si="20"/>
        <v>116913</v>
      </c>
      <c r="I445">
        <f t="shared" si="18"/>
        <v>44421108820</v>
      </c>
      <c r="J445">
        <v>7.2857142857142856</v>
      </c>
      <c r="K445">
        <v>0</v>
      </c>
      <c r="L445">
        <v>7.2857142857142856</v>
      </c>
    </row>
    <row r="446" spans="1:12" x14ac:dyDescent="0.55000000000000004">
      <c r="A446" s="2">
        <v>13829289</v>
      </c>
      <c r="B446" s="2">
        <v>3312</v>
      </c>
      <c r="C446" s="2">
        <v>117259</v>
      </c>
      <c r="D446" s="2">
        <v>1776</v>
      </c>
      <c r="E446" s="2">
        <v>0</v>
      </c>
      <c r="F446" s="2">
        <v>355</v>
      </c>
      <c r="G446">
        <f t="shared" si="19"/>
        <v>13829289</v>
      </c>
      <c r="H446">
        <f t="shared" si="20"/>
        <v>117259</v>
      </c>
      <c r="I446">
        <f t="shared" si="18"/>
        <v>45802605168</v>
      </c>
      <c r="J446">
        <v>7.2857142857142856</v>
      </c>
      <c r="K446">
        <v>0</v>
      </c>
      <c r="L446">
        <v>7.2857142857142856</v>
      </c>
    </row>
    <row r="447" spans="1:12" x14ac:dyDescent="0.55000000000000004">
      <c r="A447" s="2">
        <v>13828934</v>
      </c>
      <c r="B447" s="2">
        <v>3321</v>
      </c>
      <c r="C447" s="2">
        <v>117602</v>
      </c>
      <c r="D447" s="2">
        <v>1779</v>
      </c>
      <c r="E447" s="2">
        <v>0</v>
      </c>
      <c r="F447" s="2">
        <v>249</v>
      </c>
      <c r="G447">
        <f t="shared" si="19"/>
        <v>13828934</v>
      </c>
      <c r="H447">
        <f t="shared" si="20"/>
        <v>117602</v>
      </c>
      <c r="I447">
        <f t="shared" si="18"/>
        <v>45925889814</v>
      </c>
      <c r="J447">
        <v>10.571428571428571</v>
      </c>
      <c r="K447">
        <v>0.5714285714285714</v>
      </c>
      <c r="L447">
        <v>11.142857142857142</v>
      </c>
    </row>
    <row r="448" spans="1:12" x14ac:dyDescent="0.55000000000000004">
      <c r="A448" s="2">
        <v>13828685</v>
      </c>
      <c r="B448" s="2">
        <v>3253</v>
      </c>
      <c r="C448" s="2">
        <v>117913</v>
      </c>
      <c r="D448" s="2">
        <v>1785</v>
      </c>
      <c r="E448" s="2">
        <v>0</v>
      </c>
      <c r="F448" s="2">
        <v>399</v>
      </c>
      <c r="G448">
        <f t="shared" si="19"/>
        <v>13828685</v>
      </c>
      <c r="H448">
        <f t="shared" si="20"/>
        <v>117913</v>
      </c>
      <c r="I448">
        <f t="shared" si="18"/>
        <v>44984712305</v>
      </c>
      <c r="J448">
        <v>10.571428571428571</v>
      </c>
      <c r="K448">
        <v>0.5714285714285714</v>
      </c>
      <c r="L448">
        <v>11.142857142857142</v>
      </c>
    </row>
    <row r="449" spans="1:12" x14ac:dyDescent="0.55000000000000004">
      <c r="A449" s="2">
        <v>13828286</v>
      </c>
      <c r="B449" s="2">
        <v>3266</v>
      </c>
      <c r="C449" s="2">
        <v>118295</v>
      </c>
      <c r="D449" s="2">
        <v>1789</v>
      </c>
      <c r="E449" s="2">
        <v>0</v>
      </c>
      <c r="F449" s="2">
        <v>555</v>
      </c>
      <c r="G449">
        <f t="shared" si="19"/>
        <v>13828286</v>
      </c>
      <c r="H449">
        <f t="shared" si="20"/>
        <v>118295</v>
      </c>
      <c r="I449">
        <f t="shared" si="18"/>
        <v>45163182076</v>
      </c>
      <c r="J449">
        <v>10.571428571428571</v>
      </c>
      <c r="K449">
        <v>0.5714285714285714</v>
      </c>
      <c r="L449">
        <v>11.142857142857142</v>
      </c>
    </row>
    <row r="450" spans="1:12" x14ac:dyDescent="0.55000000000000004">
      <c r="A450" s="2">
        <v>13827731</v>
      </c>
      <c r="B450" s="2">
        <v>3379</v>
      </c>
      <c r="C450" s="2">
        <v>118732</v>
      </c>
      <c r="D450" s="2">
        <v>1794</v>
      </c>
      <c r="E450" s="2">
        <v>0</v>
      </c>
      <c r="F450" s="2">
        <v>545</v>
      </c>
      <c r="G450">
        <f t="shared" si="19"/>
        <v>13827731</v>
      </c>
      <c r="H450">
        <f t="shared" si="20"/>
        <v>118732</v>
      </c>
      <c r="I450">
        <f t="shared" si="18"/>
        <v>46723903049</v>
      </c>
      <c r="J450">
        <v>10.571428571428571</v>
      </c>
      <c r="K450">
        <v>0.5714285714285714</v>
      </c>
      <c r="L450">
        <v>11.142857142857142</v>
      </c>
    </row>
    <row r="451" spans="1:12" x14ac:dyDescent="0.55000000000000004">
      <c r="A451" s="2">
        <v>13827186</v>
      </c>
      <c r="B451" s="2">
        <v>3439</v>
      </c>
      <c r="C451" s="2">
        <v>119213</v>
      </c>
      <c r="D451" s="2">
        <v>1798</v>
      </c>
      <c r="E451" s="2">
        <v>0</v>
      </c>
      <c r="F451" s="2">
        <v>537</v>
      </c>
      <c r="G451">
        <f t="shared" si="19"/>
        <v>13827186</v>
      </c>
      <c r="H451">
        <f t="shared" si="20"/>
        <v>119213</v>
      </c>
      <c r="I451">
        <f t="shared" ref="I451:I514" si="21">B451*G451</f>
        <v>47551692654</v>
      </c>
      <c r="J451">
        <v>10.571428571428571</v>
      </c>
      <c r="K451">
        <v>0.5714285714285714</v>
      </c>
      <c r="L451">
        <v>11.142857142857142</v>
      </c>
    </row>
    <row r="452" spans="1:12" x14ac:dyDescent="0.55000000000000004">
      <c r="A452" s="2">
        <v>13826649</v>
      </c>
      <c r="B452" s="2">
        <v>3568</v>
      </c>
      <c r="C452" s="2">
        <v>119616</v>
      </c>
      <c r="D452" s="2">
        <v>1803</v>
      </c>
      <c r="E452" s="2">
        <v>0</v>
      </c>
      <c r="F452" s="2">
        <v>570</v>
      </c>
      <c r="G452">
        <f t="shared" ref="G452:G515" si="22">A452+E451</f>
        <v>13826649</v>
      </c>
      <c r="H452">
        <f t="shared" ref="H452:H515" si="23">C452-E451</f>
        <v>119616</v>
      </c>
      <c r="I452">
        <f t="shared" si="21"/>
        <v>49333483632</v>
      </c>
      <c r="J452">
        <v>10.571428571428571</v>
      </c>
      <c r="K452">
        <v>0.5714285714285714</v>
      </c>
      <c r="L452">
        <v>11.142857142857142</v>
      </c>
    </row>
    <row r="453" spans="1:12" x14ac:dyDescent="0.55000000000000004">
      <c r="A453" s="2">
        <v>13826079</v>
      </c>
      <c r="B453" s="2">
        <v>3741</v>
      </c>
      <c r="C453" s="2">
        <v>120013</v>
      </c>
      <c r="D453" s="2">
        <v>1803</v>
      </c>
      <c r="E453" s="2">
        <v>0</v>
      </c>
      <c r="F453" s="2">
        <v>421</v>
      </c>
      <c r="G453">
        <f t="shared" si="22"/>
        <v>13826079</v>
      </c>
      <c r="H453">
        <f t="shared" si="23"/>
        <v>120013</v>
      </c>
      <c r="I453">
        <f t="shared" si="21"/>
        <v>51723361539</v>
      </c>
      <c r="J453">
        <v>10.571428571428571</v>
      </c>
      <c r="K453">
        <v>0.5714285714285714</v>
      </c>
      <c r="L453">
        <v>11.142857142857142</v>
      </c>
    </row>
    <row r="454" spans="1:12" x14ac:dyDescent="0.55000000000000004">
      <c r="A454" s="2">
        <v>13825658</v>
      </c>
      <c r="B454" s="2">
        <v>3689</v>
      </c>
      <c r="C454" s="2">
        <v>120485</v>
      </c>
      <c r="D454" s="2">
        <v>1804</v>
      </c>
      <c r="E454" s="2">
        <v>370</v>
      </c>
      <c r="F454" s="2">
        <v>306</v>
      </c>
      <c r="G454">
        <f t="shared" si="22"/>
        <v>13825658</v>
      </c>
      <c r="H454">
        <f t="shared" si="23"/>
        <v>120485</v>
      </c>
      <c r="I454">
        <f t="shared" si="21"/>
        <v>51002852362</v>
      </c>
      <c r="J454">
        <v>8.2857142857142865</v>
      </c>
      <c r="K454">
        <v>0</v>
      </c>
      <c r="L454">
        <v>8.2857142857142865</v>
      </c>
    </row>
    <row r="455" spans="1:12" x14ac:dyDescent="0.55000000000000004">
      <c r="A455" s="2">
        <v>13824982</v>
      </c>
      <c r="B455" s="2">
        <v>3544</v>
      </c>
      <c r="C455" s="2">
        <v>120929</v>
      </c>
      <c r="D455" s="2">
        <v>1811</v>
      </c>
      <c r="E455" s="2">
        <v>58</v>
      </c>
      <c r="F455" s="2">
        <v>510</v>
      </c>
      <c r="G455">
        <f t="shared" si="22"/>
        <v>13825352</v>
      </c>
      <c r="H455">
        <f t="shared" si="23"/>
        <v>120559</v>
      </c>
      <c r="I455">
        <f t="shared" si="21"/>
        <v>48997047488</v>
      </c>
      <c r="J455">
        <v>8.2857142857142865</v>
      </c>
      <c r="K455">
        <v>0</v>
      </c>
      <c r="L455">
        <v>8.2857142857142865</v>
      </c>
    </row>
    <row r="456" spans="1:12" x14ac:dyDescent="0.55000000000000004">
      <c r="A456" s="2">
        <v>13824414</v>
      </c>
      <c r="B456" s="2">
        <v>3557</v>
      </c>
      <c r="C456" s="2">
        <v>121418</v>
      </c>
      <c r="D456" s="2">
        <v>1819</v>
      </c>
      <c r="E456" s="2">
        <v>329</v>
      </c>
      <c r="F456" s="2">
        <v>591</v>
      </c>
      <c r="G456">
        <f t="shared" si="22"/>
        <v>13824472</v>
      </c>
      <c r="H456">
        <f t="shared" si="23"/>
        <v>121360</v>
      </c>
      <c r="I456">
        <f t="shared" si="21"/>
        <v>49173646904</v>
      </c>
      <c r="J456">
        <v>8.2857142857142865</v>
      </c>
      <c r="K456">
        <v>0</v>
      </c>
      <c r="L456">
        <v>8.2857142857142865</v>
      </c>
    </row>
    <row r="457" spans="1:12" x14ac:dyDescent="0.55000000000000004">
      <c r="A457" s="2">
        <v>13823494</v>
      </c>
      <c r="B457" s="2">
        <v>3681</v>
      </c>
      <c r="C457" s="2">
        <v>121876</v>
      </c>
      <c r="D457" s="2">
        <v>1828</v>
      </c>
      <c r="E457" s="2">
        <v>336</v>
      </c>
      <c r="F457" s="2">
        <v>729</v>
      </c>
      <c r="G457">
        <f t="shared" si="22"/>
        <v>13823823</v>
      </c>
      <c r="H457">
        <f t="shared" si="23"/>
        <v>121547</v>
      </c>
      <c r="I457">
        <f t="shared" si="21"/>
        <v>50885492463</v>
      </c>
      <c r="J457">
        <v>8.2857142857142865</v>
      </c>
      <c r="K457">
        <v>0</v>
      </c>
      <c r="L457">
        <v>8.2857142857142865</v>
      </c>
    </row>
    <row r="458" spans="1:12" x14ac:dyDescent="0.55000000000000004">
      <c r="A458" s="2">
        <v>13822429</v>
      </c>
      <c r="B458" s="2">
        <v>3859</v>
      </c>
      <c r="C458" s="2">
        <v>122419</v>
      </c>
      <c r="D458" s="2">
        <v>1836</v>
      </c>
      <c r="E458" s="2">
        <v>752</v>
      </c>
      <c r="F458" s="2">
        <v>667</v>
      </c>
      <c r="G458">
        <f t="shared" si="22"/>
        <v>13822765</v>
      </c>
      <c r="H458">
        <f t="shared" si="23"/>
        <v>122083</v>
      </c>
      <c r="I458">
        <f t="shared" si="21"/>
        <v>53342050135</v>
      </c>
      <c r="J458">
        <v>8.2857142857142865</v>
      </c>
      <c r="K458">
        <v>0</v>
      </c>
      <c r="L458">
        <v>8.2857142857142865</v>
      </c>
    </row>
    <row r="459" spans="1:12" x14ac:dyDescent="0.55000000000000004">
      <c r="A459" s="2">
        <v>13821010</v>
      </c>
      <c r="B459" s="2">
        <v>4060</v>
      </c>
      <c r="C459" s="2">
        <v>122875</v>
      </c>
      <c r="D459" s="2">
        <v>1846</v>
      </c>
      <c r="E459" s="2">
        <v>555</v>
      </c>
      <c r="F459" s="2">
        <v>759</v>
      </c>
      <c r="G459">
        <f t="shared" si="22"/>
        <v>13821762</v>
      </c>
      <c r="H459">
        <f t="shared" si="23"/>
        <v>122123</v>
      </c>
      <c r="I459">
        <f t="shared" si="21"/>
        <v>56116353720</v>
      </c>
      <c r="J459">
        <v>8.2857142857142865</v>
      </c>
      <c r="K459">
        <v>0</v>
      </c>
      <c r="L459">
        <v>8.2857142857142865</v>
      </c>
    </row>
    <row r="460" spans="1:12" x14ac:dyDescent="0.55000000000000004">
      <c r="A460" s="2">
        <v>13819696</v>
      </c>
      <c r="B460" s="2">
        <v>4302</v>
      </c>
      <c r="C460" s="2">
        <v>123391</v>
      </c>
      <c r="D460" s="2">
        <v>1847</v>
      </c>
      <c r="E460" s="2">
        <v>111</v>
      </c>
      <c r="F460" s="2">
        <v>543</v>
      </c>
      <c r="G460">
        <f t="shared" si="22"/>
        <v>13820251</v>
      </c>
      <c r="H460">
        <f t="shared" si="23"/>
        <v>122836</v>
      </c>
      <c r="I460">
        <f t="shared" si="21"/>
        <v>59454719802</v>
      </c>
      <c r="J460">
        <v>8.2857142857142865</v>
      </c>
      <c r="K460">
        <v>0</v>
      </c>
      <c r="L460">
        <v>8.2857142857142865</v>
      </c>
    </row>
    <row r="461" spans="1:12" x14ac:dyDescent="0.55000000000000004">
      <c r="A461" s="2">
        <v>13819042</v>
      </c>
      <c r="B461" s="2">
        <v>4380</v>
      </c>
      <c r="C461" s="2">
        <v>123856</v>
      </c>
      <c r="D461" s="2">
        <v>1847</v>
      </c>
      <c r="E461" s="2">
        <v>1318</v>
      </c>
      <c r="F461" s="2">
        <v>405</v>
      </c>
      <c r="G461">
        <f t="shared" si="22"/>
        <v>13819153</v>
      </c>
      <c r="H461">
        <f t="shared" si="23"/>
        <v>123745</v>
      </c>
      <c r="I461">
        <f t="shared" si="21"/>
        <v>60527890140</v>
      </c>
      <c r="J461">
        <v>11.571428571428571</v>
      </c>
      <c r="K461">
        <v>0</v>
      </c>
      <c r="L461">
        <v>11.571428571428571</v>
      </c>
    </row>
    <row r="462" spans="1:12" x14ac:dyDescent="0.55000000000000004">
      <c r="A462" s="2">
        <v>13817319</v>
      </c>
      <c r="B462" s="2">
        <v>4269</v>
      </c>
      <c r="C462" s="2">
        <v>124367</v>
      </c>
      <c r="D462" s="2">
        <v>1852</v>
      </c>
      <c r="E462" s="2">
        <v>1472</v>
      </c>
      <c r="F462" s="2">
        <v>711</v>
      </c>
      <c r="G462">
        <f t="shared" si="22"/>
        <v>13818637</v>
      </c>
      <c r="H462">
        <f t="shared" si="23"/>
        <v>123049</v>
      </c>
      <c r="I462">
        <f t="shared" si="21"/>
        <v>58991761353</v>
      </c>
      <c r="J462">
        <v>11.571428571428571</v>
      </c>
      <c r="K462">
        <v>0</v>
      </c>
      <c r="L462">
        <v>11.571428571428571</v>
      </c>
    </row>
    <row r="463" spans="1:12" x14ac:dyDescent="0.55000000000000004">
      <c r="A463" s="2">
        <v>13815136</v>
      </c>
      <c r="B463" s="2">
        <v>4471</v>
      </c>
      <c r="C463" s="2">
        <v>124872</v>
      </c>
      <c r="D463" s="2">
        <v>1856</v>
      </c>
      <c r="E463" s="2">
        <v>2184</v>
      </c>
      <c r="F463" s="2">
        <v>843</v>
      </c>
      <c r="G463">
        <f t="shared" si="22"/>
        <v>13816608</v>
      </c>
      <c r="H463">
        <f t="shared" si="23"/>
        <v>123400</v>
      </c>
      <c r="I463">
        <f t="shared" si="21"/>
        <v>61774054368</v>
      </c>
      <c r="J463">
        <v>11.571428571428571</v>
      </c>
      <c r="K463">
        <v>0</v>
      </c>
      <c r="L463">
        <v>11.571428571428571</v>
      </c>
    </row>
    <row r="464" spans="1:12" x14ac:dyDescent="0.55000000000000004">
      <c r="A464" s="2">
        <v>13812109</v>
      </c>
      <c r="B464" s="2">
        <v>4736</v>
      </c>
      <c r="C464" s="2">
        <v>125442</v>
      </c>
      <c r="D464" s="2">
        <v>1864</v>
      </c>
      <c r="E464" s="2">
        <v>2181</v>
      </c>
      <c r="F464" s="2">
        <v>861</v>
      </c>
      <c r="G464">
        <f t="shared" si="22"/>
        <v>13814293</v>
      </c>
      <c r="H464">
        <f t="shared" si="23"/>
        <v>123258</v>
      </c>
      <c r="I464">
        <f t="shared" si="21"/>
        <v>65424491648</v>
      </c>
      <c r="J464">
        <v>11.571428571428571</v>
      </c>
      <c r="K464">
        <v>0</v>
      </c>
      <c r="L464">
        <v>11.571428571428571</v>
      </c>
    </row>
    <row r="465" spans="1:12" x14ac:dyDescent="0.55000000000000004">
      <c r="A465" s="2">
        <v>13809067</v>
      </c>
      <c r="B465" s="2">
        <v>5043</v>
      </c>
      <c r="C465" s="2">
        <v>125991</v>
      </c>
      <c r="D465" s="2">
        <v>1869</v>
      </c>
      <c r="E465" s="2">
        <v>2221</v>
      </c>
      <c r="F465" s="2">
        <v>759</v>
      </c>
      <c r="G465">
        <f t="shared" si="22"/>
        <v>13811248</v>
      </c>
      <c r="H465">
        <f t="shared" si="23"/>
        <v>123810</v>
      </c>
      <c r="I465">
        <f t="shared" si="21"/>
        <v>69650123664</v>
      </c>
      <c r="J465">
        <v>11.571428571428571</v>
      </c>
      <c r="K465">
        <v>0</v>
      </c>
      <c r="L465">
        <v>11.571428571428571</v>
      </c>
    </row>
    <row r="466" spans="1:12" x14ac:dyDescent="0.55000000000000004">
      <c r="A466" s="2">
        <v>13806087</v>
      </c>
      <c r="B466" s="2">
        <v>5173</v>
      </c>
      <c r="C466" s="2">
        <v>126617</v>
      </c>
      <c r="D466" s="2">
        <v>1872</v>
      </c>
      <c r="E466" s="2">
        <v>1459</v>
      </c>
      <c r="F466" s="2">
        <v>876</v>
      </c>
      <c r="G466">
        <f t="shared" si="22"/>
        <v>13808308</v>
      </c>
      <c r="H466">
        <f t="shared" si="23"/>
        <v>124396</v>
      </c>
      <c r="I466">
        <f t="shared" si="21"/>
        <v>71430377284</v>
      </c>
      <c r="J466">
        <v>11.571428571428571</v>
      </c>
      <c r="K466">
        <v>0</v>
      </c>
      <c r="L466">
        <v>11.571428571428571</v>
      </c>
    </row>
    <row r="467" spans="1:12" x14ac:dyDescent="0.55000000000000004">
      <c r="A467" s="2">
        <v>13803752</v>
      </c>
      <c r="B467" s="2">
        <v>5399</v>
      </c>
      <c r="C467" s="2">
        <v>127263</v>
      </c>
      <c r="D467" s="2">
        <v>1876</v>
      </c>
      <c r="E467" s="2">
        <v>739</v>
      </c>
      <c r="F467" s="2">
        <v>635</v>
      </c>
      <c r="G467">
        <f t="shared" si="22"/>
        <v>13805211</v>
      </c>
      <c r="H467">
        <f t="shared" si="23"/>
        <v>125804</v>
      </c>
      <c r="I467">
        <f t="shared" si="21"/>
        <v>74534334189</v>
      </c>
      <c r="J467">
        <v>11.571428571428571</v>
      </c>
      <c r="K467">
        <v>0</v>
      </c>
      <c r="L467">
        <v>11.571428571428571</v>
      </c>
    </row>
    <row r="468" spans="1:12" x14ac:dyDescent="0.55000000000000004">
      <c r="A468" s="2">
        <v>13802378</v>
      </c>
      <c r="B468" s="2">
        <v>5437</v>
      </c>
      <c r="C468" s="2">
        <v>127860</v>
      </c>
      <c r="D468" s="2">
        <v>1876</v>
      </c>
      <c r="E468" s="2">
        <v>2243</v>
      </c>
      <c r="F468" s="2">
        <v>425</v>
      </c>
      <c r="G468">
        <f t="shared" si="22"/>
        <v>13803117</v>
      </c>
      <c r="H468">
        <f t="shared" si="23"/>
        <v>127121</v>
      </c>
      <c r="I468">
        <f t="shared" si="21"/>
        <v>75047547129</v>
      </c>
      <c r="J468">
        <v>21.142857142857142</v>
      </c>
      <c r="K468">
        <v>0.14285714285714285</v>
      </c>
      <c r="L468">
        <v>21.285714285714285</v>
      </c>
    </row>
    <row r="469" spans="1:12" x14ac:dyDescent="0.55000000000000004">
      <c r="A469" s="2">
        <v>13799710</v>
      </c>
      <c r="B469" s="2">
        <v>5118</v>
      </c>
      <c r="C469" s="2">
        <v>128601</v>
      </c>
      <c r="D469" s="2">
        <v>1879</v>
      </c>
      <c r="E469" s="2">
        <v>2355</v>
      </c>
      <c r="F469" s="2">
        <v>828</v>
      </c>
      <c r="G469">
        <f t="shared" si="22"/>
        <v>13801953</v>
      </c>
      <c r="H469">
        <f t="shared" si="23"/>
        <v>126358</v>
      </c>
      <c r="I469">
        <f t="shared" si="21"/>
        <v>70638395454</v>
      </c>
      <c r="J469">
        <v>21.142857142857142</v>
      </c>
      <c r="K469">
        <v>0.14285714285714285</v>
      </c>
      <c r="L469">
        <v>21.285714285714285</v>
      </c>
    </row>
    <row r="470" spans="1:12" x14ac:dyDescent="0.55000000000000004">
      <c r="A470" s="2">
        <v>13796527</v>
      </c>
      <c r="B470" s="2">
        <v>5302</v>
      </c>
      <c r="C470" s="2">
        <v>129244</v>
      </c>
      <c r="D470" s="2">
        <v>1880</v>
      </c>
      <c r="E470" s="2">
        <v>3557</v>
      </c>
      <c r="F470" s="2">
        <v>925</v>
      </c>
      <c r="G470">
        <f t="shared" si="22"/>
        <v>13798882</v>
      </c>
      <c r="H470">
        <f t="shared" si="23"/>
        <v>126889</v>
      </c>
      <c r="I470">
        <f t="shared" si="21"/>
        <v>73161672364</v>
      </c>
      <c r="J470">
        <v>21.142857142857142</v>
      </c>
      <c r="K470">
        <v>0.14285714285714285</v>
      </c>
      <c r="L470">
        <v>21.285714285714285</v>
      </c>
    </row>
    <row r="471" spans="1:12" x14ac:dyDescent="0.55000000000000004">
      <c r="A471" s="2">
        <v>13792045</v>
      </c>
      <c r="B471" s="2">
        <v>5509</v>
      </c>
      <c r="C471" s="2">
        <v>129953</v>
      </c>
      <c r="D471" s="2">
        <v>1889</v>
      </c>
      <c r="E471" s="2">
        <v>614</v>
      </c>
      <c r="F471" s="2">
        <v>1027</v>
      </c>
      <c r="G471">
        <f t="shared" si="22"/>
        <v>13795602</v>
      </c>
      <c r="H471">
        <f t="shared" si="23"/>
        <v>126396</v>
      </c>
      <c r="I471">
        <f t="shared" si="21"/>
        <v>75999971418</v>
      </c>
      <c r="J471">
        <v>21.142857142857142</v>
      </c>
      <c r="K471">
        <v>0.14285714285714285</v>
      </c>
      <c r="L471">
        <v>21.285714285714285</v>
      </c>
    </row>
    <row r="472" spans="1:12" x14ac:dyDescent="0.55000000000000004">
      <c r="A472" s="2">
        <v>13790404</v>
      </c>
      <c r="B472" s="2">
        <v>5857</v>
      </c>
      <c r="C472" s="2">
        <v>130630</v>
      </c>
      <c r="D472" s="2">
        <v>1891</v>
      </c>
      <c r="E472" s="2">
        <v>2290</v>
      </c>
      <c r="F472" s="2">
        <v>698</v>
      </c>
      <c r="G472">
        <f t="shared" si="22"/>
        <v>13791018</v>
      </c>
      <c r="H472">
        <f t="shared" si="23"/>
        <v>130016</v>
      </c>
      <c r="I472">
        <f t="shared" si="21"/>
        <v>80773992426</v>
      </c>
      <c r="J472">
        <v>21.142857142857142</v>
      </c>
      <c r="K472">
        <v>0.14285714285714285</v>
      </c>
      <c r="L472">
        <v>21.285714285714285</v>
      </c>
    </row>
    <row r="473" spans="1:12" x14ac:dyDescent="0.55000000000000004">
      <c r="A473" s="2">
        <v>13787416</v>
      </c>
      <c r="B473" s="2">
        <v>5786</v>
      </c>
      <c r="C473" s="2">
        <v>131393</v>
      </c>
      <c r="D473" s="2">
        <v>1897</v>
      </c>
      <c r="E473" s="2">
        <v>1247</v>
      </c>
      <c r="F473" s="2">
        <v>1050</v>
      </c>
      <c r="G473">
        <f t="shared" si="22"/>
        <v>13789706</v>
      </c>
      <c r="H473">
        <f t="shared" si="23"/>
        <v>129103</v>
      </c>
      <c r="I473">
        <f t="shared" si="21"/>
        <v>79787238916</v>
      </c>
      <c r="J473">
        <v>21.142857142857142</v>
      </c>
      <c r="K473">
        <v>0.14285714285714285</v>
      </c>
      <c r="L473">
        <v>21.285714285714285</v>
      </c>
    </row>
    <row r="474" spans="1:12" x14ac:dyDescent="0.55000000000000004">
      <c r="A474" s="2">
        <v>13785119</v>
      </c>
      <c r="B474" s="2">
        <v>6130</v>
      </c>
      <c r="C474" s="2">
        <v>132098</v>
      </c>
      <c r="D474" s="2">
        <v>1898</v>
      </c>
      <c r="E474" s="2">
        <v>914</v>
      </c>
      <c r="F474" s="2">
        <v>879</v>
      </c>
      <c r="G474">
        <f t="shared" si="22"/>
        <v>13786366</v>
      </c>
      <c r="H474">
        <f t="shared" si="23"/>
        <v>130851</v>
      </c>
      <c r="I474">
        <f t="shared" si="21"/>
        <v>84510423580</v>
      </c>
      <c r="J474">
        <v>21.142857142857142</v>
      </c>
      <c r="K474">
        <v>0.14285714285714285</v>
      </c>
      <c r="L474">
        <v>21.285714285714285</v>
      </c>
    </row>
    <row r="475" spans="1:12" x14ac:dyDescent="0.55000000000000004">
      <c r="A475" s="2">
        <v>13783326</v>
      </c>
      <c r="B475" s="2">
        <v>6315</v>
      </c>
      <c r="C475" s="2">
        <v>132792</v>
      </c>
      <c r="D475" s="2">
        <v>1898</v>
      </c>
      <c r="E475" s="2">
        <v>672</v>
      </c>
      <c r="F475" s="2">
        <v>708</v>
      </c>
      <c r="G475">
        <f t="shared" si="22"/>
        <v>13784240</v>
      </c>
      <c r="H475">
        <f t="shared" si="23"/>
        <v>131878</v>
      </c>
      <c r="I475">
        <f t="shared" si="21"/>
        <v>87047475600</v>
      </c>
      <c r="J475">
        <v>10.571428571428571</v>
      </c>
      <c r="K475">
        <v>0.14285714285714285</v>
      </c>
      <c r="L475">
        <v>10.714285714285714</v>
      </c>
    </row>
    <row r="476" spans="1:12" x14ac:dyDescent="0.55000000000000004">
      <c r="A476" s="2">
        <v>13781946</v>
      </c>
      <c r="B476" s="2">
        <v>6326</v>
      </c>
      <c r="C476" s="2">
        <v>133488</v>
      </c>
      <c r="D476" s="2">
        <v>1899</v>
      </c>
      <c r="E476" s="2">
        <v>696</v>
      </c>
      <c r="F476" s="2">
        <v>609</v>
      </c>
      <c r="G476">
        <f t="shared" si="22"/>
        <v>13782618</v>
      </c>
      <c r="H476">
        <f t="shared" si="23"/>
        <v>132816</v>
      </c>
      <c r="I476">
        <f t="shared" si="21"/>
        <v>87188841468</v>
      </c>
      <c r="J476">
        <v>10.571428571428571</v>
      </c>
      <c r="K476">
        <v>0.14285714285714285</v>
      </c>
      <c r="L476">
        <v>10.714285714285714</v>
      </c>
    </row>
    <row r="477" spans="1:12" x14ac:dyDescent="0.55000000000000004">
      <c r="A477" s="2">
        <v>13780641</v>
      </c>
      <c r="B477" s="2">
        <v>6290</v>
      </c>
      <c r="C477" s="2">
        <v>134133</v>
      </c>
      <c r="D477" s="2">
        <v>1899</v>
      </c>
      <c r="E477" s="2">
        <v>988</v>
      </c>
      <c r="F477" s="2">
        <v>621</v>
      </c>
      <c r="G477">
        <f t="shared" si="22"/>
        <v>13781337</v>
      </c>
      <c r="H477">
        <f t="shared" si="23"/>
        <v>133437</v>
      </c>
      <c r="I477">
        <f t="shared" si="21"/>
        <v>86684609730</v>
      </c>
      <c r="J477">
        <v>10.571428571428571</v>
      </c>
      <c r="K477">
        <v>0.14285714285714285</v>
      </c>
      <c r="L477">
        <v>10.714285714285714</v>
      </c>
    </row>
    <row r="478" spans="1:12" x14ac:dyDescent="0.55000000000000004">
      <c r="A478" s="2">
        <v>13779032</v>
      </c>
      <c r="B478" s="2">
        <v>6379</v>
      </c>
      <c r="C478" s="2">
        <v>134661</v>
      </c>
      <c r="D478" s="2">
        <v>1903</v>
      </c>
      <c r="E478" s="2">
        <v>2364</v>
      </c>
      <c r="F478" s="2">
        <v>591</v>
      </c>
      <c r="G478">
        <f t="shared" si="22"/>
        <v>13780020</v>
      </c>
      <c r="H478">
        <f t="shared" si="23"/>
        <v>133673</v>
      </c>
      <c r="I478">
        <f t="shared" si="21"/>
        <v>87902747580</v>
      </c>
      <c r="J478">
        <v>10.571428571428571</v>
      </c>
      <c r="K478">
        <v>0.14285714285714285</v>
      </c>
      <c r="L478">
        <v>10.714285714285714</v>
      </c>
    </row>
    <row r="479" spans="1:12" x14ac:dyDescent="0.55000000000000004">
      <c r="A479" s="2">
        <v>13776077</v>
      </c>
      <c r="B479" s="2">
        <v>5938</v>
      </c>
      <c r="C479" s="2">
        <v>135687</v>
      </c>
      <c r="D479" s="2">
        <v>1909</v>
      </c>
      <c r="E479" s="2">
        <v>1781</v>
      </c>
      <c r="F479" s="2">
        <v>907</v>
      </c>
      <c r="G479">
        <f t="shared" si="22"/>
        <v>13778441</v>
      </c>
      <c r="H479">
        <f t="shared" si="23"/>
        <v>133323</v>
      </c>
      <c r="I479">
        <f t="shared" si="21"/>
        <v>81816382658</v>
      </c>
      <c r="J479">
        <v>10.571428571428571</v>
      </c>
      <c r="K479">
        <v>0.14285714285714285</v>
      </c>
      <c r="L479">
        <v>10.714285714285714</v>
      </c>
    </row>
    <row r="480" spans="1:12" x14ac:dyDescent="0.55000000000000004">
      <c r="A480" s="2">
        <v>13773389</v>
      </c>
      <c r="B480" s="2">
        <v>6043</v>
      </c>
      <c r="C480" s="2">
        <v>136483</v>
      </c>
      <c r="D480" s="2">
        <v>1915</v>
      </c>
      <c r="E480" s="2">
        <v>2679</v>
      </c>
      <c r="F480" s="2">
        <v>1121</v>
      </c>
      <c r="G480">
        <f t="shared" si="22"/>
        <v>13775170</v>
      </c>
      <c r="H480">
        <f t="shared" si="23"/>
        <v>134702</v>
      </c>
      <c r="I480">
        <f t="shared" si="21"/>
        <v>83243352310</v>
      </c>
      <c r="J480">
        <v>10.571428571428571</v>
      </c>
      <c r="K480">
        <v>0.14285714285714285</v>
      </c>
      <c r="L480">
        <v>10.714285714285714</v>
      </c>
    </row>
    <row r="481" spans="1:12" x14ac:dyDescent="0.55000000000000004">
      <c r="A481" s="2">
        <v>13769589</v>
      </c>
      <c r="B481" s="2">
        <v>6340</v>
      </c>
      <c r="C481" s="2">
        <v>137304</v>
      </c>
      <c r="D481" s="2">
        <v>1918</v>
      </c>
      <c r="E481" s="2">
        <v>12199</v>
      </c>
      <c r="F481" s="2">
        <v>1032</v>
      </c>
      <c r="G481">
        <f t="shared" si="22"/>
        <v>13772268</v>
      </c>
      <c r="H481">
        <f t="shared" si="23"/>
        <v>134625</v>
      </c>
      <c r="I481">
        <f t="shared" si="21"/>
        <v>87316179120</v>
      </c>
      <c r="J481">
        <v>10.571428571428571</v>
      </c>
      <c r="K481">
        <v>0.14285714285714285</v>
      </c>
      <c r="L481">
        <v>10.714285714285714</v>
      </c>
    </row>
    <row r="482" spans="1:12" x14ac:dyDescent="0.55000000000000004">
      <c r="A482" s="2">
        <v>13756358</v>
      </c>
      <c r="B482" s="2">
        <v>6604</v>
      </c>
      <c r="C482" s="2">
        <v>138070</v>
      </c>
      <c r="D482" s="2">
        <v>1920</v>
      </c>
      <c r="E482" s="2">
        <v>6285</v>
      </c>
      <c r="F482" s="2">
        <v>573</v>
      </c>
      <c r="G482">
        <f t="shared" si="22"/>
        <v>13768557</v>
      </c>
      <c r="H482">
        <f t="shared" si="23"/>
        <v>125871</v>
      </c>
      <c r="I482">
        <f t="shared" si="21"/>
        <v>90927550428</v>
      </c>
      <c r="J482">
        <v>9.7142857142857135</v>
      </c>
      <c r="K482">
        <v>0.2857142857142857</v>
      </c>
      <c r="L482">
        <v>10</v>
      </c>
    </row>
    <row r="483" spans="1:12" x14ac:dyDescent="0.55000000000000004">
      <c r="A483" s="2">
        <v>13749500</v>
      </c>
      <c r="B483" s="2">
        <v>6244</v>
      </c>
      <c r="C483" s="2">
        <v>139000</v>
      </c>
      <c r="D483" s="2">
        <v>1923</v>
      </c>
      <c r="E483" s="2">
        <v>8527</v>
      </c>
      <c r="F483" s="2">
        <v>925</v>
      </c>
      <c r="G483">
        <f t="shared" si="22"/>
        <v>13755785</v>
      </c>
      <c r="H483">
        <f t="shared" si="23"/>
        <v>132715</v>
      </c>
      <c r="I483">
        <f t="shared" si="21"/>
        <v>85891121540</v>
      </c>
      <c r="J483">
        <v>9.7142857142857135</v>
      </c>
      <c r="K483">
        <v>0.2857142857142857</v>
      </c>
      <c r="L483">
        <v>10</v>
      </c>
    </row>
    <row r="484" spans="1:12" x14ac:dyDescent="0.55000000000000004">
      <c r="A484" s="2">
        <v>13740048</v>
      </c>
      <c r="B484" s="2">
        <v>6255</v>
      </c>
      <c r="C484" s="2">
        <v>139906</v>
      </c>
      <c r="D484" s="2">
        <v>1931</v>
      </c>
      <c r="E484" s="2">
        <v>14197</v>
      </c>
      <c r="F484" s="2">
        <v>969</v>
      </c>
      <c r="G484">
        <f t="shared" si="22"/>
        <v>13748575</v>
      </c>
      <c r="H484">
        <f t="shared" si="23"/>
        <v>131379</v>
      </c>
      <c r="I484">
        <f t="shared" si="21"/>
        <v>85997336625</v>
      </c>
      <c r="J484">
        <v>9.7142857142857135</v>
      </c>
      <c r="K484">
        <v>0.2857142857142857</v>
      </c>
      <c r="L484">
        <v>10</v>
      </c>
    </row>
    <row r="485" spans="1:12" x14ac:dyDescent="0.55000000000000004">
      <c r="A485" s="2">
        <v>13724882</v>
      </c>
      <c r="B485" s="2">
        <v>6327</v>
      </c>
      <c r="C485" s="2">
        <v>140796</v>
      </c>
      <c r="D485" s="2">
        <v>1938</v>
      </c>
      <c r="E485" s="2">
        <v>13936</v>
      </c>
      <c r="F485" s="2">
        <v>1010</v>
      </c>
      <c r="G485">
        <f t="shared" si="22"/>
        <v>13739079</v>
      </c>
      <c r="H485">
        <f t="shared" si="23"/>
        <v>126599</v>
      </c>
      <c r="I485">
        <f t="shared" si="21"/>
        <v>86927152833</v>
      </c>
      <c r="J485">
        <v>9.7142857142857135</v>
      </c>
      <c r="K485">
        <v>0.2857142857142857</v>
      </c>
      <c r="L485">
        <v>10</v>
      </c>
    </row>
    <row r="486" spans="1:12" x14ac:dyDescent="0.55000000000000004">
      <c r="A486" s="2">
        <v>13709936</v>
      </c>
      <c r="B486" s="2">
        <v>6652</v>
      </c>
      <c r="C486" s="2">
        <v>141479</v>
      </c>
      <c r="D486" s="2">
        <v>1940</v>
      </c>
      <c r="E486" s="2">
        <v>12625</v>
      </c>
      <c r="F486" s="2">
        <v>854</v>
      </c>
      <c r="G486">
        <f t="shared" si="22"/>
        <v>13723872</v>
      </c>
      <c r="H486">
        <f t="shared" si="23"/>
        <v>127543</v>
      </c>
      <c r="I486">
        <f t="shared" si="21"/>
        <v>91291196544</v>
      </c>
      <c r="J486">
        <v>9.7142857142857135</v>
      </c>
      <c r="K486">
        <v>0.2857142857142857</v>
      </c>
      <c r="L486">
        <v>10</v>
      </c>
    </row>
    <row r="487" spans="1:12" x14ac:dyDescent="0.55000000000000004">
      <c r="A487" s="2">
        <v>13696457</v>
      </c>
      <c r="B487" s="2">
        <v>6664</v>
      </c>
      <c r="C487" s="2">
        <v>142310</v>
      </c>
      <c r="D487" s="2">
        <v>1951</v>
      </c>
      <c r="E487" s="2">
        <v>17414</v>
      </c>
      <c r="F487" s="2">
        <v>772</v>
      </c>
      <c r="G487">
        <f t="shared" si="22"/>
        <v>13709082</v>
      </c>
      <c r="H487">
        <f t="shared" si="23"/>
        <v>129685</v>
      </c>
      <c r="I487">
        <f t="shared" si="21"/>
        <v>91357322448</v>
      </c>
      <c r="J487">
        <v>9.7142857142857135</v>
      </c>
      <c r="K487">
        <v>0.2857142857142857</v>
      </c>
      <c r="L487">
        <v>10</v>
      </c>
    </row>
    <row r="488" spans="1:12" x14ac:dyDescent="0.55000000000000004">
      <c r="A488" s="2">
        <v>13678271</v>
      </c>
      <c r="B488" s="2">
        <v>6693</v>
      </c>
      <c r="C488" s="2">
        <v>143053</v>
      </c>
      <c r="D488" s="2">
        <v>1951</v>
      </c>
      <c r="E488" s="2">
        <v>27150</v>
      </c>
      <c r="F488" s="2">
        <v>542</v>
      </c>
      <c r="G488">
        <f t="shared" si="22"/>
        <v>13695685</v>
      </c>
      <c r="H488">
        <f t="shared" si="23"/>
        <v>125639</v>
      </c>
      <c r="I488">
        <f t="shared" si="21"/>
        <v>91665219705</v>
      </c>
      <c r="J488">
        <v>9.7142857142857135</v>
      </c>
      <c r="K488">
        <v>0.2857142857142857</v>
      </c>
      <c r="L488">
        <v>10</v>
      </c>
    </row>
    <row r="489" spans="1:12" x14ac:dyDescent="0.55000000000000004">
      <c r="A489" s="2">
        <v>13650579</v>
      </c>
      <c r="B489" s="2">
        <v>6371</v>
      </c>
      <c r="C489" s="2">
        <v>143910</v>
      </c>
      <c r="D489" s="2">
        <v>1958</v>
      </c>
      <c r="E489" s="2">
        <v>17105</v>
      </c>
      <c r="F489" s="2">
        <v>419</v>
      </c>
      <c r="G489">
        <f t="shared" si="22"/>
        <v>13677729</v>
      </c>
      <c r="H489">
        <f t="shared" si="23"/>
        <v>116760</v>
      </c>
      <c r="I489">
        <f t="shared" si="21"/>
        <v>87140811459</v>
      </c>
      <c r="J489">
        <v>8.8571428571428577</v>
      </c>
      <c r="K489">
        <v>0.8571428571428571</v>
      </c>
      <c r="L489">
        <v>9.7142857142857153</v>
      </c>
    </row>
    <row r="490" spans="1:12" x14ac:dyDescent="0.55000000000000004">
      <c r="A490" s="2">
        <v>13633055</v>
      </c>
      <c r="B490" s="2">
        <v>5813</v>
      </c>
      <c r="C490" s="2">
        <v>144876</v>
      </c>
      <c r="D490" s="2">
        <v>1969</v>
      </c>
      <c r="E490" s="2">
        <v>22536</v>
      </c>
      <c r="F490" s="2">
        <v>732</v>
      </c>
      <c r="G490">
        <f t="shared" si="22"/>
        <v>13650160</v>
      </c>
      <c r="H490">
        <f t="shared" si="23"/>
        <v>127771</v>
      </c>
      <c r="I490">
        <f t="shared" si="21"/>
        <v>79348380080</v>
      </c>
      <c r="J490">
        <v>8.8571428571428577</v>
      </c>
      <c r="K490">
        <v>0.8571428571428571</v>
      </c>
      <c r="L490">
        <v>9.7142857142857153</v>
      </c>
    </row>
    <row r="491" spans="1:12" x14ac:dyDescent="0.55000000000000004">
      <c r="A491" s="2">
        <v>13609787</v>
      </c>
      <c r="B491" s="2">
        <v>5587</v>
      </c>
      <c r="C491" s="2">
        <v>145819</v>
      </c>
      <c r="D491" s="2">
        <v>1984</v>
      </c>
      <c r="E491" s="2">
        <v>30733</v>
      </c>
      <c r="F491" s="2">
        <v>766</v>
      </c>
      <c r="G491">
        <f t="shared" si="22"/>
        <v>13632323</v>
      </c>
      <c r="H491">
        <f t="shared" si="23"/>
        <v>123283</v>
      </c>
      <c r="I491">
        <f t="shared" si="21"/>
        <v>76163788601</v>
      </c>
      <c r="J491">
        <v>8.8571428571428577</v>
      </c>
      <c r="K491">
        <v>0.8571428571428571</v>
      </c>
      <c r="L491">
        <v>9.7142857142857153</v>
      </c>
    </row>
    <row r="492" spans="1:12" x14ac:dyDescent="0.55000000000000004">
      <c r="A492" s="2">
        <v>13578288</v>
      </c>
      <c r="B492" s="2">
        <v>5610</v>
      </c>
      <c r="C492" s="2">
        <v>146549</v>
      </c>
      <c r="D492" s="2">
        <v>1997</v>
      </c>
      <c r="E492" s="2">
        <v>31445</v>
      </c>
      <c r="F492" s="2">
        <v>843</v>
      </c>
      <c r="G492">
        <f t="shared" si="22"/>
        <v>13609021</v>
      </c>
      <c r="H492">
        <f t="shared" si="23"/>
        <v>115816</v>
      </c>
      <c r="I492">
        <f t="shared" si="21"/>
        <v>76346607810</v>
      </c>
      <c r="J492">
        <v>8.8571428571428577</v>
      </c>
      <c r="K492">
        <v>0.8571428571428571</v>
      </c>
      <c r="L492">
        <v>9.7142857142857153</v>
      </c>
    </row>
    <row r="493" spans="1:12" x14ac:dyDescent="0.55000000000000004">
      <c r="A493" s="2">
        <v>13546000</v>
      </c>
      <c r="B493" s="2">
        <v>5583</v>
      </c>
      <c r="C493" s="2">
        <v>147406</v>
      </c>
      <c r="D493" s="2">
        <v>2010</v>
      </c>
      <c r="E493" s="2">
        <v>25496</v>
      </c>
      <c r="F493" s="2">
        <v>649</v>
      </c>
      <c r="G493">
        <f t="shared" si="22"/>
        <v>13577445</v>
      </c>
      <c r="H493">
        <f t="shared" si="23"/>
        <v>115961</v>
      </c>
      <c r="I493">
        <f t="shared" si="21"/>
        <v>75802875435</v>
      </c>
      <c r="J493">
        <v>8.8571428571428577</v>
      </c>
      <c r="K493">
        <v>0.8571428571428571</v>
      </c>
      <c r="L493">
        <v>9.7142857142857153</v>
      </c>
    </row>
    <row r="494" spans="1:12" x14ac:dyDescent="0.55000000000000004">
      <c r="A494" s="2">
        <v>13519855</v>
      </c>
      <c r="B494" s="2">
        <v>5596</v>
      </c>
      <c r="C494" s="2">
        <v>148037</v>
      </c>
      <c r="D494" s="2">
        <v>2015</v>
      </c>
      <c r="E494" s="2">
        <v>34810</v>
      </c>
      <c r="F494" s="2">
        <v>602</v>
      </c>
      <c r="G494">
        <f t="shared" si="22"/>
        <v>13545351</v>
      </c>
      <c r="H494">
        <f t="shared" si="23"/>
        <v>122541</v>
      </c>
      <c r="I494">
        <f t="shared" si="21"/>
        <v>75799784196</v>
      </c>
      <c r="J494">
        <v>8.8571428571428577</v>
      </c>
      <c r="K494">
        <v>0.8571428571428571</v>
      </c>
      <c r="L494">
        <v>9.7142857142857153</v>
      </c>
    </row>
    <row r="495" spans="1:12" x14ac:dyDescent="0.55000000000000004">
      <c r="A495" s="2">
        <v>13484443</v>
      </c>
      <c r="B495" s="2">
        <v>5322</v>
      </c>
      <c r="C495" s="2">
        <v>148911</v>
      </c>
      <c r="D495" s="2">
        <v>2017</v>
      </c>
      <c r="E495" s="2">
        <v>49108</v>
      </c>
      <c r="F495" s="2">
        <v>535</v>
      </c>
      <c r="G495">
        <f t="shared" si="22"/>
        <v>13519253</v>
      </c>
      <c r="H495">
        <f t="shared" si="23"/>
        <v>114101</v>
      </c>
      <c r="I495">
        <f t="shared" si="21"/>
        <v>71949464466</v>
      </c>
      <c r="J495">
        <v>8.8571428571428577</v>
      </c>
      <c r="K495">
        <v>0.8571428571428571</v>
      </c>
      <c r="L495">
        <v>9.7142857142857153</v>
      </c>
    </row>
    <row r="496" spans="1:12" x14ac:dyDescent="0.55000000000000004">
      <c r="A496" s="2">
        <v>13434800</v>
      </c>
      <c r="B496" s="2">
        <v>5179</v>
      </c>
      <c r="C496" s="2">
        <v>149589</v>
      </c>
      <c r="D496" s="2">
        <v>2017</v>
      </c>
      <c r="E496" s="2">
        <v>39292</v>
      </c>
      <c r="F496" s="2">
        <v>340</v>
      </c>
      <c r="G496">
        <f t="shared" si="22"/>
        <v>13483908</v>
      </c>
      <c r="H496">
        <f t="shared" si="23"/>
        <v>100481</v>
      </c>
      <c r="I496">
        <f t="shared" si="21"/>
        <v>69833159532</v>
      </c>
      <c r="J496">
        <v>6.5714285714285712</v>
      </c>
      <c r="K496">
        <v>0.14285714285714285</v>
      </c>
      <c r="L496">
        <v>6.7142857142857144</v>
      </c>
    </row>
    <row r="497" spans="1:12" x14ac:dyDescent="0.55000000000000004">
      <c r="A497" s="2">
        <v>13395168</v>
      </c>
      <c r="B497" s="2">
        <v>4825</v>
      </c>
      <c r="C497" s="2">
        <v>150274</v>
      </c>
      <c r="D497" s="2">
        <v>2026</v>
      </c>
      <c r="E497" s="2">
        <v>45674</v>
      </c>
      <c r="F497" s="2">
        <v>542</v>
      </c>
      <c r="G497">
        <f t="shared" si="22"/>
        <v>13434460</v>
      </c>
      <c r="H497">
        <f t="shared" si="23"/>
        <v>110982</v>
      </c>
      <c r="I497">
        <f t="shared" si="21"/>
        <v>64821269500</v>
      </c>
      <c r="J497">
        <v>6.5714285714285712</v>
      </c>
      <c r="K497">
        <v>0.14285714285714285</v>
      </c>
      <c r="L497">
        <v>6.7142857142857144</v>
      </c>
    </row>
    <row r="498" spans="1:12" x14ac:dyDescent="0.55000000000000004">
      <c r="A498" s="2">
        <v>13348952</v>
      </c>
      <c r="B498" s="2">
        <v>4757</v>
      </c>
      <c r="C498" s="2">
        <v>150879</v>
      </c>
      <c r="D498" s="2">
        <v>2031</v>
      </c>
      <c r="E498" s="2">
        <v>55852</v>
      </c>
      <c r="F498" s="2">
        <v>743</v>
      </c>
      <c r="G498">
        <f t="shared" si="22"/>
        <v>13394626</v>
      </c>
      <c r="H498">
        <f t="shared" si="23"/>
        <v>105205</v>
      </c>
      <c r="I498">
        <f t="shared" si="21"/>
        <v>63718235882</v>
      </c>
      <c r="J498">
        <v>6.5714285714285712</v>
      </c>
      <c r="K498">
        <v>0.14285714285714285</v>
      </c>
      <c r="L498">
        <v>6.7142857142857144</v>
      </c>
    </row>
    <row r="499" spans="1:12" x14ac:dyDescent="0.55000000000000004">
      <c r="A499" s="2">
        <v>13292357</v>
      </c>
      <c r="B499" s="2">
        <v>4885</v>
      </c>
      <c r="C499" s="2">
        <v>151483</v>
      </c>
      <c r="D499" s="2">
        <v>2042</v>
      </c>
      <c r="E499" s="2">
        <v>52459</v>
      </c>
      <c r="F499" s="2">
        <v>684</v>
      </c>
      <c r="G499">
        <f t="shared" si="22"/>
        <v>13348209</v>
      </c>
      <c r="H499">
        <f t="shared" si="23"/>
        <v>95631</v>
      </c>
      <c r="I499">
        <f t="shared" si="21"/>
        <v>65206000965</v>
      </c>
      <c r="J499">
        <v>6.5714285714285712</v>
      </c>
      <c r="K499">
        <v>0.14285714285714285</v>
      </c>
      <c r="L499">
        <v>6.7142857142857144</v>
      </c>
    </row>
    <row r="500" spans="1:12" x14ac:dyDescent="0.55000000000000004">
      <c r="A500" s="2">
        <v>13239214</v>
      </c>
      <c r="B500" s="2">
        <v>4815</v>
      </c>
      <c r="C500" s="2">
        <v>152231</v>
      </c>
      <c r="D500" s="2">
        <v>2048</v>
      </c>
      <c r="E500" s="2">
        <v>48354</v>
      </c>
      <c r="F500" s="2">
        <v>614</v>
      </c>
      <c r="G500">
        <f t="shared" si="22"/>
        <v>13291673</v>
      </c>
      <c r="H500">
        <f t="shared" si="23"/>
        <v>99772</v>
      </c>
      <c r="I500">
        <f t="shared" si="21"/>
        <v>63999405495</v>
      </c>
      <c r="J500">
        <v>6.5714285714285712</v>
      </c>
      <c r="K500">
        <v>0.14285714285714285</v>
      </c>
      <c r="L500">
        <v>6.7142857142857144</v>
      </c>
    </row>
    <row r="501" spans="1:12" x14ac:dyDescent="0.55000000000000004">
      <c r="A501" s="2">
        <v>13190246</v>
      </c>
      <c r="B501" s="2">
        <v>4842</v>
      </c>
      <c r="C501" s="2">
        <v>152812</v>
      </c>
      <c r="D501" s="2">
        <v>2054</v>
      </c>
      <c r="E501" s="2">
        <v>55336</v>
      </c>
      <c r="F501" s="2">
        <v>539</v>
      </c>
      <c r="G501">
        <f t="shared" si="22"/>
        <v>13238600</v>
      </c>
      <c r="H501">
        <f t="shared" si="23"/>
        <v>104458</v>
      </c>
      <c r="I501">
        <f t="shared" si="21"/>
        <v>64101301200</v>
      </c>
      <c r="J501">
        <v>6.5714285714285712</v>
      </c>
      <c r="K501">
        <v>0.14285714285714285</v>
      </c>
      <c r="L501">
        <v>6.7142857142857144</v>
      </c>
    </row>
    <row r="502" spans="1:12" x14ac:dyDescent="0.55000000000000004">
      <c r="A502" s="2">
        <v>13134371</v>
      </c>
      <c r="B502" s="2">
        <v>4763</v>
      </c>
      <c r="C502" s="2">
        <v>153430</v>
      </c>
      <c r="D502" s="2">
        <v>2054</v>
      </c>
      <c r="E502" s="2">
        <v>58980</v>
      </c>
      <c r="F502" s="2">
        <v>448</v>
      </c>
      <c r="G502">
        <f t="shared" si="22"/>
        <v>13189707</v>
      </c>
      <c r="H502">
        <f t="shared" si="23"/>
        <v>98094</v>
      </c>
      <c r="I502">
        <f t="shared" si="21"/>
        <v>62822574441</v>
      </c>
      <c r="J502">
        <v>6.5714285714285712</v>
      </c>
      <c r="K502">
        <v>0.14285714285714285</v>
      </c>
      <c r="L502">
        <v>6.7142857142857144</v>
      </c>
    </row>
    <row r="503" spans="1:12" x14ac:dyDescent="0.55000000000000004">
      <c r="A503" s="2">
        <v>13074943</v>
      </c>
      <c r="B503" s="2">
        <v>4566</v>
      </c>
      <c r="C503" s="2">
        <v>154074</v>
      </c>
      <c r="D503" s="2">
        <v>2055</v>
      </c>
      <c r="E503" s="2">
        <v>48507</v>
      </c>
      <c r="F503" s="2">
        <v>260</v>
      </c>
      <c r="G503">
        <f t="shared" si="22"/>
        <v>13133923</v>
      </c>
      <c r="H503">
        <f t="shared" si="23"/>
        <v>95094</v>
      </c>
      <c r="I503">
        <f t="shared" si="21"/>
        <v>59969492418</v>
      </c>
      <c r="J503">
        <v>2.7142857142857144</v>
      </c>
      <c r="K503">
        <v>1.7142857142857142</v>
      </c>
      <c r="L503">
        <v>4.4285714285714288</v>
      </c>
    </row>
    <row r="504" spans="1:12" x14ac:dyDescent="0.55000000000000004">
      <c r="A504" s="2">
        <v>13026176</v>
      </c>
      <c r="B504" s="2">
        <v>4303</v>
      </c>
      <c r="C504" s="2">
        <v>154590</v>
      </c>
      <c r="D504" s="2">
        <v>2062</v>
      </c>
      <c r="E504" s="2">
        <v>59658</v>
      </c>
      <c r="F504" s="2">
        <v>471</v>
      </c>
      <c r="G504">
        <f t="shared" si="22"/>
        <v>13074683</v>
      </c>
      <c r="H504">
        <f t="shared" si="23"/>
        <v>106083</v>
      </c>
      <c r="I504">
        <f t="shared" si="21"/>
        <v>56260360949</v>
      </c>
      <c r="J504">
        <v>2.7142857142857144</v>
      </c>
      <c r="K504">
        <v>1.7142857142857142</v>
      </c>
      <c r="L504">
        <v>4.4285714285714288</v>
      </c>
    </row>
    <row r="505" spans="1:12" x14ac:dyDescent="0.55000000000000004">
      <c r="A505" s="2">
        <v>12966047</v>
      </c>
      <c r="B505" s="2">
        <v>4199</v>
      </c>
      <c r="C505" s="2">
        <v>155152</v>
      </c>
      <c r="D505" s="2">
        <v>2075</v>
      </c>
      <c r="E505" s="2">
        <v>63871</v>
      </c>
      <c r="F505" s="2">
        <v>487</v>
      </c>
      <c r="G505">
        <f t="shared" si="22"/>
        <v>13025705</v>
      </c>
      <c r="H505">
        <f t="shared" si="23"/>
        <v>95494</v>
      </c>
      <c r="I505">
        <f t="shared" si="21"/>
        <v>54694935295</v>
      </c>
      <c r="J505">
        <v>2.7142857142857144</v>
      </c>
      <c r="K505">
        <v>1.7142857142857142</v>
      </c>
      <c r="L505">
        <v>4.4285714285714288</v>
      </c>
    </row>
    <row r="506" spans="1:12" x14ac:dyDescent="0.55000000000000004">
      <c r="A506" s="2">
        <v>12901689</v>
      </c>
      <c r="B506" s="2">
        <v>4158</v>
      </c>
      <c r="C506" s="2">
        <v>155664</v>
      </c>
      <c r="D506" s="2">
        <v>2091</v>
      </c>
      <c r="E506" s="2">
        <v>56265</v>
      </c>
      <c r="F506" s="2">
        <v>508</v>
      </c>
      <c r="G506">
        <f t="shared" si="22"/>
        <v>12965560</v>
      </c>
      <c r="H506">
        <f t="shared" si="23"/>
        <v>91793</v>
      </c>
      <c r="I506">
        <f t="shared" si="21"/>
        <v>53910798480</v>
      </c>
      <c r="J506">
        <v>2.7142857142857144</v>
      </c>
      <c r="K506">
        <v>1.7142857142857142</v>
      </c>
      <c r="L506">
        <v>4.4285714285714288</v>
      </c>
    </row>
    <row r="507" spans="1:12" x14ac:dyDescent="0.55000000000000004">
      <c r="A507" s="2">
        <v>12844916</v>
      </c>
      <c r="B507" s="2">
        <v>4061</v>
      </c>
      <c r="C507" s="2">
        <v>156265</v>
      </c>
      <c r="D507" s="2">
        <v>2095</v>
      </c>
      <c r="E507" s="2">
        <v>56795</v>
      </c>
      <c r="F507" s="2">
        <v>472</v>
      </c>
      <c r="G507">
        <f t="shared" si="22"/>
        <v>12901181</v>
      </c>
      <c r="H507">
        <f t="shared" si="23"/>
        <v>100000</v>
      </c>
      <c r="I507">
        <f t="shared" si="21"/>
        <v>52391696041</v>
      </c>
      <c r="J507">
        <v>2.7142857142857144</v>
      </c>
      <c r="K507">
        <v>1.7142857142857142</v>
      </c>
      <c r="L507">
        <v>4.4285714285714288</v>
      </c>
    </row>
    <row r="508" spans="1:12" x14ac:dyDescent="0.55000000000000004">
      <c r="A508" s="2">
        <v>12787649</v>
      </c>
      <c r="B508" s="2">
        <v>4004</v>
      </c>
      <c r="C508" s="2">
        <v>156786</v>
      </c>
      <c r="D508" s="2">
        <v>2103</v>
      </c>
      <c r="E508" s="2">
        <v>59238</v>
      </c>
      <c r="F508" s="2">
        <v>436</v>
      </c>
      <c r="G508">
        <f t="shared" si="22"/>
        <v>12844444</v>
      </c>
      <c r="H508">
        <f t="shared" si="23"/>
        <v>99991</v>
      </c>
      <c r="I508">
        <f t="shared" si="21"/>
        <v>51429153776</v>
      </c>
      <c r="J508">
        <v>2.7142857142857144</v>
      </c>
      <c r="K508">
        <v>1.7142857142857142</v>
      </c>
      <c r="L508">
        <v>4.4285714285714288</v>
      </c>
    </row>
    <row r="509" spans="1:12" x14ac:dyDescent="0.55000000000000004">
      <c r="A509" s="2">
        <v>12727975</v>
      </c>
      <c r="B509" s="2">
        <v>3935</v>
      </c>
      <c r="C509" s="2">
        <v>157286</v>
      </c>
      <c r="D509" s="2">
        <v>2108</v>
      </c>
      <c r="E509" s="2">
        <v>57925</v>
      </c>
      <c r="F509" s="2">
        <v>351</v>
      </c>
      <c r="G509">
        <f t="shared" si="22"/>
        <v>12787213</v>
      </c>
      <c r="H509">
        <f t="shared" si="23"/>
        <v>98048</v>
      </c>
      <c r="I509">
        <f t="shared" si="21"/>
        <v>50317683155</v>
      </c>
      <c r="J509">
        <v>2.7142857142857144</v>
      </c>
      <c r="K509">
        <v>1.7142857142857142</v>
      </c>
      <c r="L509">
        <v>4.4285714285714288</v>
      </c>
    </row>
    <row r="510" spans="1:12" x14ac:dyDescent="0.55000000000000004">
      <c r="A510" s="2">
        <v>12669699</v>
      </c>
      <c r="B510" s="2">
        <v>3702</v>
      </c>
      <c r="C510" s="2">
        <v>157867</v>
      </c>
      <c r="D510" s="2">
        <v>2111</v>
      </c>
      <c r="E510" s="2">
        <v>50528</v>
      </c>
      <c r="F510" s="2">
        <v>235</v>
      </c>
      <c r="G510">
        <f t="shared" si="22"/>
        <v>12727624</v>
      </c>
      <c r="H510">
        <f t="shared" si="23"/>
        <v>99942</v>
      </c>
      <c r="I510">
        <f t="shared" si="21"/>
        <v>47117664048</v>
      </c>
      <c r="J510">
        <v>3.1428571428571428</v>
      </c>
      <c r="K510">
        <v>1.2857142857142858</v>
      </c>
      <c r="L510">
        <v>4.4285714285714288</v>
      </c>
    </row>
    <row r="511" spans="1:12" x14ac:dyDescent="0.55000000000000004">
      <c r="A511" s="2">
        <v>12618936</v>
      </c>
      <c r="B511" s="2">
        <v>3402</v>
      </c>
      <c r="C511" s="2">
        <v>158392</v>
      </c>
      <c r="D511" s="2">
        <v>2121</v>
      </c>
      <c r="E511" s="2">
        <v>55916</v>
      </c>
      <c r="F511" s="2">
        <v>369</v>
      </c>
      <c r="G511">
        <f t="shared" si="22"/>
        <v>12669464</v>
      </c>
      <c r="H511">
        <f t="shared" si="23"/>
        <v>107864</v>
      </c>
      <c r="I511">
        <f t="shared" si="21"/>
        <v>43101516528</v>
      </c>
      <c r="J511">
        <v>3.1428571428571428</v>
      </c>
      <c r="K511">
        <v>1.2857142857142858</v>
      </c>
      <c r="L511">
        <v>4.4285714285714288</v>
      </c>
    </row>
    <row r="512" spans="1:12" x14ac:dyDescent="0.55000000000000004">
      <c r="A512" s="2">
        <v>12562651</v>
      </c>
      <c r="B512" s="2">
        <v>3299</v>
      </c>
      <c r="C512" s="2">
        <v>158857</v>
      </c>
      <c r="D512" s="2">
        <v>2128</v>
      </c>
      <c r="E512" s="2">
        <v>56432</v>
      </c>
      <c r="F512" s="2">
        <v>440</v>
      </c>
      <c r="G512">
        <f t="shared" si="22"/>
        <v>12618567</v>
      </c>
      <c r="H512">
        <f t="shared" si="23"/>
        <v>102941</v>
      </c>
      <c r="I512">
        <f t="shared" si="21"/>
        <v>41628652533</v>
      </c>
      <c r="J512">
        <v>3.1428571428571428</v>
      </c>
      <c r="K512">
        <v>1.2857142857142858</v>
      </c>
      <c r="L512">
        <v>4.4285714285714288</v>
      </c>
    </row>
    <row r="513" spans="1:12" x14ac:dyDescent="0.55000000000000004">
      <c r="A513" s="2">
        <v>12505779</v>
      </c>
      <c r="B513" s="2">
        <v>3254</v>
      </c>
      <c r="C513" s="2">
        <v>159336</v>
      </c>
      <c r="D513" s="2">
        <v>2134</v>
      </c>
      <c r="E513" s="2">
        <v>51002</v>
      </c>
      <c r="F513" s="2">
        <v>439</v>
      </c>
      <c r="G513">
        <f t="shared" si="22"/>
        <v>12562211</v>
      </c>
      <c r="H513">
        <f t="shared" si="23"/>
        <v>102904</v>
      </c>
      <c r="I513">
        <f t="shared" si="21"/>
        <v>40877434594</v>
      </c>
      <c r="J513">
        <v>3.1428571428571428</v>
      </c>
      <c r="K513">
        <v>1.2857142857142858</v>
      </c>
      <c r="L513">
        <v>4.4285714285714288</v>
      </c>
    </row>
    <row r="514" spans="1:12" x14ac:dyDescent="0.55000000000000004">
      <c r="A514" s="2">
        <v>12454338</v>
      </c>
      <c r="B514" s="2">
        <v>3193</v>
      </c>
      <c r="C514" s="2">
        <v>159828</v>
      </c>
      <c r="D514" s="2">
        <v>2142</v>
      </c>
      <c r="E514" s="2">
        <v>54297</v>
      </c>
      <c r="F514" s="2">
        <v>435</v>
      </c>
      <c r="G514">
        <f t="shared" si="22"/>
        <v>12505340</v>
      </c>
      <c r="H514">
        <f t="shared" si="23"/>
        <v>108826</v>
      </c>
      <c r="I514">
        <f t="shared" si="21"/>
        <v>39929550620</v>
      </c>
      <c r="J514">
        <v>3.1428571428571428</v>
      </c>
      <c r="K514">
        <v>1.2857142857142858</v>
      </c>
      <c r="L514">
        <v>4.4285714285714288</v>
      </c>
    </row>
    <row r="515" spans="1:12" x14ac:dyDescent="0.55000000000000004">
      <c r="A515" s="2">
        <v>12399606</v>
      </c>
      <c r="B515" s="2">
        <v>3204</v>
      </c>
      <c r="C515" s="2">
        <v>160244</v>
      </c>
      <c r="D515" s="2">
        <v>2150</v>
      </c>
      <c r="E515" s="2">
        <v>52300</v>
      </c>
      <c r="F515" s="2">
        <v>467</v>
      </c>
      <c r="G515">
        <f t="shared" si="22"/>
        <v>12453903</v>
      </c>
      <c r="H515">
        <f t="shared" si="23"/>
        <v>105947</v>
      </c>
      <c r="I515">
        <f t="shared" ref="I515:I530" si="24">B515*G515</f>
        <v>39902305212</v>
      </c>
      <c r="J515">
        <v>3.1428571428571428</v>
      </c>
      <c r="K515">
        <v>1.2857142857142858</v>
      </c>
      <c r="L515">
        <v>4.4285714285714288</v>
      </c>
    </row>
    <row r="516" spans="1:12" x14ac:dyDescent="0.55000000000000004">
      <c r="A516" s="2">
        <v>12346839</v>
      </c>
      <c r="B516" s="2">
        <v>3314</v>
      </c>
      <c r="C516" s="2">
        <v>160595</v>
      </c>
      <c r="D516" s="2">
        <v>2156</v>
      </c>
      <c r="E516" s="2">
        <v>47220</v>
      </c>
      <c r="F516" s="2">
        <v>304</v>
      </c>
      <c r="G516">
        <f t="shared" ref="G516:G530" si="25">A516+E515</f>
        <v>12399139</v>
      </c>
      <c r="H516">
        <f t="shared" ref="H516:H530" si="26">C516-E515</f>
        <v>108295</v>
      </c>
      <c r="I516">
        <f t="shared" si="24"/>
        <v>41090746646</v>
      </c>
      <c r="J516">
        <v>3.1428571428571428</v>
      </c>
      <c r="K516">
        <v>1.2857142857142858</v>
      </c>
      <c r="L516">
        <v>4.4285714285714288</v>
      </c>
    </row>
    <row r="517" spans="1:12" x14ac:dyDescent="0.55000000000000004">
      <c r="A517" s="2">
        <v>12299315</v>
      </c>
      <c r="B517" s="2">
        <v>3139</v>
      </c>
      <c r="C517" s="2">
        <v>161071</v>
      </c>
      <c r="D517" s="2">
        <v>2159</v>
      </c>
      <c r="E517" s="2">
        <v>45894</v>
      </c>
      <c r="F517" s="2">
        <v>209</v>
      </c>
      <c r="G517">
        <f t="shared" si="25"/>
        <v>12346535</v>
      </c>
      <c r="H517">
        <f t="shared" si="26"/>
        <v>113851</v>
      </c>
      <c r="I517">
        <f t="shared" si="24"/>
        <v>38755773365</v>
      </c>
      <c r="J517">
        <v>6.4285714285714288</v>
      </c>
      <c r="K517">
        <v>1.5714285714285714</v>
      </c>
      <c r="L517">
        <v>8</v>
      </c>
    </row>
    <row r="518" spans="1:12" x14ac:dyDescent="0.55000000000000004">
      <c r="A518" s="2">
        <v>12253212</v>
      </c>
      <c r="B518" s="2">
        <v>2950</v>
      </c>
      <c r="C518" s="2">
        <v>161457</v>
      </c>
      <c r="D518" s="2">
        <v>2171</v>
      </c>
      <c r="E518" s="2">
        <v>50528</v>
      </c>
      <c r="F518" s="2">
        <v>337</v>
      </c>
      <c r="G518">
        <f t="shared" si="25"/>
        <v>12299106</v>
      </c>
      <c r="H518">
        <f t="shared" si="26"/>
        <v>115563</v>
      </c>
      <c r="I518">
        <f t="shared" si="24"/>
        <v>36282362700</v>
      </c>
      <c r="J518">
        <v>6.4285714285714288</v>
      </c>
      <c r="K518">
        <v>1.5714285714285714</v>
      </c>
      <c r="L518">
        <v>8</v>
      </c>
    </row>
    <row r="519" spans="1:12" x14ac:dyDescent="0.55000000000000004">
      <c r="A519" s="2">
        <v>12202347</v>
      </c>
      <c r="B519" s="2">
        <v>2901</v>
      </c>
      <c r="C519" s="2">
        <v>161831</v>
      </c>
      <c r="D519" s="2">
        <v>2183</v>
      </c>
      <c r="E519" s="2">
        <v>49355</v>
      </c>
      <c r="F519" s="2">
        <v>501</v>
      </c>
      <c r="G519">
        <f t="shared" si="25"/>
        <v>12252875</v>
      </c>
      <c r="H519">
        <f t="shared" si="26"/>
        <v>111303</v>
      </c>
      <c r="I519">
        <f t="shared" si="24"/>
        <v>35545590375</v>
      </c>
      <c r="J519">
        <v>6.4285714285714288</v>
      </c>
      <c r="K519">
        <v>1.5714285714285714</v>
      </c>
      <c r="L519">
        <v>8</v>
      </c>
    </row>
    <row r="520" spans="1:12" x14ac:dyDescent="0.55000000000000004">
      <c r="A520" s="2">
        <v>12152491</v>
      </c>
      <c r="B520" s="2">
        <v>3011</v>
      </c>
      <c r="C520" s="2">
        <v>162215</v>
      </c>
      <c r="D520" s="2">
        <v>2190</v>
      </c>
      <c r="E520" s="2">
        <v>49453</v>
      </c>
      <c r="F520" s="2">
        <v>452</v>
      </c>
      <c r="G520">
        <f t="shared" si="25"/>
        <v>12201846</v>
      </c>
      <c r="H520">
        <f t="shared" si="26"/>
        <v>112860</v>
      </c>
      <c r="I520">
        <f t="shared" si="24"/>
        <v>36739758306</v>
      </c>
      <c r="J520">
        <v>6.4285714285714288</v>
      </c>
      <c r="K520">
        <v>1.5714285714285714</v>
      </c>
      <c r="L520">
        <v>8</v>
      </c>
    </row>
    <row r="521" spans="1:12" x14ac:dyDescent="0.55000000000000004">
      <c r="A521" s="2">
        <v>12102586</v>
      </c>
      <c r="B521" s="2">
        <v>3005</v>
      </c>
      <c r="C521" s="2">
        <v>162671</v>
      </c>
      <c r="D521" s="2">
        <v>2192</v>
      </c>
      <c r="E521" s="2">
        <v>51464</v>
      </c>
      <c r="F521" s="2">
        <v>453</v>
      </c>
      <c r="G521">
        <f t="shared" si="25"/>
        <v>12152039</v>
      </c>
      <c r="H521">
        <f t="shared" si="26"/>
        <v>113218</v>
      </c>
      <c r="I521">
        <f t="shared" si="24"/>
        <v>36516877195</v>
      </c>
      <c r="J521">
        <v>6.4285714285714288</v>
      </c>
      <c r="K521">
        <v>1.5714285714285714</v>
      </c>
      <c r="L521">
        <v>8</v>
      </c>
    </row>
    <row r="522" spans="1:12" x14ac:dyDescent="0.55000000000000004">
      <c r="A522" s="2">
        <v>12050669</v>
      </c>
      <c r="B522" s="2">
        <v>3068</v>
      </c>
      <c r="C522" s="2">
        <v>163057</v>
      </c>
      <c r="D522" s="2">
        <v>2196</v>
      </c>
      <c r="E522" s="2">
        <v>50234</v>
      </c>
      <c r="F522" s="2">
        <v>388</v>
      </c>
      <c r="G522">
        <f t="shared" si="25"/>
        <v>12102133</v>
      </c>
      <c r="H522">
        <f t="shared" si="26"/>
        <v>111593</v>
      </c>
      <c r="I522">
        <f t="shared" si="24"/>
        <v>37129344044</v>
      </c>
      <c r="J522">
        <v>6.4285714285714288</v>
      </c>
      <c r="K522">
        <v>1.5714285714285714</v>
      </c>
      <c r="L522">
        <v>8</v>
      </c>
    </row>
    <row r="523" spans="1:12" x14ac:dyDescent="0.55000000000000004">
      <c r="A523" s="2">
        <v>12000047</v>
      </c>
      <c r="B523" s="2">
        <v>3053</v>
      </c>
      <c r="C523" s="2">
        <v>163459</v>
      </c>
      <c r="D523" s="2">
        <v>2197</v>
      </c>
      <c r="E523" s="2">
        <v>45447</v>
      </c>
      <c r="F523" s="2">
        <v>376</v>
      </c>
      <c r="G523">
        <f t="shared" si="25"/>
        <v>12050281</v>
      </c>
      <c r="H523">
        <f t="shared" si="26"/>
        <v>113225</v>
      </c>
      <c r="I523">
        <f t="shared" si="24"/>
        <v>36789507893</v>
      </c>
      <c r="J523">
        <v>6.4285714285714288</v>
      </c>
      <c r="K523">
        <v>1.5714285714285714</v>
      </c>
      <c r="L523">
        <v>8</v>
      </c>
    </row>
    <row r="524" spans="1:12" x14ac:dyDescent="0.55000000000000004">
      <c r="A524" s="2">
        <v>11954224</v>
      </c>
      <c r="B524" s="2">
        <v>3033</v>
      </c>
      <c r="C524" s="2">
        <v>163854</v>
      </c>
      <c r="D524" s="2">
        <v>2198</v>
      </c>
      <c r="E524" s="2">
        <v>47583</v>
      </c>
      <c r="F524" s="2">
        <v>236</v>
      </c>
      <c r="G524">
        <f t="shared" si="25"/>
        <v>11999671</v>
      </c>
      <c r="H524">
        <f t="shared" si="26"/>
        <v>118407</v>
      </c>
      <c r="I524">
        <f t="shared" si="24"/>
        <v>36395002143</v>
      </c>
      <c r="J524">
        <v>9.5714285714285712</v>
      </c>
      <c r="K524">
        <v>1.4285714285714286</v>
      </c>
      <c r="L524">
        <v>11</v>
      </c>
    </row>
    <row r="525" spans="1:12" x14ac:dyDescent="0.55000000000000004">
      <c r="A525" s="2">
        <v>11906405</v>
      </c>
      <c r="B525" s="2">
        <v>2887</v>
      </c>
      <c r="C525" s="2">
        <v>164231</v>
      </c>
      <c r="D525" s="2">
        <v>2203</v>
      </c>
      <c r="E525" s="2">
        <v>48393</v>
      </c>
      <c r="F525" s="2">
        <v>435</v>
      </c>
      <c r="G525">
        <f t="shared" si="25"/>
        <v>11953988</v>
      </c>
      <c r="H525">
        <f t="shared" si="26"/>
        <v>116648</v>
      </c>
      <c r="I525">
        <f t="shared" si="24"/>
        <v>34511163356</v>
      </c>
      <c r="J525">
        <v>9.5714285714285712</v>
      </c>
      <c r="K525">
        <v>1.4285714285714286</v>
      </c>
      <c r="L525">
        <v>11</v>
      </c>
    </row>
    <row r="526" spans="1:12" x14ac:dyDescent="0.55000000000000004">
      <c r="A526" s="2">
        <v>11857577</v>
      </c>
      <c r="B526" s="2">
        <v>2971</v>
      </c>
      <c r="C526" s="2">
        <v>164572</v>
      </c>
      <c r="D526" s="2">
        <v>2213</v>
      </c>
      <c r="E526" s="2">
        <v>47359</v>
      </c>
      <c r="F526" s="2">
        <v>619</v>
      </c>
      <c r="G526">
        <f t="shared" si="25"/>
        <v>11905970</v>
      </c>
      <c r="H526">
        <f t="shared" si="26"/>
        <v>116179</v>
      </c>
      <c r="I526">
        <f t="shared" si="24"/>
        <v>35372636870</v>
      </c>
      <c r="J526">
        <v>9.5714285714285712</v>
      </c>
      <c r="K526">
        <v>1.4285714285714286</v>
      </c>
      <c r="L526">
        <v>11</v>
      </c>
    </row>
    <row r="527" spans="1:12" x14ac:dyDescent="0.55000000000000004">
      <c r="A527" s="2">
        <v>11809599</v>
      </c>
      <c r="B527" s="2">
        <v>3208</v>
      </c>
      <c r="C527" s="2">
        <v>164951</v>
      </c>
      <c r="D527" s="2">
        <v>2216</v>
      </c>
      <c r="E527" s="2">
        <v>47555</v>
      </c>
      <c r="F527" s="2">
        <v>570</v>
      </c>
      <c r="G527">
        <f t="shared" si="25"/>
        <v>11856958</v>
      </c>
      <c r="H527">
        <f t="shared" si="26"/>
        <v>117592</v>
      </c>
      <c r="I527">
        <f t="shared" si="24"/>
        <v>38037121264</v>
      </c>
      <c r="J527">
        <v>9.5714285714285712</v>
      </c>
      <c r="K527">
        <v>1.4285714285714286</v>
      </c>
      <c r="L527">
        <v>11</v>
      </c>
    </row>
    <row r="528" spans="1:12" x14ac:dyDescent="0.55000000000000004">
      <c r="A528" s="2">
        <v>11761474</v>
      </c>
      <c r="B528" s="2">
        <v>3408</v>
      </c>
      <c r="C528" s="2">
        <v>165319</v>
      </c>
      <c r="D528" s="2">
        <v>2218</v>
      </c>
      <c r="E528" s="2">
        <v>47596</v>
      </c>
      <c r="F528" s="2">
        <v>562</v>
      </c>
      <c r="G528">
        <f t="shared" si="25"/>
        <v>11809029</v>
      </c>
      <c r="H528">
        <f t="shared" si="26"/>
        <v>117764</v>
      </c>
      <c r="I528">
        <f t="shared" si="24"/>
        <v>40245170832</v>
      </c>
      <c r="J528">
        <v>9.5714285714285712</v>
      </c>
      <c r="K528">
        <v>1.4285714285714286</v>
      </c>
      <c r="L528">
        <v>11</v>
      </c>
    </row>
    <row r="529" spans="1:12" x14ac:dyDescent="0.55000000000000004">
      <c r="A529" s="2">
        <v>11713316</v>
      </c>
      <c r="B529" s="2">
        <v>3620</v>
      </c>
      <c r="C529" s="2">
        <v>165665</v>
      </c>
      <c r="D529" s="2">
        <v>2222</v>
      </c>
      <c r="E529" s="2">
        <v>48449</v>
      </c>
      <c r="F529" s="2">
        <v>534</v>
      </c>
      <c r="G529">
        <f t="shared" si="25"/>
        <v>11760912</v>
      </c>
      <c r="H529">
        <f t="shared" si="26"/>
        <v>118069</v>
      </c>
      <c r="I529">
        <f t="shared" si="24"/>
        <v>42574501440</v>
      </c>
      <c r="J529">
        <v>9.5714285714285712</v>
      </c>
      <c r="K529">
        <v>1.4285714285714286</v>
      </c>
      <c r="L529">
        <v>11</v>
      </c>
    </row>
    <row r="530" spans="1:12" x14ac:dyDescent="0.55000000000000004">
      <c r="A530" s="2">
        <v>11664333</v>
      </c>
      <c r="B530" s="2">
        <v>3749</v>
      </c>
      <c r="C530" s="2">
        <v>166069</v>
      </c>
      <c r="D530" s="2">
        <v>2223</v>
      </c>
      <c r="E530" s="2">
        <v>46075</v>
      </c>
      <c r="F530" s="2">
        <v>386</v>
      </c>
      <c r="G530">
        <f t="shared" si="25"/>
        <v>11712782</v>
      </c>
      <c r="H530">
        <f t="shared" si="26"/>
        <v>117620</v>
      </c>
      <c r="I530">
        <f t="shared" si="24"/>
        <v>43911219718</v>
      </c>
      <c r="J530">
        <v>9.5714285714285712</v>
      </c>
      <c r="K530">
        <v>1.4285714285714286</v>
      </c>
      <c r="L530">
        <v>11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70D14-71E4-4C1B-B606-DC575433D3F5}">
  <dimension ref="B1:BN88"/>
  <sheetViews>
    <sheetView topLeftCell="BE1" zoomScale="79" workbookViewId="0">
      <selection activeCell="BL10" sqref="BL10"/>
    </sheetView>
  </sheetViews>
  <sheetFormatPr defaultRowHeight="18" x14ac:dyDescent="0.55000000000000004"/>
  <cols>
    <col min="2" max="2" width="11.08203125" bestFit="1" customWidth="1"/>
    <col min="3" max="3" width="15.83203125" customWidth="1"/>
    <col min="4" max="4" width="11.4140625" bestFit="1" customWidth="1"/>
    <col min="5" max="5" width="11.08203125" bestFit="1" customWidth="1"/>
    <col min="12" max="12" width="16.4140625" bestFit="1" customWidth="1"/>
    <col min="18" max="18" width="16.4140625" bestFit="1" customWidth="1"/>
    <col min="24" max="24" width="16.4140625" bestFit="1" customWidth="1"/>
    <col min="30" max="30" width="16.4140625" bestFit="1" customWidth="1"/>
    <col min="31" max="31" width="20.33203125" bestFit="1" customWidth="1"/>
    <col min="36" max="36" width="16.4140625" bestFit="1" customWidth="1"/>
    <col min="42" max="42" width="16.4140625" bestFit="1" customWidth="1"/>
    <col min="48" max="48" width="16.4140625" bestFit="1" customWidth="1"/>
    <col min="54" max="54" width="16.4140625" bestFit="1" customWidth="1"/>
    <col min="60" max="60" width="16.4140625" bestFit="1" customWidth="1"/>
  </cols>
  <sheetData>
    <row r="1" spans="2:66" x14ac:dyDescent="0.55000000000000004">
      <c r="G1">
        <f>AVERAGE(G2:L2)</f>
        <v>-0.20703260180349511</v>
      </c>
    </row>
    <row r="2" spans="2:66" x14ac:dyDescent="0.55000000000000004">
      <c r="G2">
        <f>CORREL($F18:$F79, G18:G79)</f>
        <v>-0.51629751500615639</v>
      </c>
      <c r="H2">
        <f t="shared" ref="H2:L2" si="0">CORREL($F18:$F79, H18:H79)</f>
        <v>-0.13483675618086446</v>
      </c>
      <c r="I2">
        <f t="shared" si="0"/>
        <v>-0.32853593904773948</v>
      </c>
      <c r="J2">
        <f t="shared" si="0"/>
        <v>-0.42587873205640758</v>
      </c>
      <c r="K2">
        <f t="shared" si="0"/>
        <v>-0.15674594022371416</v>
      </c>
      <c r="L2">
        <f t="shared" si="0"/>
        <v>0.32009927169391122</v>
      </c>
      <c r="M2">
        <f>AVERAGE(M3:R3)</f>
        <v>-0.16646574637737979</v>
      </c>
    </row>
    <row r="3" spans="2:66" x14ac:dyDescent="0.55000000000000004">
      <c r="F3" t="s">
        <v>80</v>
      </c>
      <c r="G3" t="s">
        <v>74</v>
      </c>
      <c r="H3" t="s">
        <v>75</v>
      </c>
      <c r="I3" t="s">
        <v>76</v>
      </c>
      <c r="J3" t="s">
        <v>77</v>
      </c>
      <c r="K3" t="s">
        <v>78</v>
      </c>
      <c r="L3" t="s">
        <v>79</v>
      </c>
      <c r="M3">
        <f>CORREL($F18:$F79,M18:M79)</f>
        <v>-0.44527043950925965</v>
      </c>
      <c r="N3">
        <f t="shared" ref="N3:R3" si="1">CORREL($F18:$F79,N18:N79)</f>
        <v>-0.10601250947355442</v>
      </c>
      <c r="O3">
        <f t="shared" si="1"/>
        <v>-0.22849229388133926</v>
      </c>
      <c r="P3">
        <f t="shared" si="1"/>
        <v>-0.36919624889353492</v>
      </c>
      <c r="Q3">
        <f t="shared" si="1"/>
        <v>-0.20461352384771467</v>
      </c>
      <c r="R3">
        <f t="shared" si="1"/>
        <v>0.35479053734112431</v>
      </c>
    </row>
    <row r="4" spans="2:66" x14ac:dyDescent="0.55000000000000004">
      <c r="B4" s="3">
        <v>44152</v>
      </c>
      <c r="D4" t="s">
        <v>80</v>
      </c>
      <c r="E4" s="3">
        <v>44152</v>
      </c>
      <c r="F4" s="2">
        <v>298</v>
      </c>
      <c r="G4">
        <v>-18</v>
      </c>
      <c r="H4">
        <v>-4</v>
      </c>
      <c r="I4">
        <v>-6</v>
      </c>
      <c r="J4">
        <v>-27</v>
      </c>
      <c r="K4">
        <v>-18</v>
      </c>
      <c r="L4">
        <v>8</v>
      </c>
      <c r="M4" t="s">
        <v>74</v>
      </c>
      <c r="N4" t="s">
        <v>75</v>
      </c>
      <c r="O4" t="s">
        <v>76</v>
      </c>
      <c r="P4" t="s">
        <v>77</v>
      </c>
      <c r="Q4" t="s">
        <v>78</v>
      </c>
      <c r="R4" t="s">
        <v>79</v>
      </c>
      <c r="S4">
        <f>CORREL($F18:$F79, S18:S79)</f>
        <v>-0.39207448112693322</v>
      </c>
      <c r="T4">
        <f t="shared" ref="T4:X4" si="2">CORREL($F18:$F79, T18:T79)</f>
        <v>-0.14626476534748362</v>
      </c>
      <c r="U4">
        <f t="shared" si="2"/>
        <v>-0.17311293407196476</v>
      </c>
      <c r="V4">
        <f t="shared" si="2"/>
        <v>-0.39201436541048607</v>
      </c>
      <c r="W4">
        <f t="shared" si="2"/>
        <v>-0.26407135154404515</v>
      </c>
      <c r="X4">
        <f t="shared" si="2"/>
        <v>0.35799269134844591</v>
      </c>
    </row>
    <row r="5" spans="2:66" x14ac:dyDescent="0.55000000000000004">
      <c r="B5" s="3">
        <v>44153</v>
      </c>
      <c r="C5" s="3">
        <v>44166</v>
      </c>
      <c r="D5" s="2">
        <v>370</v>
      </c>
      <c r="E5" s="3">
        <v>44153</v>
      </c>
      <c r="F5" s="2">
        <v>486</v>
      </c>
      <c r="G5">
        <v>-20</v>
      </c>
      <c r="H5">
        <v>-4</v>
      </c>
      <c r="I5">
        <v>-3</v>
      </c>
      <c r="J5">
        <v>-27</v>
      </c>
      <c r="K5">
        <v>-18</v>
      </c>
      <c r="L5">
        <v>8</v>
      </c>
      <c r="M5">
        <v>-18</v>
      </c>
      <c r="N5">
        <v>-4</v>
      </c>
      <c r="O5">
        <v>-6</v>
      </c>
      <c r="P5">
        <v>-27</v>
      </c>
      <c r="Q5">
        <v>-18</v>
      </c>
      <c r="R5">
        <v>8</v>
      </c>
      <c r="S5" t="s">
        <v>74</v>
      </c>
      <c r="T5" t="s">
        <v>75</v>
      </c>
      <c r="U5" t="s">
        <v>76</v>
      </c>
      <c r="V5" t="s">
        <v>77</v>
      </c>
      <c r="W5" t="s">
        <v>78</v>
      </c>
      <c r="X5" t="s">
        <v>79</v>
      </c>
      <c r="Y5">
        <f>CORREL($F18:$F79, Y18:Y79)</f>
        <v>-0.39254241659083144</v>
      </c>
      <c r="Z5">
        <f t="shared" ref="Z5:AD5" si="3">CORREL($F18:$F79, Z18:Z79)</f>
        <v>-0.23543766731637616</v>
      </c>
      <c r="AA5">
        <f t="shared" si="3"/>
        <v>-0.20656576343580355</v>
      </c>
      <c r="AB5">
        <f t="shared" si="3"/>
        <v>-0.42838262259050247</v>
      </c>
      <c r="AC5">
        <f t="shared" si="3"/>
        <v>-0.28872549251893104</v>
      </c>
      <c r="AD5">
        <f t="shared" si="3"/>
        <v>0.32068060468878362</v>
      </c>
    </row>
    <row r="6" spans="2:66" x14ac:dyDescent="0.55000000000000004">
      <c r="B6" s="3">
        <v>44154</v>
      </c>
      <c r="C6" s="3">
        <v>44167</v>
      </c>
      <c r="D6" s="2">
        <v>501</v>
      </c>
      <c r="E6" s="3">
        <v>44154</v>
      </c>
      <c r="F6" s="2">
        <v>531</v>
      </c>
      <c r="G6">
        <v>-20</v>
      </c>
      <c r="H6">
        <v>-5</v>
      </c>
      <c r="I6">
        <v>-9</v>
      </c>
      <c r="J6">
        <v>-27</v>
      </c>
      <c r="K6">
        <v>-18</v>
      </c>
      <c r="L6">
        <v>9</v>
      </c>
      <c r="M6">
        <v>-20</v>
      </c>
      <c r="N6">
        <v>-4</v>
      </c>
      <c r="O6">
        <v>-3</v>
      </c>
      <c r="P6">
        <v>-27</v>
      </c>
      <c r="Q6">
        <v>-18</v>
      </c>
      <c r="R6">
        <v>8</v>
      </c>
      <c r="S6">
        <v>-18</v>
      </c>
      <c r="T6">
        <v>-4</v>
      </c>
      <c r="U6">
        <v>-6</v>
      </c>
      <c r="V6">
        <v>-27</v>
      </c>
      <c r="W6">
        <v>-18</v>
      </c>
      <c r="X6">
        <v>8</v>
      </c>
      <c r="Y6" t="s">
        <v>74</v>
      </c>
      <c r="Z6" t="s">
        <v>75</v>
      </c>
      <c r="AA6" t="s">
        <v>76</v>
      </c>
      <c r="AB6" t="s">
        <v>77</v>
      </c>
      <c r="AC6" t="s">
        <v>78</v>
      </c>
      <c r="AD6" t="s">
        <v>79</v>
      </c>
      <c r="AE6">
        <f>CORREL($F18:$F79, AE18:AE79)</f>
        <v>-0.46640431248005082</v>
      </c>
      <c r="AF6">
        <f t="shared" ref="AF6:AJ6" si="4">CORREL($F18:$F79, AF18:AF79)</f>
        <v>-0.36956747531525014</v>
      </c>
      <c r="AG6">
        <f t="shared" si="4"/>
        <v>-0.21358967764575187</v>
      </c>
      <c r="AH6">
        <f t="shared" si="4"/>
        <v>-0.5366273513748917</v>
      </c>
      <c r="AI6">
        <f t="shared" si="4"/>
        <v>-0.36456402272706045</v>
      </c>
      <c r="AJ6">
        <f t="shared" si="4"/>
        <v>0.34442094302022669</v>
      </c>
    </row>
    <row r="7" spans="2:66" x14ac:dyDescent="0.55000000000000004">
      <c r="B7" s="3">
        <v>44155</v>
      </c>
      <c r="C7" s="3">
        <v>44168</v>
      </c>
      <c r="D7" s="2">
        <v>532</v>
      </c>
      <c r="E7" s="3">
        <v>44155</v>
      </c>
      <c r="F7" s="2">
        <v>522</v>
      </c>
      <c r="G7">
        <v>-23</v>
      </c>
      <c r="H7">
        <v>-4</v>
      </c>
      <c r="I7">
        <v>-18</v>
      </c>
      <c r="J7">
        <v>-28</v>
      </c>
      <c r="K7">
        <v>-19</v>
      </c>
      <c r="L7">
        <v>10</v>
      </c>
      <c r="M7">
        <v>-20</v>
      </c>
      <c r="N7">
        <v>-5</v>
      </c>
      <c r="O7">
        <v>-9</v>
      </c>
      <c r="P7">
        <v>-27</v>
      </c>
      <c r="Q7">
        <v>-18</v>
      </c>
      <c r="R7">
        <v>9</v>
      </c>
      <c r="S7">
        <v>-20</v>
      </c>
      <c r="T7">
        <v>-4</v>
      </c>
      <c r="U7">
        <v>-3</v>
      </c>
      <c r="V7">
        <v>-27</v>
      </c>
      <c r="W7">
        <v>-18</v>
      </c>
      <c r="X7">
        <v>8</v>
      </c>
      <c r="Y7">
        <v>-18</v>
      </c>
      <c r="Z7">
        <v>-4</v>
      </c>
      <c r="AA7">
        <v>-6</v>
      </c>
      <c r="AB7">
        <v>-27</v>
      </c>
      <c r="AC7">
        <v>-18</v>
      </c>
      <c r="AD7">
        <v>8</v>
      </c>
      <c r="AE7" t="s">
        <v>74</v>
      </c>
      <c r="AF7" t="s">
        <v>75</v>
      </c>
      <c r="AG7" t="s">
        <v>76</v>
      </c>
      <c r="AH7" t="s">
        <v>77</v>
      </c>
      <c r="AI7" t="s">
        <v>78</v>
      </c>
      <c r="AJ7" t="s">
        <v>79</v>
      </c>
      <c r="AK7">
        <f>CORREL($F18:$F79, AK18:AK79)</f>
        <v>-0.55082366811181416</v>
      </c>
      <c r="AL7">
        <f t="shared" ref="AL7:AP7" si="5">CORREL($F18:$F79, AL18:AL79)</f>
        <v>-0.4589326353997974</v>
      </c>
      <c r="AM7">
        <f t="shared" si="5"/>
        <v>-0.25473604080419582</v>
      </c>
      <c r="AN7">
        <f t="shared" si="5"/>
        <v>-0.62795480676175097</v>
      </c>
      <c r="AO7">
        <f t="shared" si="5"/>
        <v>-0.4801754843724591</v>
      </c>
      <c r="AP7">
        <f t="shared" si="5"/>
        <v>0.42664588362439226</v>
      </c>
    </row>
    <row r="8" spans="2:66" x14ac:dyDescent="0.55000000000000004">
      <c r="B8" s="3">
        <v>44156</v>
      </c>
      <c r="C8" s="3">
        <v>44169</v>
      </c>
      <c r="D8" s="2">
        <v>459</v>
      </c>
      <c r="E8" s="3">
        <v>44156</v>
      </c>
      <c r="F8" s="2">
        <v>539</v>
      </c>
      <c r="G8">
        <v>-19</v>
      </c>
      <c r="H8">
        <v>-3</v>
      </c>
      <c r="I8">
        <v>-9</v>
      </c>
      <c r="J8">
        <v>-23</v>
      </c>
      <c r="K8">
        <v>-10</v>
      </c>
      <c r="L8">
        <v>4</v>
      </c>
      <c r="M8">
        <v>-23</v>
      </c>
      <c r="N8">
        <v>-4</v>
      </c>
      <c r="O8">
        <v>-18</v>
      </c>
      <c r="P8">
        <v>-28</v>
      </c>
      <c r="Q8">
        <v>-19</v>
      </c>
      <c r="R8">
        <v>10</v>
      </c>
      <c r="S8">
        <v>-20</v>
      </c>
      <c r="T8">
        <v>-5</v>
      </c>
      <c r="U8">
        <v>-9</v>
      </c>
      <c r="V8">
        <v>-27</v>
      </c>
      <c r="W8">
        <v>-18</v>
      </c>
      <c r="X8">
        <v>9</v>
      </c>
      <c r="Y8">
        <v>-20</v>
      </c>
      <c r="Z8">
        <v>-4</v>
      </c>
      <c r="AA8">
        <v>-3</v>
      </c>
      <c r="AB8">
        <v>-27</v>
      </c>
      <c r="AC8">
        <v>-18</v>
      </c>
      <c r="AD8">
        <v>8</v>
      </c>
      <c r="AE8">
        <v>-18</v>
      </c>
      <c r="AF8">
        <v>-4</v>
      </c>
      <c r="AG8">
        <v>-6</v>
      </c>
      <c r="AH8">
        <v>-27</v>
      </c>
      <c r="AI8">
        <v>-18</v>
      </c>
      <c r="AJ8">
        <v>8</v>
      </c>
      <c r="AK8" t="s">
        <v>74</v>
      </c>
      <c r="AL8" t="s">
        <v>75</v>
      </c>
      <c r="AM8" t="s">
        <v>76</v>
      </c>
      <c r="AN8" t="s">
        <v>77</v>
      </c>
      <c r="AO8" t="s">
        <v>78</v>
      </c>
      <c r="AP8" t="s">
        <v>79</v>
      </c>
      <c r="AQ8">
        <f>CORREL($F18:$F79, AQ18:AQ79)</f>
        <v>-0.6341582335200503</v>
      </c>
      <c r="AR8">
        <f t="shared" ref="AR8:AV8" si="6">CORREL($F18:$F79, AR18:AR79)</f>
        <v>-0.50962339219371122</v>
      </c>
      <c r="AS8">
        <f t="shared" si="6"/>
        <v>-0.19566725361337187</v>
      </c>
      <c r="AT8">
        <f t="shared" si="6"/>
        <v>-0.73137869236149888</v>
      </c>
      <c r="AU8">
        <f t="shared" si="6"/>
        <v>-0.60433107727128066</v>
      </c>
      <c r="AV8">
        <f t="shared" si="6"/>
        <v>0.57738606896305955</v>
      </c>
    </row>
    <row r="9" spans="2:66" x14ac:dyDescent="0.55000000000000004">
      <c r="B9" s="3">
        <v>44157</v>
      </c>
      <c r="C9" s="3">
        <v>44170</v>
      </c>
      <c r="D9" s="2">
        <v>584</v>
      </c>
      <c r="E9" s="3">
        <v>44157</v>
      </c>
      <c r="F9" s="2">
        <v>390</v>
      </c>
      <c r="G9">
        <v>-14</v>
      </c>
      <c r="H9">
        <v>-4</v>
      </c>
      <c r="I9">
        <v>9</v>
      </c>
      <c r="J9">
        <v>-23</v>
      </c>
      <c r="K9">
        <v>-9</v>
      </c>
      <c r="L9">
        <v>2</v>
      </c>
      <c r="M9">
        <v>-19</v>
      </c>
      <c r="N9">
        <v>-3</v>
      </c>
      <c r="O9">
        <v>-9</v>
      </c>
      <c r="P9">
        <v>-23</v>
      </c>
      <c r="Q9">
        <v>-10</v>
      </c>
      <c r="R9">
        <v>4</v>
      </c>
      <c r="S9">
        <v>-23</v>
      </c>
      <c r="T9">
        <v>-4</v>
      </c>
      <c r="U9">
        <v>-18</v>
      </c>
      <c r="V9">
        <v>-28</v>
      </c>
      <c r="W9">
        <v>-19</v>
      </c>
      <c r="X9">
        <v>10</v>
      </c>
      <c r="Y9">
        <v>-20</v>
      </c>
      <c r="Z9">
        <v>-5</v>
      </c>
      <c r="AA9">
        <v>-9</v>
      </c>
      <c r="AB9">
        <v>-27</v>
      </c>
      <c r="AC9">
        <v>-18</v>
      </c>
      <c r="AD9">
        <v>9</v>
      </c>
      <c r="AE9">
        <v>-20</v>
      </c>
      <c r="AF9">
        <v>-4</v>
      </c>
      <c r="AG9">
        <v>-3</v>
      </c>
      <c r="AH9">
        <v>-27</v>
      </c>
      <c r="AI9">
        <v>-18</v>
      </c>
      <c r="AJ9">
        <v>8</v>
      </c>
      <c r="AK9">
        <v>-18</v>
      </c>
      <c r="AL9">
        <v>-4</v>
      </c>
      <c r="AM9">
        <v>-6</v>
      </c>
      <c r="AN9">
        <v>-27</v>
      </c>
      <c r="AO9">
        <v>-18</v>
      </c>
      <c r="AP9">
        <v>8</v>
      </c>
      <c r="AQ9" t="s">
        <v>74</v>
      </c>
      <c r="AR9" t="s">
        <v>75</v>
      </c>
      <c r="AS9" t="s">
        <v>76</v>
      </c>
      <c r="AT9" t="s">
        <v>77</v>
      </c>
      <c r="AU9" t="s">
        <v>78</v>
      </c>
      <c r="AV9" t="s">
        <v>79</v>
      </c>
      <c r="AW9">
        <f>CORREL($F18:$F79, AW18:AW79)</f>
        <v>-0.58678853816225041</v>
      </c>
      <c r="AX9">
        <f t="shared" ref="AX9:BB9" si="7">CORREL($F18:$F79, AX18:AX79)</f>
        <v>-0.36179912732685116</v>
      </c>
      <c r="AY9">
        <f t="shared" si="7"/>
        <v>-0.20727259443602356</v>
      </c>
      <c r="AZ9">
        <f t="shared" si="7"/>
        <v>-0.7549277795650603</v>
      </c>
      <c r="BA9">
        <f t="shared" si="7"/>
        <v>-0.69510304713704207</v>
      </c>
      <c r="BB9">
        <f t="shared" si="7"/>
        <v>0.69339361050447312</v>
      </c>
    </row>
    <row r="10" spans="2:66" x14ac:dyDescent="0.55000000000000004">
      <c r="B10" s="3">
        <v>44158</v>
      </c>
      <c r="C10" s="3">
        <v>44171</v>
      </c>
      <c r="D10" s="2">
        <v>328</v>
      </c>
      <c r="E10" s="3">
        <v>44158</v>
      </c>
      <c r="F10" s="2">
        <v>315</v>
      </c>
      <c r="G10">
        <v>-18</v>
      </c>
      <c r="H10">
        <v>-8</v>
      </c>
      <c r="I10">
        <v>15</v>
      </c>
      <c r="J10">
        <v>-52</v>
      </c>
      <c r="K10">
        <v>-70</v>
      </c>
      <c r="L10">
        <v>22</v>
      </c>
      <c r="M10">
        <v>-14</v>
      </c>
      <c r="N10">
        <v>-4</v>
      </c>
      <c r="O10">
        <v>9</v>
      </c>
      <c r="P10">
        <v>-23</v>
      </c>
      <c r="Q10">
        <v>-9</v>
      </c>
      <c r="R10">
        <v>2</v>
      </c>
      <c r="S10">
        <v>-19</v>
      </c>
      <c r="T10">
        <v>-3</v>
      </c>
      <c r="U10">
        <v>-9</v>
      </c>
      <c r="V10">
        <v>-23</v>
      </c>
      <c r="W10">
        <v>-10</v>
      </c>
      <c r="X10">
        <v>4</v>
      </c>
      <c r="Y10">
        <v>-23</v>
      </c>
      <c r="Z10">
        <v>-4</v>
      </c>
      <c r="AA10">
        <v>-18</v>
      </c>
      <c r="AB10">
        <v>-28</v>
      </c>
      <c r="AC10">
        <v>-19</v>
      </c>
      <c r="AD10">
        <v>10</v>
      </c>
      <c r="AE10">
        <v>-20</v>
      </c>
      <c r="AF10">
        <v>-5</v>
      </c>
      <c r="AG10">
        <v>-9</v>
      </c>
      <c r="AH10">
        <v>-27</v>
      </c>
      <c r="AI10">
        <v>-18</v>
      </c>
      <c r="AJ10">
        <v>9</v>
      </c>
      <c r="AK10">
        <v>-20</v>
      </c>
      <c r="AL10">
        <v>-4</v>
      </c>
      <c r="AM10">
        <v>-3</v>
      </c>
      <c r="AN10">
        <v>-27</v>
      </c>
      <c r="AO10">
        <v>-18</v>
      </c>
      <c r="AP10">
        <v>8</v>
      </c>
      <c r="AQ10">
        <v>-18</v>
      </c>
      <c r="AR10">
        <v>-4</v>
      </c>
      <c r="AS10">
        <v>-6</v>
      </c>
      <c r="AT10">
        <v>-27</v>
      </c>
      <c r="AU10">
        <v>-18</v>
      </c>
      <c r="AV10">
        <v>8</v>
      </c>
      <c r="AW10" t="s">
        <v>74</v>
      </c>
      <c r="AX10" t="s">
        <v>75</v>
      </c>
      <c r="AY10" t="s">
        <v>76</v>
      </c>
      <c r="AZ10" t="s">
        <v>77</v>
      </c>
      <c r="BA10" t="s">
        <v>78</v>
      </c>
      <c r="BB10" t="s">
        <v>79</v>
      </c>
      <c r="BC10">
        <f>CORREL($F18:$F79, BC18:BC79)</f>
        <v>-0.49876367242733627</v>
      </c>
      <c r="BD10">
        <f t="shared" ref="BD10:BH10" si="8">CORREL($F18:$F79, BD18:BD79)</f>
        <v>-0.22919335420358397</v>
      </c>
      <c r="BE10">
        <f t="shared" si="8"/>
        <v>-0.29496656891781353</v>
      </c>
      <c r="BF10">
        <f t="shared" si="8"/>
        <v>-0.70046140683978175</v>
      </c>
      <c r="BG10">
        <f t="shared" si="8"/>
        <v>-0.65556213751058601</v>
      </c>
      <c r="BH10">
        <f t="shared" si="8"/>
        <v>0.71787970570353266</v>
      </c>
    </row>
    <row r="11" spans="2:66" x14ac:dyDescent="0.55000000000000004">
      <c r="B11" s="3">
        <v>44159</v>
      </c>
      <c r="C11" s="3">
        <v>44172</v>
      </c>
      <c r="D11" s="2">
        <v>301</v>
      </c>
      <c r="E11" s="3">
        <v>44159</v>
      </c>
      <c r="F11" s="2">
        <v>188</v>
      </c>
      <c r="G11">
        <v>-23</v>
      </c>
      <c r="H11">
        <v>-5</v>
      </c>
      <c r="I11">
        <v>-22</v>
      </c>
      <c r="J11">
        <v>-28</v>
      </c>
      <c r="K11">
        <v>-17</v>
      </c>
      <c r="L11">
        <v>9</v>
      </c>
      <c r="M11">
        <v>-18</v>
      </c>
      <c r="N11">
        <v>-8</v>
      </c>
      <c r="O11">
        <v>15</v>
      </c>
      <c r="P11">
        <v>-52</v>
      </c>
      <c r="Q11">
        <v>-70</v>
      </c>
      <c r="R11">
        <v>22</v>
      </c>
      <c r="S11">
        <v>-14</v>
      </c>
      <c r="T11">
        <v>-4</v>
      </c>
      <c r="U11">
        <v>9</v>
      </c>
      <c r="V11">
        <v>-23</v>
      </c>
      <c r="W11">
        <v>-9</v>
      </c>
      <c r="X11">
        <v>2</v>
      </c>
      <c r="Y11">
        <v>-19</v>
      </c>
      <c r="Z11">
        <v>-3</v>
      </c>
      <c r="AA11">
        <v>-9</v>
      </c>
      <c r="AB11">
        <v>-23</v>
      </c>
      <c r="AC11">
        <v>-10</v>
      </c>
      <c r="AD11">
        <v>4</v>
      </c>
      <c r="AE11">
        <v>-23</v>
      </c>
      <c r="AF11">
        <v>-4</v>
      </c>
      <c r="AG11">
        <v>-18</v>
      </c>
      <c r="AH11">
        <v>-28</v>
      </c>
      <c r="AI11">
        <v>-19</v>
      </c>
      <c r="AJ11">
        <v>10</v>
      </c>
      <c r="AK11">
        <v>-20</v>
      </c>
      <c r="AL11">
        <v>-5</v>
      </c>
      <c r="AM11">
        <v>-9</v>
      </c>
      <c r="AN11">
        <v>-27</v>
      </c>
      <c r="AO11">
        <v>-18</v>
      </c>
      <c r="AP11">
        <v>9</v>
      </c>
      <c r="AQ11">
        <v>-20</v>
      </c>
      <c r="AR11">
        <v>-4</v>
      </c>
      <c r="AS11">
        <v>-3</v>
      </c>
      <c r="AT11">
        <v>-27</v>
      </c>
      <c r="AU11">
        <v>-18</v>
      </c>
      <c r="AV11">
        <v>8</v>
      </c>
      <c r="AW11">
        <v>-18</v>
      </c>
      <c r="AX11">
        <v>-4</v>
      </c>
      <c r="AY11">
        <v>-6</v>
      </c>
      <c r="AZ11">
        <v>-27</v>
      </c>
      <c r="BA11">
        <v>-18</v>
      </c>
      <c r="BB11">
        <v>8</v>
      </c>
      <c r="BC11" t="s">
        <v>74</v>
      </c>
      <c r="BD11" t="s">
        <v>75</v>
      </c>
      <c r="BE11" t="s">
        <v>76</v>
      </c>
      <c r="BF11" t="s">
        <v>77</v>
      </c>
      <c r="BG11" t="s">
        <v>78</v>
      </c>
      <c r="BH11" t="s">
        <v>79</v>
      </c>
      <c r="BI11">
        <f>CORREL($F18:$F79, BI18:BI79)</f>
        <v>-0.29792996817187439</v>
      </c>
      <c r="BJ11">
        <f t="shared" ref="BJ11:BN11" si="9">CORREL($F18:$F79, BJ18:BJ79)</f>
        <v>-2.7304863107064078E-2</v>
      </c>
      <c r="BK11">
        <f t="shared" si="9"/>
        <v>-0.34602062627105401</v>
      </c>
      <c r="BL11">
        <f t="shared" si="9"/>
        <v>-0.62842904101159058</v>
      </c>
      <c r="BM11">
        <f t="shared" si="9"/>
        <v>-0.60611599606847422</v>
      </c>
      <c r="BN11">
        <f t="shared" si="9"/>
        <v>0.63355831141377206</v>
      </c>
    </row>
    <row r="12" spans="2:66" x14ac:dyDescent="0.55000000000000004">
      <c r="B12" s="3">
        <v>44160</v>
      </c>
      <c r="C12" s="3">
        <v>44173</v>
      </c>
      <c r="D12" s="2">
        <v>354</v>
      </c>
      <c r="E12" s="3">
        <v>44160</v>
      </c>
      <c r="F12" s="2">
        <v>402</v>
      </c>
      <c r="G12">
        <v>-24</v>
      </c>
      <c r="H12">
        <v>-6</v>
      </c>
      <c r="I12">
        <v>-33</v>
      </c>
      <c r="J12">
        <v>-27</v>
      </c>
      <c r="K12">
        <v>-17</v>
      </c>
      <c r="L12">
        <v>9</v>
      </c>
      <c r="M12">
        <v>-23</v>
      </c>
      <c r="N12">
        <v>-5</v>
      </c>
      <c r="O12">
        <v>-22</v>
      </c>
      <c r="P12">
        <v>-28</v>
      </c>
      <c r="Q12">
        <v>-17</v>
      </c>
      <c r="R12">
        <v>9</v>
      </c>
      <c r="S12">
        <v>-18</v>
      </c>
      <c r="T12">
        <v>-8</v>
      </c>
      <c r="U12">
        <v>15</v>
      </c>
      <c r="V12">
        <v>-52</v>
      </c>
      <c r="W12">
        <v>-70</v>
      </c>
      <c r="X12">
        <v>22</v>
      </c>
      <c r="Y12">
        <v>-14</v>
      </c>
      <c r="Z12">
        <v>-4</v>
      </c>
      <c r="AA12">
        <v>9</v>
      </c>
      <c r="AB12">
        <v>-23</v>
      </c>
      <c r="AC12">
        <v>-9</v>
      </c>
      <c r="AD12">
        <v>2</v>
      </c>
      <c r="AE12">
        <v>-19</v>
      </c>
      <c r="AF12">
        <v>-3</v>
      </c>
      <c r="AG12">
        <v>-9</v>
      </c>
      <c r="AH12">
        <v>-23</v>
      </c>
      <c r="AI12">
        <v>-10</v>
      </c>
      <c r="AJ12">
        <v>4</v>
      </c>
      <c r="AK12">
        <v>-23</v>
      </c>
      <c r="AL12">
        <v>-4</v>
      </c>
      <c r="AM12">
        <v>-18</v>
      </c>
      <c r="AN12">
        <v>-28</v>
      </c>
      <c r="AO12">
        <v>-19</v>
      </c>
      <c r="AP12">
        <v>10</v>
      </c>
      <c r="AQ12">
        <v>-20</v>
      </c>
      <c r="AR12">
        <v>-5</v>
      </c>
      <c r="AS12">
        <v>-9</v>
      </c>
      <c r="AT12">
        <v>-27</v>
      </c>
      <c r="AU12">
        <v>-18</v>
      </c>
      <c r="AV12">
        <v>9</v>
      </c>
      <c r="AW12">
        <v>-20</v>
      </c>
      <c r="AX12">
        <v>-4</v>
      </c>
      <c r="AY12">
        <v>-3</v>
      </c>
      <c r="AZ12">
        <v>-27</v>
      </c>
      <c r="BA12">
        <v>-18</v>
      </c>
      <c r="BB12">
        <v>8</v>
      </c>
      <c r="BC12">
        <v>-18</v>
      </c>
      <c r="BD12">
        <v>-4</v>
      </c>
      <c r="BE12">
        <v>-6</v>
      </c>
      <c r="BF12">
        <v>-27</v>
      </c>
      <c r="BG12">
        <v>-18</v>
      </c>
      <c r="BH12">
        <v>8</v>
      </c>
      <c r="BI12" t="s">
        <v>74</v>
      </c>
      <c r="BJ12" t="s">
        <v>75</v>
      </c>
      <c r="BK12" t="s">
        <v>76</v>
      </c>
      <c r="BL12" t="s">
        <v>77</v>
      </c>
      <c r="BM12" t="s">
        <v>78</v>
      </c>
      <c r="BN12" t="s">
        <v>79</v>
      </c>
    </row>
    <row r="13" spans="2:66" x14ac:dyDescent="0.55000000000000004">
      <c r="B13" s="3">
        <v>44161</v>
      </c>
      <c r="C13" s="3">
        <v>44174</v>
      </c>
      <c r="D13" s="2">
        <v>574</v>
      </c>
      <c r="E13" s="3">
        <v>44161</v>
      </c>
      <c r="F13" s="2">
        <v>482</v>
      </c>
      <c r="G13">
        <v>-19</v>
      </c>
      <c r="H13">
        <v>-2</v>
      </c>
      <c r="I13">
        <v>-11</v>
      </c>
      <c r="J13">
        <v>-27</v>
      </c>
      <c r="K13">
        <v>-18</v>
      </c>
      <c r="L13">
        <v>9</v>
      </c>
      <c r="M13">
        <v>-24</v>
      </c>
      <c r="N13">
        <v>-6</v>
      </c>
      <c r="O13">
        <v>-33</v>
      </c>
      <c r="P13">
        <v>-27</v>
      </c>
      <c r="Q13">
        <v>-17</v>
      </c>
      <c r="R13">
        <v>9</v>
      </c>
      <c r="S13">
        <v>-23</v>
      </c>
      <c r="T13">
        <v>-5</v>
      </c>
      <c r="U13">
        <v>-22</v>
      </c>
      <c r="V13">
        <v>-28</v>
      </c>
      <c r="W13">
        <v>-17</v>
      </c>
      <c r="X13">
        <v>9</v>
      </c>
      <c r="Y13">
        <v>-18</v>
      </c>
      <c r="Z13">
        <v>-8</v>
      </c>
      <c r="AA13">
        <v>15</v>
      </c>
      <c r="AB13">
        <v>-52</v>
      </c>
      <c r="AC13">
        <v>-70</v>
      </c>
      <c r="AD13">
        <v>22</v>
      </c>
      <c r="AE13">
        <v>-14</v>
      </c>
      <c r="AF13">
        <v>-4</v>
      </c>
      <c r="AG13">
        <v>9</v>
      </c>
      <c r="AH13">
        <v>-23</v>
      </c>
      <c r="AI13">
        <v>-9</v>
      </c>
      <c r="AJ13">
        <v>2</v>
      </c>
      <c r="AK13">
        <v>-19</v>
      </c>
      <c r="AL13">
        <v>-3</v>
      </c>
      <c r="AM13">
        <v>-9</v>
      </c>
      <c r="AN13">
        <v>-23</v>
      </c>
      <c r="AO13">
        <v>-10</v>
      </c>
      <c r="AP13">
        <v>4</v>
      </c>
      <c r="AQ13">
        <v>-23</v>
      </c>
      <c r="AR13">
        <v>-4</v>
      </c>
      <c r="AS13">
        <v>-18</v>
      </c>
      <c r="AT13">
        <v>-28</v>
      </c>
      <c r="AU13">
        <v>-19</v>
      </c>
      <c r="AV13">
        <v>10</v>
      </c>
      <c r="AW13">
        <v>-20</v>
      </c>
      <c r="AX13">
        <v>-5</v>
      </c>
      <c r="AY13">
        <v>-9</v>
      </c>
      <c r="AZ13">
        <v>-27</v>
      </c>
      <c r="BA13">
        <v>-18</v>
      </c>
      <c r="BB13">
        <v>9</v>
      </c>
      <c r="BC13">
        <v>-20</v>
      </c>
      <c r="BD13">
        <v>-4</v>
      </c>
      <c r="BE13">
        <v>-3</v>
      </c>
      <c r="BF13">
        <v>-27</v>
      </c>
      <c r="BG13">
        <v>-18</v>
      </c>
      <c r="BH13">
        <v>8</v>
      </c>
      <c r="BI13">
        <v>-18</v>
      </c>
      <c r="BJ13">
        <v>-4</v>
      </c>
      <c r="BK13">
        <v>-6</v>
      </c>
      <c r="BL13">
        <v>-27</v>
      </c>
      <c r="BM13">
        <v>-18</v>
      </c>
      <c r="BN13">
        <v>8</v>
      </c>
    </row>
    <row r="14" spans="2:66" x14ac:dyDescent="0.55000000000000004">
      <c r="B14" s="3">
        <v>44162</v>
      </c>
      <c r="C14" s="3">
        <v>44175</v>
      </c>
      <c r="D14" s="2">
        <v>601</v>
      </c>
      <c r="E14" s="3">
        <v>44162</v>
      </c>
      <c r="F14" s="2">
        <v>570</v>
      </c>
      <c r="G14">
        <v>-23</v>
      </c>
      <c r="H14">
        <v>-5</v>
      </c>
      <c r="I14">
        <v>-23</v>
      </c>
      <c r="J14">
        <v>-29</v>
      </c>
      <c r="K14">
        <v>-18</v>
      </c>
      <c r="L14">
        <v>10</v>
      </c>
      <c r="M14">
        <v>-19</v>
      </c>
      <c r="N14">
        <v>-2</v>
      </c>
      <c r="O14">
        <v>-11</v>
      </c>
      <c r="P14">
        <v>-27</v>
      </c>
      <c r="Q14">
        <v>-18</v>
      </c>
      <c r="R14">
        <v>9</v>
      </c>
      <c r="S14">
        <v>-24</v>
      </c>
      <c r="T14">
        <v>-6</v>
      </c>
      <c r="U14">
        <v>-33</v>
      </c>
      <c r="V14">
        <v>-27</v>
      </c>
      <c r="W14">
        <v>-17</v>
      </c>
      <c r="X14">
        <v>9</v>
      </c>
      <c r="Y14">
        <v>-23</v>
      </c>
      <c r="Z14">
        <v>-5</v>
      </c>
      <c r="AA14">
        <v>-22</v>
      </c>
      <c r="AB14">
        <v>-28</v>
      </c>
      <c r="AC14">
        <v>-17</v>
      </c>
      <c r="AD14">
        <v>9</v>
      </c>
      <c r="AE14">
        <v>-18</v>
      </c>
      <c r="AF14">
        <v>-8</v>
      </c>
      <c r="AG14">
        <v>15</v>
      </c>
      <c r="AH14">
        <v>-52</v>
      </c>
      <c r="AI14">
        <v>-70</v>
      </c>
      <c r="AJ14">
        <v>22</v>
      </c>
      <c r="AK14">
        <v>-14</v>
      </c>
      <c r="AL14">
        <v>-4</v>
      </c>
      <c r="AM14">
        <v>9</v>
      </c>
      <c r="AN14">
        <v>-23</v>
      </c>
      <c r="AO14">
        <v>-9</v>
      </c>
      <c r="AP14">
        <v>2</v>
      </c>
      <c r="AQ14">
        <v>-19</v>
      </c>
      <c r="AR14">
        <v>-3</v>
      </c>
      <c r="AS14">
        <v>-9</v>
      </c>
      <c r="AT14">
        <v>-23</v>
      </c>
      <c r="AU14">
        <v>-10</v>
      </c>
      <c r="AV14">
        <v>4</v>
      </c>
      <c r="AW14">
        <v>-23</v>
      </c>
      <c r="AX14">
        <v>-4</v>
      </c>
      <c r="AY14">
        <v>-18</v>
      </c>
      <c r="AZ14">
        <v>-28</v>
      </c>
      <c r="BA14">
        <v>-19</v>
      </c>
      <c r="BB14">
        <v>10</v>
      </c>
      <c r="BC14">
        <v>-20</v>
      </c>
      <c r="BD14">
        <v>-5</v>
      </c>
      <c r="BE14">
        <v>-9</v>
      </c>
      <c r="BF14">
        <v>-27</v>
      </c>
      <c r="BG14">
        <v>-18</v>
      </c>
      <c r="BH14">
        <v>9</v>
      </c>
      <c r="BI14">
        <v>-20</v>
      </c>
      <c r="BJ14">
        <v>-4</v>
      </c>
      <c r="BK14">
        <v>-3</v>
      </c>
      <c r="BL14">
        <v>-27</v>
      </c>
      <c r="BM14">
        <v>-18</v>
      </c>
      <c r="BN14">
        <v>8</v>
      </c>
    </row>
    <row r="15" spans="2:66" x14ac:dyDescent="0.55000000000000004">
      <c r="B15" s="3">
        <v>44163</v>
      </c>
      <c r="C15" s="3">
        <v>44176</v>
      </c>
      <c r="D15" s="2">
        <v>596</v>
      </c>
      <c r="E15" s="3">
        <v>44163</v>
      </c>
      <c r="F15" s="2">
        <v>561</v>
      </c>
      <c r="G15">
        <v>-18</v>
      </c>
      <c r="H15">
        <v>-2</v>
      </c>
      <c r="I15">
        <v>-15</v>
      </c>
      <c r="J15">
        <v>-25</v>
      </c>
      <c r="K15">
        <v>-8</v>
      </c>
      <c r="L15">
        <v>5</v>
      </c>
      <c r="M15">
        <v>-23</v>
      </c>
      <c r="N15">
        <v>-5</v>
      </c>
      <c r="O15">
        <v>-23</v>
      </c>
      <c r="P15">
        <v>-29</v>
      </c>
      <c r="Q15">
        <v>-18</v>
      </c>
      <c r="R15">
        <v>10</v>
      </c>
      <c r="S15">
        <v>-19</v>
      </c>
      <c r="T15">
        <v>-2</v>
      </c>
      <c r="U15">
        <v>-11</v>
      </c>
      <c r="V15">
        <v>-27</v>
      </c>
      <c r="W15">
        <v>-18</v>
      </c>
      <c r="X15">
        <v>9</v>
      </c>
      <c r="Y15">
        <v>-24</v>
      </c>
      <c r="Z15">
        <v>-6</v>
      </c>
      <c r="AA15">
        <v>-33</v>
      </c>
      <c r="AB15">
        <v>-27</v>
      </c>
      <c r="AC15">
        <v>-17</v>
      </c>
      <c r="AD15">
        <v>9</v>
      </c>
      <c r="AE15">
        <v>-23</v>
      </c>
      <c r="AF15">
        <v>-5</v>
      </c>
      <c r="AG15">
        <v>-22</v>
      </c>
      <c r="AH15">
        <v>-28</v>
      </c>
      <c r="AI15">
        <v>-17</v>
      </c>
      <c r="AJ15">
        <v>9</v>
      </c>
      <c r="AK15">
        <v>-18</v>
      </c>
      <c r="AL15">
        <v>-8</v>
      </c>
      <c r="AM15">
        <v>15</v>
      </c>
      <c r="AN15">
        <v>-52</v>
      </c>
      <c r="AO15">
        <v>-70</v>
      </c>
      <c r="AP15">
        <v>22</v>
      </c>
      <c r="AQ15">
        <v>-14</v>
      </c>
      <c r="AR15">
        <v>-4</v>
      </c>
      <c r="AS15">
        <v>9</v>
      </c>
      <c r="AT15">
        <v>-23</v>
      </c>
      <c r="AU15">
        <v>-9</v>
      </c>
      <c r="AV15">
        <v>2</v>
      </c>
      <c r="AW15">
        <v>-19</v>
      </c>
      <c r="AX15">
        <v>-3</v>
      </c>
      <c r="AY15">
        <v>-9</v>
      </c>
      <c r="AZ15">
        <v>-23</v>
      </c>
      <c r="BA15">
        <v>-10</v>
      </c>
      <c r="BB15">
        <v>4</v>
      </c>
      <c r="BC15">
        <v>-23</v>
      </c>
      <c r="BD15">
        <v>-4</v>
      </c>
      <c r="BE15">
        <v>-18</v>
      </c>
      <c r="BF15">
        <v>-28</v>
      </c>
      <c r="BG15">
        <v>-19</v>
      </c>
      <c r="BH15">
        <v>10</v>
      </c>
      <c r="BI15">
        <v>-20</v>
      </c>
      <c r="BJ15">
        <v>-5</v>
      </c>
      <c r="BK15">
        <v>-9</v>
      </c>
      <c r="BL15">
        <v>-27</v>
      </c>
      <c r="BM15">
        <v>-18</v>
      </c>
      <c r="BN15">
        <v>9</v>
      </c>
    </row>
    <row r="16" spans="2:66" x14ac:dyDescent="0.55000000000000004">
      <c r="B16" s="3">
        <v>44164</v>
      </c>
      <c r="C16" s="3">
        <v>44177</v>
      </c>
      <c r="D16" s="2">
        <v>621</v>
      </c>
      <c r="E16" s="3">
        <v>44164</v>
      </c>
      <c r="F16" s="2">
        <v>419</v>
      </c>
      <c r="G16">
        <v>-18</v>
      </c>
      <c r="H16">
        <v>-3</v>
      </c>
      <c r="I16">
        <v>-11</v>
      </c>
      <c r="J16">
        <v>-29</v>
      </c>
      <c r="K16">
        <v>-9</v>
      </c>
      <c r="L16">
        <v>5</v>
      </c>
      <c r="M16">
        <v>-18</v>
      </c>
      <c r="N16">
        <v>-2</v>
      </c>
      <c r="O16">
        <v>-15</v>
      </c>
      <c r="P16">
        <v>-25</v>
      </c>
      <c r="Q16">
        <v>-8</v>
      </c>
      <c r="R16">
        <v>5</v>
      </c>
      <c r="S16">
        <v>-23</v>
      </c>
      <c r="T16">
        <v>-5</v>
      </c>
      <c r="U16">
        <v>-23</v>
      </c>
      <c r="V16">
        <v>-29</v>
      </c>
      <c r="W16">
        <v>-18</v>
      </c>
      <c r="X16">
        <v>10</v>
      </c>
      <c r="Y16">
        <v>-19</v>
      </c>
      <c r="Z16">
        <v>-2</v>
      </c>
      <c r="AA16">
        <v>-11</v>
      </c>
      <c r="AB16">
        <v>-27</v>
      </c>
      <c r="AC16">
        <v>-18</v>
      </c>
      <c r="AD16">
        <v>9</v>
      </c>
      <c r="AE16">
        <v>-24</v>
      </c>
      <c r="AF16">
        <v>-6</v>
      </c>
      <c r="AG16">
        <v>-33</v>
      </c>
      <c r="AH16">
        <v>-27</v>
      </c>
      <c r="AI16">
        <v>-17</v>
      </c>
      <c r="AJ16">
        <v>9</v>
      </c>
      <c r="AK16">
        <v>-23</v>
      </c>
      <c r="AL16">
        <v>-5</v>
      </c>
      <c r="AM16">
        <v>-22</v>
      </c>
      <c r="AN16">
        <v>-28</v>
      </c>
      <c r="AO16">
        <v>-17</v>
      </c>
      <c r="AP16">
        <v>9</v>
      </c>
      <c r="AQ16">
        <v>-18</v>
      </c>
      <c r="AR16">
        <v>-8</v>
      </c>
      <c r="AS16">
        <v>15</v>
      </c>
      <c r="AT16">
        <v>-52</v>
      </c>
      <c r="AU16">
        <v>-70</v>
      </c>
      <c r="AV16">
        <v>22</v>
      </c>
      <c r="AW16">
        <v>-14</v>
      </c>
      <c r="AX16">
        <v>-4</v>
      </c>
      <c r="AY16">
        <v>9</v>
      </c>
      <c r="AZ16">
        <v>-23</v>
      </c>
      <c r="BA16">
        <v>-9</v>
      </c>
      <c r="BB16">
        <v>2</v>
      </c>
      <c r="BC16">
        <v>-19</v>
      </c>
      <c r="BD16">
        <v>-3</v>
      </c>
      <c r="BE16">
        <v>-9</v>
      </c>
      <c r="BF16">
        <v>-23</v>
      </c>
      <c r="BG16">
        <v>-10</v>
      </c>
      <c r="BH16">
        <v>4</v>
      </c>
      <c r="BI16">
        <v>-23</v>
      </c>
      <c r="BJ16">
        <v>-4</v>
      </c>
      <c r="BK16">
        <v>-18</v>
      </c>
      <c r="BL16">
        <v>-28</v>
      </c>
      <c r="BM16">
        <v>-19</v>
      </c>
      <c r="BN16">
        <v>10</v>
      </c>
    </row>
    <row r="17" spans="2:66" x14ac:dyDescent="0.55000000000000004">
      <c r="B17" s="3">
        <v>44165</v>
      </c>
      <c r="C17" s="3">
        <v>44178</v>
      </c>
      <c r="D17" s="2">
        <v>481</v>
      </c>
      <c r="E17" s="3">
        <v>44165</v>
      </c>
      <c r="F17" s="2">
        <v>312</v>
      </c>
      <c r="G17">
        <v>-21</v>
      </c>
      <c r="H17">
        <v>-3</v>
      </c>
      <c r="I17">
        <v>-17</v>
      </c>
      <c r="J17">
        <v>-27</v>
      </c>
      <c r="K17">
        <v>-15</v>
      </c>
      <c r="L17">
        <v>8</v>
      </c>
      <c r="M17">
        <v>-18</v>
      </c>
      <c r="N17">
        <v>-3</v>
      </c>
      <c r="O17">
        <v>-11</v>
      </c>
      <c r="P17">
        <v>-29</v>
      </c>
      <c r="Q17">
        <v>-9</v>
      </c>
      <c r="R17">
        <v>5</v>
      </c>
      <c r="S17">
        <v>-18</v>
      </c>
      <c r="T17">
        <v>-2</v>
      </c>
      <c r="U17">
        <v>-15</v>
      </c>
      <c r="V17">
        <v>-25</v>
      </c>
      <c r="W17">
        <v>-8</v>
      </c>
      <c r="X17">
        <v>5</v>
      </c>
      <c r="Y17">
        <v>-23</v>
      </c>
      <c r="Z17">
        <v>-5</v>
      </c>
      <c r="AA17">
        <v>-23</v>
      </c>
      <c r="AB17">
        <v>-29</v>
      </c>
      <c r="AC17">
        <v>-18</v>
      </c>
      <c r="AD17">
        <v>10</v>
      </c>
      <c r="AE17">
        <v>-19</v>
      </c>
      <c r="AF17">
        <v>-2</v>
      </c>
      <c r="AG17">
        <v>-11</v>
      </c>
      <c r="AH17">
        <v>-27</v>
      </c>
      <c r="AI17">
        <v>-18</v>
      </c>
      <c r="AJ17">
        <v>9</v>
      </c>
      <c r="AK17">
        <v>-24</v>
      </c>
      <c r="AL17">
        <v>-6</v>
      </c>
      <c r="AM17">
        <v>-33</v>
      </c>
      <c r="AN17">
        <v>-27</v>
      </c>
      <c r="AO17">
        <v>-17</v>
      </c>
      <c r="AP17">
        <v>9</v>
      </c>
      <c r="AQ17">
        <v>-23</v>
      </c>
      <c r="AR17">
        <v>-5</v>
      </c>
      <c r="AS17">
        <v>-22</v>
      </c>
      <c r="AT17">
        <v>-28</v>
      </c>
      <c r="AU17">
        <v>-17</v>
      </c>
      <c r="AV17">
        <v>9</v>
      </c>
      <c r="AW17">
        <v>-18</v>
      </c>
      <c r="AX17">
        <v>-8</v>
      </c>
      <c r="AY17">
        <v>15</v>
      </c>
      <c r="AZ17">
        <v>-52</v>
      </c>
      <c r="BA17">
        <v>-70</v>
      </c>
      <c r="BB17">
        <v>22</v>
      </c>
      <c r="BC17">
        <v>-14</v>
      </c>
      <c r="BD17">
        <v>-4</v>
      </c>
      <c r="BE17">
        <v>9</v>
      </c>
      <c r="BF17">
        <v>-23</v>
      </c>
      <c r="BG17">
        <v>-9</v>
      </c>
      <c r="BH17">
        <v>2</v>
      </c>
      <c r="BI17">
        <v>-19</v>
      </c>
      <c r="BJ17">
        <v>-3</v>
      </c>
      <c r="BK17">
        <v>-9</v>
      </c>
      <c r="BL17">
        <v>-23</v>
      </c>
      <c r="BM17">
        <v>-10</v>
      </c>
      <c r="BN17">
        <v>4</v>
      </c>
    </row>
    <row r="18" spans="2:66" x14ac:dyDescent="0.55000000000000004">
      <c r="B18" s="3">
        <v>44166</v>
      </c>
      <c r="C18" s="3">
        <v>44179</v>
      </c>
      <c r="D18" s="2">
        <v>305</v>
      </c>
      <c r="E18" s="3">
        <v>44166</v>
      </c>
      <c r="F18" s="2">
        <v>370</v>
      </c>
      <c r="G18">
        <v>-19</v>
      </c>
      <c r="H18">
        <v>-2</v>
      </c>
      <c r="I18">
        <v>-13</v>
      </c>
      <c r="J18">
        <v>-28</v>
      </c>
      <c r="K18">
        <v>-17</v>
      </c>
      <c r="L18">
        <v>9</v>
      </c>
      <c r="M18">
        <v>-21</v>
      </c>
      <c r="N18">
        <v>-3</v>
      </c>
      <c r="O18">
        <v>-17</v>
      </c>
      <c r="P18">
        <v>-27</v>
      </c>
      <c r="Q18">
        <v>-15</v>
      </c>
      <c r="R18">
        <v>8</v>
      </c>
      <c r="S18">
        <v>-18</v>
      </c>
      <c r="T18">
        <v>-3</v>
      </c>
      <c r="U18">
        <v>-11</v>
      </c>
      <c r="V18">
        <v>-29</v>
      </c>
      <c r="W18">
        <v>-9</v>
      </c>
      <c r="X18">
        <v>5</v>
      </c>
      <c r="Y18">
        <v>-18</v>
      </c>
      <c r="Z18">
        <v>-2</v>
      </c>
      <c r="AA18">
        <v>-15</v>
      </c>
      <c r="AB18">
        <v>-25</v>
      </c>
      <c r="AC18">
        <v>-8</v>
      </c>
      <c r="AD18">
        <v>5</v>
      </c>
      <c r="AE18">
        <v>-23</v>
      </c>
      <c r="AF18">
        <v>-5</v>
      </c>
      <c r="AG18">
        <v>-23</v>
      </c>
      <c r="AH18">
        <v>-29</v>
      </c>
      <c r="AI18">
        <v>-18</v>
      </c>
      <c r="AJ18">
        <v>10</v>
      </c>
      <c r="AK18">
        <v>-19</v>
      </c>
      <c r="AL18">
        <v>-2</v>
      </c>
      <c r="AM18">
        <v>-11</v>
      </c>
      <c r="AN18">
        <v>-27</v>
      </c>
      <c r="AO18">
        <v>-18</v>
      </c>
      <c r="AP18">
        <v>9</v>
      </c>
      <c r="AQ18">
        <v>-24</v>
      </c>
      <c r="AR18">
        <v>-6</v>
      </c>
      <c r="AS18">
        <v>-33</v>
      </c>
      <c r="AT18">
        <v>-27</v>
      </c>
      <c r="AU18">
        <v>-17</v>
      </c>
      <c r="AV18">
        <v>9</v>
      </c>
      <c r="AW18">
        <v>-23</v>
      </c>
      <c r="AX18">
        <v>-5</v>
      </c>
      <c r="AY18">
        <v>-22</v>
      </c>
      <c r="AZ18">
        <v>-28</v>
      </c>
      <c r="BA18">
        <v>-17</v>
      </c>
      <c r="BB18">
        <v>9</v>
      </c>
      <c r="BC18">
        <v>-18</v>
      </c>
      <c r="BD18">
        <v>-8</v>
      </c>
      <c r="BE18">
        <v>15</v>
      </c>
      <c r="BF18">
        <v>-52</v>
      </c>
      <c r="BG18">
        <v>-70</v>
      </c>
      <c r="BH18">
        <v>22</v>
      </c>
      <c r="BI18">
        <v>-14</v>
      </c>
      <c r="BJ18">
        <v>-4</v>
      </c>
      <c r="BK18">
        <v>9</v>
      </c>
      <c r="BL18">
        <v>-23</v>
      </c>
      <c r="BM18">
        <v>-9</v>
      </c>
      <c r="BN18">
        <v>2</v>
      </c>
    </row>
    <row r="19" spans="2:66" x14ac:dyDescent="0.55000000000000004">
      <c r="B19" s="3">
        <v>44167</v>
      </c>
      <c r="C19" s="3">
        <v>44180</v>
      </c>
      <c r="D19" s="2">
        <v>457</v>
      </c>
      <c r="E19" s="3">
        <v>44167</v>
      </c>
      <c r="F19" s="2">
        <v>501</v>
      </c>
      <c r="G19">
        <v>-26</v>
      </c>
      <c r="H19">
        <v>-11</v>
      </c>
      <c r="I19">
        <v>-32</v>
      </c>
      <c r="J19">
        <v>-31</v>
      </c>
      <c r="K19">
        <v>-18</v>
      </c>
      <c r="L19">
        <v>10</v>
      </c>
      <c r="M19">
        <v>-19</v>
      </c>
      <c r="N19">
        <v>-2</v>
      </c>
      <c r="O19">
        <v>-13</v>
      </c>
      <c r="P19">
        <v>-28</v>
      </c>
      <c r="Q19">
        <v>-17</v>
      </c>
      <c r="R19">
        <v>9</v>
      </c>
      <c r="S19">
        <v>-21</v>
      </c>
      <c r="T19">
        <v>-3</v>
      </c>
      <c r="U19">
        <v>-17</v>
      </c>
      <c r="V19">
        <v>-27</v>
      </c>
      <c r="W19">
        <v>-15</v>
      </c>
      <c r="X19">
        <v>8</v>
      </c>
      <c r="Y19">
        <v>-18</v>
      </c>
      <c r="Z19">
        <v>-3</v>
      </c>
      <c r="AA19">
        <v>-11</v>
      </c>
      <c r="AB19">
        <v>-29</v>
      </c>
      <c r="AC19">
        <v>-9</v>
      </c>
      <c r="AD19">
        <v>5</v>
      </c>
      <c r="AE19">
        <v>-18</v>
      </c>
      <c r="AF19">
        <v>-2</v>
      </c>
      <c r="AG19">
        <v>-15</v>
      </c>
      <c r="AH19">
        <v>-25</v>
      </c>
      <c r="AI19">
        <v>-8</v>
      </c>
      <c r="AJ19">
        <v>5</v>
      </c>
      <c r="AK19">
        <v>-23</v>
      </c>
      <c r="AL19">
        <v>-5</v>
      </c>
      <c r="AM19">
        <v>-23</v>
      </c>
      <c r="AN19">
        <v>-29</v>
      </c>
      <c r="AO19">
        <v>-18</v>
      </c>
      <c r="AP19">
        <v>10</v>
      </c>
      <c r="AQ19">
        <v>-19</v>
      </c>
      <c r="AR19">
        <v>-2</v>
      </c>
      <c r="AS19">
        <v>-11</v>
      </c>
      <c r="AT19">
        <v>-27</v>
      </c>
      <c r="AU19">
        <v>-18</v>
      </c>
      <c r="AV19">
        <v>9</v>
      </c>
      <c r="AW19">
        <v>-24</v>
      </c>
      <c r="AX19">
        <v>-6</v>
      </c>
      <c r="AY19">
        <v>-33</v>
      </c>
      <c r="AZ19">
        <v>-27</v>
      </c>
      <c r="BA19">
        <v>-17</v>
      </c>
      <c r="BB19">
        <v>9</v>
      </c>
      <c r="BC19">
        <v>-23</v>
      </c>
      <c r="BD19">
        <v>-5</v>
      </c>
      <c r="BE19">
        <v>-22</v>
      </c>
      <c r="BF19">
        <v>-28</v>
      </c>
      <c r="BG19">
        <v>-17</v>
      </c>
      <c r="BH19">
        <v>9</v>
      </c>
      <c r="BI19">
        <v>-18</v>
      </c>
      <c r="BJ19">
        <v>-8</v>
      </c>
      <c r="BK19">
        <v>15</v>
      </c>
      <c r="BL19">
        <v>-52</v>
      </c>
      <c r="BM19">
        <v>-70</v>
      </c>
      <c r="BN19">
        <v>22</v>
      </c>
    </row>
    <row r="20" spans="2:66" x14ac:dyDescent="0.55000000000000004">
      <c r="B20" s="3">
        <v>44168</v>
      </c>
      <c r="C20" s="3">
        <v>44181</v>
      </c>
      <c r="D20" s="2">
        <v>681</v>
      </c>
      <c r="E20" s="3">
        <v>44168</v>
      </c>
      <c r="F20" s="2">
        <v>532</v>
      </c>
      <c r="G20">
        <v>-22</v>
      </c>
      <c r="H20">
        <v>-3</v>
      </c>
      <c r="I20">
        <v>-24</v>
      </c>
      <c r="J20">
        <v>-30</v>
      </c>
      <c r="K20">
        <v>-18</v>
      </c>
      <c r="L20">
        <v>10</v>
      </c>
      <c r="M20">
        <v>-26</v>
      </c>
      <c r="N20">
        <v>-11</v>
      </c>
      <c r="O20">
        <v>-32</v>
      </c>
      <c r="P20">
        <v>-31</v>
      </c>
      <c r="Q20">
        <v>-18</v>
      </c>
      <c r="R20">
        <v>10</v>
      </c>
      <c r="S20">
        <v>-19</v>
      </c>
      <c r="T20">
        <v>-2</v>
      </c>
      <c r="U20">
        <v>-13</v>
      </c>
      <c r="V20">
        <v>-28</v>
      </c>
      <c r="W20">
        <v>-17</v>
      </c>
      <c r="X20">
        <v>9</v>
      </c>
      <c r="Y20">
        <v>-21</v>
      </c>
      <c r="Z20">
        <v>-3</v>
      </c>
      <c r="AA20">
        <v>-17</v>
      </c>
      <c r="AB20">
        <v>-27</v>
      </c>
      <c r="AC20">
        <v>-15</v>
      </c>
      <c r="AD20">
        <v>8</v>
      </c>
      <c r="AE20">
        <v>-18</v>
      </c>
      <c r="AF20">
        <v>-3</v>
      </c>
      <c r="AG20">
        <v>-11</v>
      </c>
      <c r="AH20">
        <v>-29</v>
      </c>
      <c r="AI20">
        <v>-9</v>
      </c>
      <c r="AJ20">
        <v>5</v>
      </c>
      <c r="AK20">
        <v>-18</v>
      </c>
      <c r="AL20">
        <v>-2</v>
      </c>
      <c r="AM20">
        <v>-15</v>
      </c>
      <c r="AN20">
        <v>-25</v>
      </c>
      <c r="AO20">
        <v>-8</v>
      </c>
      <c r="AP20">
        <v>5</v>
      </c>
      <c r="AQ20">
        <v>-23</v>
      </c>
      <c r="AR20">
        <v>-5</v>
      </c>
      <c r="AS20">
        <v>-23</v>
      </c>
      <c r="AT20">
        <v>-29</v>
      </c>
      <c r="AU20">
        <v>-18</v>
      </c>
      <c r="AV20">
        <v>10</v>
      </c>
      <c r="AW20">
        <v>-19</v>
      </c>
      <c r="AX20">
        <v>-2</v>
      </c>
      <c r="AY20">
        <v>-11</v>
      </c>
      <c r="AZ20">
        <v>-27</v>
      </c>
      <c r="BA20">
        <v>-18</v>
      </c>
      <c r="BB20">
        <v>9</v>
      </c>
      <c r="BC20">
        <v>-24</v>
      </c>
      <c r="BD20">
        <v>-6</v>
      </c>
      <c r="BE20">
        <v>-33</v>
      </c>
      <c r="BF20">
        <v>-27</v>
      </c>
      <c r="BG20">
        <v>-17</v>
      </c>
      <c r="BH20">
        <v>9</v>
      </c>
      <c r="BI20">
        <v>-23</v>
      </c>
      <c r="BJ20">
        <v>-5</v>
      </c>
      <c r="BK20">
        <v>-22</v>
      </c>
      <c r="BL20">
        <v>-28</v>
      </c>
      <c r="BM20">
        <v>-17</v>
      </c>
      <c r="BN20">
        <v>9</v>
      </c>
    </row>
    <row r="21" spans="2:66" x14ac:dyDescent="0.55000000000000004">
      <c r="B21" s="3">
        <v>44169</v>
      </c>
      <c r="C21" s="3">
        <v>44182</v>
      </c>
      <c r="D21" s="2">
        <v>822</v>
      </c>
      <c r="E21" s="3">
        <v>44169</v>
      </c>
      <c r="F21" s="2">
        <v>459</v>
      </c>
      <c r="G21">
        <v>-21</v>
      </c>
      <c r="H21">
        <v>-2</v>
      </c>
      <c r="I21">
        <v>-19</v>
      </c>
      <c r="J21">
        <v>-30</v>
      </c>
      <c r="K21">
        <v>-18</v>
      </c>
      <c r="L21">
        <v>11</v>
      </c>
      <c r="M21">
        <v>-22</v>
      </c>
      <c r="N21">
        <v>-3</v>
      </c>
      <c r="O21">
        <v>-24</v>
      </c>
      <c r="P21">
        <v>-30</v>
      </c>
      <c r="Q21">
        <v>-18</v>
      </c>
      <c r="R21">
        <v>10</v>
      </c>
      <c r="S21">
        <v>-26</v>
      </c>
      <c r="T21">
        <v>-11</v>
      </c>
      <c r="U21">
        <v>-32</v>
      </c>
      <c r="V21">
        <v>-31</v>
      </c>
      <c r="W21">
        <v>-18</v>
      </c>
      <c r="X21">
        <v>10</v>
      </c>
      <c r="Y21">
        <v>-19</v>
      </c>
      <c r="Z21">
        <v>-2</v>
      </c>
      <c r="AA21">
        <v>-13</v>
      </c>
      <c r="AB21">
        <v>-28</v>
      </c>
      <c r="AC21">
        <v>-17</v>
      </c>
      <c r="AD21">
        <v>9</v>
      </c>
      <c r="AE21">
        <v>-21</v>
      </c>
      <c r="AF21">
        <v>-3</v>
      </c>
      <c r="AG21">
        <v>-17</v>
      </c>
      <c r="AH21">
        <v>-27</v>
      </c>
      <c r="AI21">
        <v>-15</v>
      </c>
      <c r="AJ21">
        <v>8</v>
      </c>
      <c r="AK21">
        <v>-18</v>
      </c>
      <c r="AL21">
        <v>-3</v>
      </c>
      <c r="AM21">
        <v>-11</v>
      </c>
      <c r="AN21">
        <v>-29</v>
      </c>
      <c r="AO21">
        <v>-9</v>
      </c>
      <c r="AP21">
        <v>5</v>
      </c>
      <c r="AQ21">
        <v>-18</v>
      </c>
      <c r="AR21">
        <v>-2</v>
      </c>
      <c r="AS21">
        <v>-15</v>
      </c>
      <c r="AT21">
        <v>-25</v>
      </c>
      <c r="AU21">
        <v>-8</v>
      </c>
      <c r="AV21">
        <v>5</v>
      </c>
      <c r="AW21">
        <v>-23</v>
      </c>
      <c r="AX21">
        <v>-5</v>
      </c>
      <c r="AY21">
        <v>-23</v>
      </c>
      <c r="AZ21">
        <v>-29</v>
      </c>
      <c r="BA21">
        <v>-18</v>
      </c>
      <c r="BB21">
        <v>10</v>
      </c>
      <c r="BC21">
        <v>-19</v>
      </c>
      <c r="BD21">
        <v>-2</v>
      </c>
      <c r="BE21">
        <v>-11</v>
      </c>
      <c r="BF21">
        <v>-27</v>
      </c>
      <c r="BG21">
        <v>-18</v>
      </c>
      <c r="BH21">
        <v>9</v>
      </c>
      <c r="BI21">
        <v>-24</v>
      </c>
      <c r="BJ21">
        <v>-6</v>
      </c>
      <c r="BK21">
        <v>-33</v>
      </c>
      <c r="BL21">
        <v>-27</v>
      </c>
      <c r="BM21">
        <v>-17</v>
      </c>
      <c r="BN21">
        <v>9</v>
      </c>
    </row>
    <row r="22" spans="2:66" x14ac:dyDescent="0.55000000000000004">
      <c r="B22" s="3">
        <v>44170</v>
      </c>
      <c r="C22" s="3">
        <v>44183</v>
      </c>
      <c r="D22" s="2">
        <v>664</v>
      </c>
      <c r="E22" s="3">
        <v>44170</v>
      </c>
      <c r="F22" s="2">
        <v>584</v>
      </c>
      <c r="G22">
        <v>-23</v>
      </c>
      <c r="H22">
        <v>-8</v>
      </c>
      <c r="I22">
        <v>-48</v>
      </c>
      <c r="J22">
        <v>-29</v>
      </c>
      <c r="K22">
        <v>-10</v>
      </c>
      <c r="L22">
        <v>7</v>
      </c>
      <c r="M22">
        <v>-21</v>
      </c>
      <c r="N22">
        <v>-2</v>
      </c>
      <c r="O22">
        <v>-19</v>
      </c>
      <c r="P22">
        <v>-30</v>
      </c>
      <c r="Q22">
        <v>-18</v>
      </c>
      <c r="R22">
        <v>11</v>
      </c>
      <c r="S22">
        <v>-22</v>
      </c>
      <c r="T22">
        <v>-3</v>
      </c>
      <c r="U22">
        <v>-24</v>
      </c>
      <c r="V22">
        <v>-30</v>
      </c>
      <c r="W22">
        <v>-18</v>
      </c>
      <c r="X22">
        <v>10</v>
      </c>
      <c r="Y22">
        <v>-26</v>
      </c>
      <c r="Z22">
        <v>-11</v>
      </c>
      <c r="AA22">
        <v>-32</v>
      </c>
      <c r="AB22">
        <v>-31</v>
      </c>
      <c r="AC22">
        <v>-18</v>
      </c>
      <c r="AD22">
        <v>10</v>
      </c>
      <c r="AE22">
        <v>-19</v>
      </c>
      <c r="AF22">
        <v>-2</v>
      </c>
      <c r="AG22">
        <v>-13</v>
      </c>
      <c r="AH22">
        <v>-28</v>
      </c>
      <c r="AI22">
        <v>-17</v>
      </c>
      <c r="AJ22">
        <v>9</v>
      </c>
      <c r="AK22">
        <v>-21</v>
      </c>
      <c r="AL22">
        <v>-3</v>
      </c>
      <c r="AM22">
        <v>-17</v>
      </c>
      <c r="AN22">
        <v>-27</v>
      </c>
      <c r="AO22">
        <v>-15</v>
      </c>
      <c r="AP22">
        <v>8</v>
      </c>
      <c r="AQ22">
        <v>-18</v>
      </c>
      <c r="AR22">
        <v>-3</v>
      </c>
      <c r="AS22">
        <v>-11</v>
      </c>
      <c r="AT22">
        <v>-29</v>
      </c>
      <c r="AU22">
        <v>-9</v>
      </c>
      <c r="AV22">
        <v>5</v>
      </c>
      <c r="AW22">
        <v>-18</v>
      </c>
      <c r="AX22">
        <v>-2</v>
      </c>
      <c r="AY22">
        <v>-15</v>
      </c>
      <c r="AZ22">
        <v>-25</v>
      </c>
      <c r="BA22">
        <v>-8</v>
      </c>
      <c r="BB22">
        <v>5</v>
      </c>
      <c r="BC22">
        <v>-23</v>
      </c>
      <c r="BD22">
        <v>-5</v>
      </c>
      <c r="BE22">
        <v>-23</v>
      </c>
      <c r="BF22">
        <v>-29</v>
      </c>
      <c r="BG22">
        <v>-18</v>
      </c>
      <c r="BH22">
        <v>10</v>
      </c>
      <c r="BI22">
        <v>-19</v>
      </c>
      <c r="BJ22">
        <v>-2</v>
      </c>
      <c r="BK22">
        <v>-11</v>
      </c>
      <c r="BL22">
        <v>-27</v>
      </c>
      <c r="BM22">
        <v>-18</v>
      </c>
      <c r="BN22">
        <v>9</v>
      </c>
    </row>
    <row r="23" spans="2:66" x14ac:dyDescent="0.55000000000000004">
      <c r="B23" s="3">
        <v>44171</v>
      </c>
      <c r="C23" s="3">
        <v>44184</v>
      </c>
      <c r="D23" s="2">
        <v>736</v>
      </c>
      <c r="E23" s="3">
        <v>44171</v>
      </c>
      <c r="F23" s="2">
        <v>328</v>
      </c>
      <c r="G23">
        <v>-14</v>
      </c>
      <c r="H23">
        <v>1</v>
      </c>
      <c r="I23">
        <v>-4</v>
      </c>
      <c r="J23">
        <v>-27</v>
      </c>
      <c r="K23">
        <v>-8</v>
      </c>
      <c r="L23">
        <v>4</v>
      </c>
      <c r="M23">
        <v>-23</v>
      </c>
      <c r="N23">
        <v>-8</v>
      </c>
      <c r="O23">
        <v>-48</v>
      </c>
      <c r="P23">
        <v>-29</v>
      </c>
      <c r="Q23">
        <v>-10</v>
      </c>
      <c r="R23">
        <v>7</v>
      </c>
      <c r="S23">
        <v>-21</v>
      </c>
      <c r="T23">
        <v>-2</v>
      </c>
      <c r="U23">
        <v>-19</v>
      </c>
      <c r="V23">
        <v>-30</v>
      </c>
      <c r="W23">
        <v>-18</v>
      </c>
      <c r="X23">
        <v>11</v>
      </c>
      <c r="Y23">
        <v>-22</v>
      </c>
      <c r="Z23">
        <v>-3</v>
      </c>
      <c r="AA23">
        <v>-24</v>
      </c>
      <c r="AB23">
        <v>-30</v>
      </c>
      <c r="AC23">
        <v>-18</v>
      </c>
      <c r="AD23">
        <v>10</v>
      </c>
      <c r="AE23">
        <v>-26</v>
      </c>
      <c r="AF23">
        <v>-11</v>
      </c>
      <c r="AG23">
        <v>-32</v>
      </c>
      <c r="AH23">
        <v>-31</v>
      </c>
      <c r="AI23">
        <v>-18</v>
      </c>
      <c r="AJ23">
        <v>10</v>
      </c>
      <c r="AK23">
        <v>-19</v>
      </c>
      <c r="AL23">
        <v>-2</v>
      </c>
      <c r="AM23">
        <v>-13</v>
      </c>
      <c r="AN23">
        <v>-28</v>
      </c>
      <c r="AO23">
        <v>-17</v>
      </c>
      <c r="AP23">
        <v>9</v>
      </c>
      <c r="AQ23">
        <v>-21</v>
      </c>
      <c r="AR23">
        <v>-3</v>
      </c>
      <c r="AS23">
        <v>-17</v>
      </c>
      <c r="AT23">
        <v>-27</v>
      </c>
      <c r="AU23">
        <v>-15</v>
      </c>
      <c r="AV23">
        <v>8</v>
      </c>
      <c r="AW23">
        <v>-18</v>
      </c>
      <c r="AX23">
        <v>-3</v>
      </c>
      <c r="AY23">
        <v>-11</v>
      </c>
      <c r="AZ23">
        <v>-29</v>
      </c>
      <c r="BA23">
        <v>-9</v>
      </c>
      <c r="BB23">
        <v>5</v>
      </c>
      <c r="BC23">
        <v>-18</v>
      </c>
      <c r="BD23">
        <v>-2</v>
      </c>
      <c r="BE23">
        <v>-15</v>
      </c>
      <c r="BF23">
        <v>-25</v>
      </c>
      <c r="BG23">
        <v>-8</v>
      </c>
      <c r="BH23">
        <v>5</v>
      </c>
      <c r="BI23">
        <v>-23</v>
      </c>
      <c r="BJ23">
        <v>-5</v>
      </c>
      <c r="BK23">
        <v>-23</v>
      </c>
      <c r="BL23">
        <v>-29</v>
      </c>
      <c r="BM23">
        <v>-18</v>
      </c>
      <c r="BN23">
        <v>10</v>
      </c>
    </row>
    <row r="24" spans="2:66" x14ac:dyDescent="0.55000000000000004">
      <c r="B24" s="3">
        <v>44172</v>
      </c>
      <c r="C24" s="3">
        <v>44185</v>
      </c>
      <c r="D24" s="2">
        <v>556</v>
      </c>
      <c r="E24" s="3">
        <v>44172</v>
      </c>
      <c r="F24" s="2">
        <v>301</v>
      </c>
      <c r="G24">
        <v>-21</v>
      </c>
      <c r="H24">
        <v>-5</v>
      </c>
      <c r="I24">
        <v>-16</v>
      </c>
      <c r="J24">
        <v>-28</v>
      </c>
      <c r="K24">
        <v>-17</v>
      </c>
      <c r="L24">
        <v>9</v>
      </c>
      <c r="M24">
        <v>-14</v>
      </c>
      <c r="N24">
        <v>1</v>
      </c>
      <c r="O24">
        <v>-4</v>
      </c>
      <c r="P24">
        <v>-27</v>
      </c>
      <c r="Q24">
        <v>-8</v>
      </c>
      <c r="R24">
        <v>4</v>
      </c>
      <c r="S24">
        <v>-23</v>
      </c>
      <c r="T24">
        <v>-8</v>
      </c>
      <c r="U24">
        <v>-48</v>
      </c>
      <c r="V24">
        <v>-29</v>
      </c>
      <c r="W24">
        <v>-10</v>
      </c>
      <c r="X24">
        <v>7</v>
      </c>
      <c r="Y24">
        <v>-21</v>
      </c>
      <c r="Z24">
        <v>-2</v>
      </c>
      <c r="AA24">
        <v>-19</v>
      </c>
      <c r="AB24">
        <v>-30</v>
      </c>
      <c r="AC24">
        <v>-18</v>
      </c>
      <c r="AD24">
        <v>11</v>
      </c>
      <c r="AE24">
        <v>-22</v>
      </c>
      <c r="AF24">
        <v>-3</v>
      </c>
      <c r="AG24">
        <v>-24</v>
      </c>
      <c r="AH24">
        <v>-30</v>
      </c>
      <c r="AI24">
        <v>-18</v>
      </c>
      <c r="AJ24">
        <v>10</v>
      </c>
      <c r="AK24">
        <v>-26</v>
      </c>
      <c r="AL24">
        <v>-11</v>
      </c>
      <c r="AM24">
        <v>-32</v>
      </c>
      <c r="AN24">
        <v>-31</v>
      </c>
      <c r="AO24">
        <v>-18</v>
      </c>
      <c r="AP24">
        <v>10</v>
      </c>
      <c r="AQ24">
        <v>-19</v>
      </c>
      <c r="AR24">
        <v>-2</v>
      </c>
      <c r="AS24">
        <v>-13</v>
      </c>
      <c r="AT24">
        <v>-28</v>
      </c>
      <c r="AU24">
        <v>-17</v>
      </c>
      <c r="AV24">
        <v>9</v>
      </c>
      <c r="AW24">
        <v>-21</v>
      </c>
      <c r="AX24">
        <v>-3</v>
      </c>
      <c r="AY24">
        <v>-17</v>
      </c>
      <c r="AZ24">
        <v>-27</v>
      </c>
      <c r="BA24">
        <v>-15</v>
      </c>
      <c r="BB24">
        <v>8</v>
      </c>
      <c r="BC24">
        <v>-18</v>
      </c>
      <c r="BD24">
        <v>-3</v>
      </c>
      <c r="BE24">
        <v>-11</v>
      </c>
      <c r="BF24">
        <v>-29</v>
      </c>
      <c r="BG24">
        <v>-9</v>
      </c>
      <c r="BH24">
        <v>5</v>
      </c>
      <c r="BI24">
        <v>-18</v>
      </c>
      <c r="BJ24">
        <v>-2</v>
      </c>
      <c r="BK24">
        <v>-15</v>
      </c>
      <c r="BL24">
        <v>-25</v>
      </c>
      <c r="BM24">
        <v>-8</v>
      </c>
      <c r="BN24">
        <v>5</v>
      </c>
    </row>
    <row r="25" spans="2:66" x14ac:dyDescent="0.55000000000000004">
      <c r="B25" s="3">
        <v>44173</v>
      </c>
      <c r="C25" s="3">
        <v>44186</v>
      </c>
      <c r="D25" s="2">
        <v>397</v>
      </c>
      <c r="E25" s="3">
        <v>44173</v>
      </c>
      <c r="F25" s="2">
        <v>354</v>
      </c>
      <c r="G25">
        <v>-19</v>
      </c>
      <c r="H25">
        <v>-3</v>
      </c>
      <c r="I25">
        <v>-12</v>
      </c>
      <c r="J25">
        <v>-30</v>
      </c>
      <c r="K25">
        <v>-17</v>
      </c>
      <c r="L25">
        <v>9</v>
      </c>
      <c r="M25">
        <v>-21</v>
      </c>
      <c r="N25">
        <v>-5</v>
      </c>
      <c r="O25">
        <v>-16</v>
      </c>
      <c r="P25">
        <v>-28</v>
      </c>
      <c r="Q25">
        <v>-17</v>
      </c>
      <c r="R25">
        <v>9</v>
      </c>
      <c r="S25">
        <v>-14</v>
      </c>
      <c r="T25">
        <v>1</v>
      </c>
      <c r="U25">
        <v>-4</v>
      </c>
      <c r="V25">
        <v>-27</v>
      </c>
      <c r="W25">
        <v>-8</v>
      </c>
      <c r="X25">
        <v>4</v>
      </c>
      <c r="Y25">
        <v>-23</v>
      </c>
      <c r="Z25">
        <v>-8</v>
      </c>
      <c r="AA25">
        <v>-48</v>
      </c>
      <c r="AB25">
        <v>-29</v>
      </c>
      <c r="AC25">
        <v>-10</v>
      </c>
      <c r="AD25">
        <v>7</v>
      </c>
      <c r="AE25">
        <v>-21</v>
      </c>
      <c r="AF25">
        <v>-2</v>
      </c>
      <c r="AG25">
        <v>-19</v>
      </c>
      <c r="AH25">
        <v>-30</v>
      </c>
      <c r="AI25">
        <v>-18</v>
      </c>
      <c r="AJ25">
        <v>11</v>
      </c>
      <c r="AK25">
        <v>-22</v>
      </c>
      <c r="AL25">
        <v>-3</v>
      </c>
      <c r="AM25">
        <v>-24</v>
      </c>
      <c r="AN25">
        <v>-30</v>
      </c>
      <c r="AO25">
        <v>-18</v>
      </c>
      <c r="AP25">
        <v>10</v>
      </c>
      <c r="AQ25">
        <v>-26</v>
      </c>
      <c r="AR25">
        <v>-11</v>
      </c>
      <c r="AS25">
        <v>-32</v>
      </c>
      <c r="AT25">
        <v>-31</v>
      </c>
      <c r="AU25">
        <v>-18</v>
      </c>
      <c r="AV25">
        <v>10</v>
      </c>
      <c r="AW25">
        <v>-19</v>
      </c>
      <c r="AX25">
        <v>-2</v>
      </c>
      <c r="AY25">
        <v>-13</v>
      </c>
      <c r="AZ25">
        <v>-28</v>
      </c>
      <c r="BA25">
        <v>-17</v>
      </c>
      <c r="BB25">
        <v>9</v>
      </c>
      <c r="BC25">
        <v>-21</v>
      </c>
      <c r="BD25">
        <v>-3</v>
      </c>
      <c r="BE25">
        <v>-17</v>
      </c>
      <c r="BF25">
        <v>-27</v>
      </c>
      <c r="BG25">
        <v>-15</v>
      </c>
      <c r="BH25">
        <v>8</v>
      </c>
      <c r="BI25">
        <v>-18</v>
      </c>
      <c r="BJ25">
        <v>-3</v>
      </c>
      <c r="BK25">
        <v>-11</v>
      </c>
      <c r="BL25">
        <v>-29</v>
      </c>
      <c r="BM25">
        <v>-9</v>
      </c>
      <c r="BN25">
        <v>5</v>
      </c>
    </row>
    <row r="26" spans="2:66" x14ac:dyDescent="0.55000000000000004">
      <c r="B26" s="3">
        <v>44174</v>
      </c>
      <c r="C26" s="3">
        <v>44187</v>
      </c>
      <c r="D26" s="2">
        <v>570</v>
      </c>
      <c r="E26" s="3">
        <v>44174</v>
      </c>
      <c r="F26" s="2">
        <v>574</v>
      </c>
      <c r="G26">
        <v>-22</v>
      </c>
      <c r="H26">
        <v>-5</v>
      </c>
      <c r="I26">
        <v>-17</v>
      </c>
      <c r="J26">
        <v>-31</v>
      </c>
      <c r="K26">
        <v>-17</v>
      </c>
      <c r="L26">
        <v>10</v>
      </c>
      <c r="M26">
        <v>-19</v>
      </c>
      <c r="N26">
        <v>-3</v>
      </c>
      <c r="O26">
        <v>-12</v>
      </c>
      <c r="P26">
        <v>-30</v>
      </c>
      <c r="Q26">
        <v>-17</v>
      </c>
      <c r="R26">
        <v>9</v>
      </c>
      <c r="S26">
        <v>-21</v>
      </c>
      <c r="T26">
        <v>-5</v>
      </c>
      <c r="U26">
        <v>-16</v>
      </c>
      <c r="V26">
        <v>-28</v>
      </c>
      <c r="W26">
        <v>-17</v>
      </c>
      <c r="X26">
        <v>9</v>
      </c>
      <c r="Y26">
        <v>-14</v>
      </c>
      <c r="Z26">
        <v>1</v>
      </c>
      <c r="AA26">
        <v>-4</v>
      </c>
      <c r="AB26">
        <v>-27</v>
      </c>
      <c r="AC26">
        <v>-8</v>
      </c>
      <c r="AD26">
        <v>4</v>
      </c>
      <c r="AE26">
        <v>-23</v>
      </c>
      <c r="AF26">
        <v>-8</v>
      </c>
      <c r="AG26">
        <v>-48</v>
      </c>
      <c r="AH26">
        <v>-29</v>
      </c>
      <c r="AI26">
        <v>-10</v>
      </c>
      <c r="AJ26">
        <v>7</v>
      </c>
      <c r="AK26">
        <v>-21</v>
      </c>
      <c r="AL26">
        <v>-2</v>
      </c>
      <c r="AM26">
        <v>-19</v>
      </c>
      <c r="AN26">
        <v>-30</v>
      </c>
      <c r="AO26">
        <v>-18</v>
      </c>
      <c r="AP26">
        <v>11</v>
      </c>
      <c r="AQ26">
        <v>-22</v>
      </c>
      <c r="AR26">
        <v>-3</v>
      </c>
      <c r="AS26">
        <v>-24</v>
      </c>
      <c r="AT26">
        <v>-30</v>
      </c>
      <c r="AU26">
        <v>-18</v>
      </c>
      <c r="AV26">
        <v>10</v>
      </c>
      <c r="AW26">
        <v>-26</v>
      </c>
      <c r="AX26">
        <v>-11</v>
      </c>
      <c r="AY26">
        <v>-32</v>
      </c>
      <c r="AZ26">
        <v>-31</v>
      </c>
      <c r="BA26">
        <v>-18</v>
      </c>
      <c r="BB26">
        <v>10</v>
      </c>
      <c r="BC26">
        <v>-19</v>
      </c>
      <c r="BD26">
        <v>-2</v>
      </c>
      <c r="BE26">
        <v>-13</v>
      </c>
      <c r="BF26">
        <v>-28</v>
      </c>
      <c r="BG26">
        <v>-17</v>
      </c>
      <c r="BH26">
        <v>9</v>
      </c>
      <c r="BI26">
        <v>-21</v>
      </c>
      <c r="BJ26">
        <v>-3</v>
      </c>
      <c r="BK26">
        <v>-17</v>
      </c>
      <c r="BL26">
        <v>-27</v>
      </c>
      <c r="BM26">
        <v>-15</v>
      </c>
      <c r="BN26">
        <v>8</v>
      </c>
    </row>
    <row r="27" spans="2:66" x14ac:dyDescent="0.55000000000000004">
      <c r="B27" s="3">
        <v>44175</v>
      </c>
      <c r="C27" s="3">
        <v>44188</v>
      </c>
      <c r="D27" s="2">
        <v>758</v>
      </c>
      <c r="E27" s="3">
        <v>44175</v>
      </c>
      <c r="F27" s="2">
        <v>601</v>
      </c>
      <c r="G27">
        <v>-20</v>
      </c>
      <c r="H27">
        <v>-4</v>
      </c>
      <c r="I27">
        <v>-20</v>
      </c>
      <c r="J27">
        <v>-29</v>
      </c>
      <c r="K27">
        <v>-18</v>
      </c>
      <c r="L27">
        <v>10</v>
      </c>
      <c r="M27">
        <v>-22</v>
      </c>
      <c r="N27">
        <v>-5</v>
      </c>
      <c r="O27">
        <v>-17</v>
      </c>
      <c r="P27">
        <v>-31</v>
      </c>
      <c r="Q27">
        <v>-17</v>
      </c>
      <c r="R27">
        <v>10</v>
      </c>
      <c r="S27">
        <v>-19</v>
      </c>
      <c r="T27">
        <v>-3</v>
      </c>
      <c r="U27">
        <v>-12</v>
      </c>
      <c r="V27">
        <v>-30</v>
      </c>
      <c r="W27">
        <v>-17</v>
      </c>
      <c r="X27">
        <v>9</v>
      </c>
      <c r="Y27">
        <v>-21</v>
      </c>
      <c r="Z27">
        <v>-5</v>
      </c>
      <c r="AA27">
        <v>-16</v>
      </c>
      <c r="AB27">
        <v>-28</v>
      </c>
      <c r="AC27">
        <v>-17</v>
      </c>
      <c r="AD27">
        <v>9</v>
      </c>
      <c r="AE27">
        <v>-14</v>
      </c>
      <c r="AF27">
        <v>1</v>
      </c>
      <c r="AG27">
        <v>-4</v>
      </c>
      <c r="AH27">
        <v>-27</v>
      </c>
      <c r="AI27">
        <v>-8</v>
      </c>
      <c r="AJ27">
        <v>4</v>
      </c>
      <c r="AK27">
        <v>-23</v>
      </c>
      <c r="AL27">
        <v>-8</v>
      </c>
      <c r="AM27">
        <v>-48</v>
      </c>
      <c r="AN27">
        <v>-29</v>
      </c>
      <c r="AO27">
        <v>-10</v>
      </c>
      <c r="AP27">
        <v>7</v>
      </c>
      <c r="AQ27">
        <v>-21</v>
      </c>
      <c r="AR27">
        <v>-2</v>
      </c>
      <c r="AS27">
        <v>-19</v>
      </c>
      <c r="AT27">
        <v>-30</v>
      </c>
      <c r="AU27">
        <v>-18</v>
      </c>
      <c r="AV27">
        <v>11</v>
      </c>
      <c r="AW27">
        <v>-22</v>
      </c>
      <c r="AX27">
        <v>-3</v>
      </c>
      <c r="AY27">
        <v>-24</v>
      </c>
      <c r="AZ27">
        <v>-30</v>
      </c>
      <c r="BA27">
        <v>-18</v>
      </c>
      <c r="BB27">
        <v>10</v>
      </c>
      <c r="BC27">
        <v>-26</v>
      </c>
      <c r="BD27">
        <v>-11</v>
      </c>
      <c r="BE27">
        <v>-32</v>
      </c>
      <c r="BF27">
        <v>-31</v>
      </c>
      <c r="BG27">
        <v>-18</v>
      </c>
      <c r="BH27">
        <v>10</v>
      </c>
      <c r="BI27">
        <v>-19</v>
      </c>
      <c r="BJ27">
        <v>-2</v>
      </c>
      <c r="BK27">
        <v>-13</v>
      </c>
      <c r="BL27">
        <v>-28</v>
      </c>
      <c r="BM27">
        <v>-17</v>
      </c>
      <c r="BN27">
        <v>9</v>
      </c>
    </row>
    <row r="28" spans="2:66" x14ac:dyDescent="0.55000000000000004">
      <c r="B28" s="3">
        <v>44176</v>
      </c>
      <c r="C28" s="3">
        <v>44189</v>
      </c>
      <c r="D28" s="2">
        <v>895</v>
      </c>
      <c r="E28" s="3">
        <v>44176</v>
      </c>
      <c r="F28" s="2">
        <v>596</v>
      </c>
      <c r="G28">
        <v>-22</v>
      </c>
      <c r="H28">
        <v>-4</v>
      </c>
      <c r="I28">
        <v>-18</v>
      </c>
      <c r="J28">
        <v>-29</v>
      </c>
      <c r="K28">
        <v>-18</v>
      </c>
      <c r="L28">
        <v>10</v>
      </c>
      <c r="M28">
        <v>-20</v>
      </c>
      <c r="N28">
        <v>-4</v>
      </c>
      <c r="O28">
        <v>-20</v>
      </c>
      <c r="P28">
        <v>-29</v>
      </c>
      <c r="Q28">
        <v>-18</v>
      </c>
      <c r="R28">
        <v>10</v>
      </c>
      <c r="S28">
        <v>-22</v>
      </c>
      <c r="T28">
        <v>-5</v>
      </c>
      <c r="U28">
        <v>-17</v>
      </c>
      <c r="V28">
        <v>-31</v>
      </c>
      <c r="W28">
        <v>-17</v>
      </c>
      <c r="X28">
        <v>10</v>
      </c>
      <c r="Y28">
        <v>-19</v>
      </c>
      <c r="Z28">
        <v>-3</v>
      </c>
      <c r="AA28">
        <v>-12</v>
      </c>
      <c r="AB28">
        <v>-30</v>
      </c>
      <c r="AC28">
        <v>-17</v>
      </c>
      <c r="AD28">
        <v>9</v>
      </c>
      <c r="AE28">
        <v>-21</v>
      </c>
      <c r="AF28">
        <v>-5</v>
      </c>
      <c r="AG28">
        <v>-16</v>
      </c>
      <c r="AH28">
        <v>-28</v>
      </c>
      <c r="AI28">
        <v>-17</v>
      </c>
      <c r="AJ28">
        <v>9</v>
      </c>
      <c r="AK28">
        <v>-14</v>
      </c>
      <c r="AL28">
        <v>1</v>
      </c>
      <c r="AM28">
        <v>-4</v>
      </c>
      <c r="AN28">
        <v>-27</v>
      </c>
      <c r="AO28">
        <v>-8</v>
      </c>
      <c r="AP28">
        <v>4</v>
      </c>
      <c r="AQ28">
        <v>-23</v>
      </c>
      <c r="AR28">
        <v>-8</v>
      </c>
      <c r="AS28">
        <v>-48</v>
      </c>
      <c r="AT28">
        <v>-29</v>
      </c>
      <c r="AU28">
        <v>-10</v>
      </c>
      <c r="AV28">
        <v>7</v>
      </c>
      <c r="AW28">
        <v>-21</v>
      </c>
      <c r="AX28">
        <v>-2</v>
      </c>
      <c r="AY28">
        <v>-19</v>
      </c>
      <c r="AZ28">
        <v>-30</v>
      </c>
      <c r="BA28">
        <v>-18</v>
      </c>
      <c r="BB28">
        <v>11</v>
      </c>
      <c r="BC28">
        <v>-22</v>
      </c>
      <c r="BD28">
        <v>-3</v>
      </c>
      <c r="BE28">
        <v>-24</v>
      </c>
      <c r="BF28">
        <v>-30</v>
      </c>
      <c r="BG28">
        <v>-18</v>
      </c>
      <c r="BH28">
        <v>10</v>
      </c>
      <c r="BI28">
        <v>-26</v>
      </c>
      <c r="BJ28">
        <v>-11</v>
      </c>
      <c r="BK28">
        <v>-32</v>
      </c>
      <c r="BL28">
        <v>-31</v>
      </c>
      <c r="BM28">
        <v>-18</v>
      </c>
      <c r="BN28">
        <v>10</v>
      </c>
    </row>
    <row r="29" spans="2:66" x14ac:dyDescent="0.55000000000000004">
      <c r="B29" s="3">
        <v>44177</v>
      </c>
      <c r="C29" s="3">
        <v>44190</v>
      </c>
      <c r="D29" s="2">
        <v>890</v>
      </c>
      <c r="E29" s="3">
        <v>44177</v>
      </c>
      <c r="F29" s="2">
        <v>621</v>
      </c>
      <c r="G29">
        <v>-16</v>
      </c>
      <c r="H29">
        <v>-2</v>
      </c>
      <c r="I29">
        <v>-16</v>
      </c>
      <c r="J29">
        <v>-25</v>
      </c>
      <c r="K29">
        <v>-10</v>
      </c>
      <c r="L29">
        <v>6</v>
      </c>
      <c r="M29">
        <v>-22</v>
      </c>
      <c r="N29">
        <v>-4</v>
      </c>
      <c r="O29">
        <v>-18</v>
      </c>
      <c r="P29">
        <v>-29</v>
      </c>
      <c r="Q29">
        <v>-18</v>
      </c>
      <c r="R29">
        <v>10</v>
      </c>
      <c r="S29">
        <v>-20</v>
      </c>
      <c r="T29">
        <v>-4</v>
      </c>
      <c r="U29">
        <v>-20</v>
      </c>
      <c r="V29">
        <v>-29</v>
      </c>
      <c r="W29">
        <v>-18</v>
      </c>
      <c r="X29">
        <v>10</v>
      </c>
      <c r="Y29">
        <v>-22</v>
      </c>
      <c r="Z29">
        <v>-5</v>
      </c>
      <c r="AA29">
        <v>-17</v>
      </c>
      <c r="AB29">
        <v>-31</v>
      </c>
      <c r="AC29">
        <v>-17</v>
      </c>
      <c r="AD29">
        <v>10</v>
      </c>
      <c r="AE29">
        <v>-19</v>
      </c>
      <c r="AF29">
        <v>-3</v>
      </c>
      <c r="AG29">
        <v>-12</v>
      </c>
      <c r="AH29">
        <v>-30</v>
      </c>
      <c r="AI29">
        <v>-17</v>
      </c>
      <c r="AJ29">
        <v>9</v>
      </c>
      <c r="AK29">
        <v>-21</v>
      </c>
      <c r="AL29">
        <v>-5</v>
      </c>
      <c r="AM29">
        <v>-16</v>
      </c>
      <c r="AN29">
        <v>-28</v>
      </c>
      <c r="AO29">
        <v>-17</v>
      </c>
      <c r="AP29">
        <v>9</v>
      </c>
      <c r="AQ29">
        <v>-14</v>
      </c>
      <c r="AR29">
        <v>1</v>
      </c>
      <c r="AS29">
        <v>-4</v>
      </c>
      <c r="AT29">
        <v>-27</v>
      </c>
      <c r="AU29">
        <v>-8</v>
      </c>
      <c r="AV29">
        <v>4</v>
      </c>
      <c r="AW29">
        <v>-23</v>
      </c>
      <c r="AX29">
        <v>-8</v>
      </c>
      <c r="AY29">
        <v>-48</v>
      </c>
      <c r="AZ29">
        <v>-29</v>
      </c>
      <c r="BA29">
        <v>-10</v>
      </c>
      <c r="BB29">
        <v>7</v>
      </c>
      <c r="BC29">
        <v>-21</v>
      </c>
      <c r="BD29">
        <v>-2</v>
      </c>
      <c r="BE29">
        <v>-19</v>
      </c>
      <c r="BF29">
        <v>-30</v>
      </c>
      <c r="BG29">
        <v>-18</v>
      </c>
      <c r="BH29">
        <v>11</v>
      </c>
      <c r="BI29">
        <v>-22</v>
      </c>
      <c r="BJ29">
        <v>-3</v>
      </c>
      <c r="BK29">
        <v>-24</v>
      </c>
      <c r="BL29">
        <v>-30</v>
      </c>
      <c r="BM29">
        <v>-18</v>
      </c>
      <c r="BN29">
        <v>10</v>
      </c>
    </row>
    <row r="30" spans="2:66" x14ac:dyDescent="0.55000000000000004">
      <c r="B30" s="3">
        <v>44178</v>
      </c>
      <c r="C30" s="3">
        <v>44191</v>
      </c>
      <c r="D30" s="2">
        <v>954</v>
      </c>
      <c r="E30" s="3">
        <v>44178</v>
      </c>
      <c r="F30" s="2">
        <v>481</v>
      </c>
      <c r="G30">
        <v>-15</v>
      </c>
      <c r="H30">
        <v>-2</v>
      </c>
      <c r="I30">
        <v>-5</v>
      </c>
      <c r="J30">
        <v>-27</v>
      </c>
      <c r="K30">
        <v>-8</v>
      </c>
      <c r="L30">
        <v>4</v>
      </c>
      <c r="M30">
        <v>-16</v>
      </c>
      <c r="N30">
        <v>-2</v>
      </c>
      <c r="O30">
        <v>-16</v>
      </c>
      <c r="P30">
        <v>-25</v>
      </c>
      <c r="Q30">
        <v>-10</v>
      </c>
      <c r="R30">
        <v>6</v>
      </c>
      <c r="S30">
        <v>-22</v>
      </c>
      <c r="T30">
        <v>-4</v>
      </c>
      <c r="U30">
        <v>-18</v>
      </c>
      <c r="V30">
        <v>-29</v>
      </c>
      <c r="W30">
        <v>-18</v>
      </c>
      <c r="X30">
        <v>10</v>
      </c>
      <c r="Y30">
        <v>-20</v>
      </c>
      <c r="Z30">
        <v>-4</v>
      </c>
      <c r="AA30">
        <v>-20</v>
      </c>
      <c r="AB30">
        <v>-29</v>
      </c>
      <c r="AC30">
        <v>-18</v>
      </c>
      <c r="AD30">
        <v>10</v>
      </c>
      <c r="AE30">
        <v>-22</v>
      </c>
      <c r="AF30">
        <v>-5</v>
      </c>
      <c r="AG30">
        <v>-17</v>
      </c>
      <c r="AH30">
        <v>-31</v>
      </c>
      <c r="AI30">
        <v>-17</v>
      </c>
      <c r="AJ30">
        <v>10</v>
      </c>
      <c r="AK30">
        <v>-19</v>
      </c>
      <c r="AL30">
        <v>-3</v>
      </c>
      <c r="AM30">
        <v>-12</v>
      </c>
      <c r="AN30">
        <v>-30</v>
      </c>
      <c r="AO30">
        <v>-17</v>
      </c>
      <c r="AP30">
        <v>9</v>
      </c>
      <c r="AQ30">
        <v>-21</v>
      </c>
      <c r="AR30">
        <v>-5</v>
      </c>
      <c r="AS30">
        <v>-16</v>
      </c>
      <c r="AT30">
        <v>-28</v>
      </c>
      <c r="AU30">
        <v>-17</v>
      </c>
      <c r="AV30">
        <v>9</v>
      </c>
      <c r="AW30">
        <v>-14</v>
      </c>
      <c r="AX30">
        <v>1</v>
      </c>
      <c r="AY30">
        <v>-4</v>
      </c>
      <c r="AZ30">
        <v>-27</v>
      </c>
      <c r="BA30">
        <v>-8</v>
      </c>
      <c r="BB30">
        <v>4</v>
      </c>
      <c r="BC30">
        <v>-23</v>
      </c>
      <c r="BD30">
        <v>-8</v>
      </c>
      <c r="BE30">
        <v>-48</v>
      </c>
      <c r="BF30">
        <v>-29</v>
      </c>
      <c r="BG30">
        <v>-10</v>
      </c>
      <c r="BH30">
        <v>7</v>
      </c>
      <c r="BI30">
        <v>-21</v>
      </c>
      <c r="BJ30">
        <v>-2</v>
      </c>
      <c r="BK30">
        <v>-19</v>
      </c>
      <c r="BL30">
        <v>-30</v>
      </c>
      <c r="BM30">
        <v>-18</v>
      </c>
      <c r="BN30">
        <v>11</v>
      </c>
    </row>
    <row r="31" spans="2:66" x14ac:dyDescent="0.55000000000000004">
      <c r="B31" s="3">
        <v>44179</v>
      </c>
      <c r="C31" s="3">
        <v>44192</v>
      </c>
      <c r="D31" s="2">
        <v>708</v>
      </c>
      <c r="E31" s="3">
        <v>44179</v>
      </c>
      <c r="F31" s="2">
        <v>305</v>
      </c>
      <c r="G31">
        <v>-23</v>
      </c>
      <c r="H31">
        <v>-8</v>
      </c>
      <c r="I31">
        <v>-25</v>
      </c>
      <c r="J31">
        <v>-29</v>
      </c>
      <c r="K31">
        <v>-17</v>
      </c>
      <c r="L31">
        <v>9</v>
      </c>
      <c r="M31">
        <v>-15</v>
      </c>
      <c r="N31">
        <v>-2</v>
      </c>
      <c r="O31">
        <v>-5</v>
      </c>
      <c r="P31">
        <v>-27</v>
      </c>
      <c r="Q31">
        <v>-8</v>
      </c>
      <c r="R31">
        <v>4</v>
      </c>
      <c r="S31">
        <v>-16</v>
      </c>
      <c r="T31">
        <v>-2</v>
      </c>
      <c r="U31">
        <v>-16</v>
      </c>
      <c r="V31">
        <v>-25</v>
      </c>
      <c r="W31">
        <v>-10</v>
      </c>
      <c r="X31">
        <v>6</v>
      </c>
      <c r="Y31">
        <v>-22</v>
      </c>
      <c r="Z31">
        <v>-4</v>
      </c>
      <c r="AA31">
        <v>-18</v>
      </c>
      <c r="AB31">
        <v>-29</v>
      </c>
      <c r="AC31">
        <v>-18</v>
      </c>
      <c r="AD31">
        <v>10</v>
      </c>
      <c r="AE31">
        <v>-20</v>
      </c>
      <c r="AF31">
        <v>-4</v>
      </c>
      <c r="AG31">
        <v>-20</v>
      </c>
      <c r="AH31">
        <v>-29</v>
      </c>
      <c r="AI31">
        <v>-18</v>
      </c>
      <c r="AJ31">
        <v>10</v>
      </c>
      <c r="AK31">
        <v>-22</v>
      </c>
      <c r="AL31">
        <v>-5</v>
      </c>
      <c r="AM31">
        <v>-17</v>
      </c>
      <c r="AN31">
        <v>-31</v>
      </c>
      <c r="AO31">
        <v>-17</v>
      </c>
      <c r="AP31">
        <v>10</v>
      </c>
      <c r="AQ31">
        <v>-19</v>
      </c>
      <c r="AR31">
        <v>-3</v>
      </c>
      <c r="AS31">
        <v>-12</v>
      </c>
      <c r="AT31">
        <v>-30</v>
      </c>
      <c r="AU31">
        <v>-17</v>
      </c>
      <c r="AV31">
        <v>9</v>
      </c>
      <c r="AW31">
        <v>-21</v>
      </c>
      <c r="AX31">
        <v>-5</v>
      </c>
      <c r="AY31">
        <v>-16</v>
      </c>
      <c r="AZ31">
        <v>-28</v>
      </c>
      <c r="BA31">
        <v>-17</v>
      </c>
      <c r="BB31">
        <v>9</v>
      </c>
      <c r="BC31">
        <v>-14</v>
      </c>
      <c r="BD31">
        <v>1</v>
      </c>
      <c r="BE31">
        <v>-4</v>
      </c>
      <c r="BF31">
        <v>-27</v>
      </c>
      <c r="BG31">
        <v>-8</v>
      </c>
      <c r="BH31">
        <v>4</v>
      </c>
      <c r="BI31">
        <v>-23</v>
      </c>
      <c r="BJ31">
        <v>-8</v>
      </c>
      <c r="BK31">
        <v>-48</v>
      </c>
      <c r="BL31">
        <v>-29</v>
      </c>
      <c r="BM31">
        <v>-10</v>
      </c>
      <c r="BN31">
        <v>7</v>
      </c>
    </row>
    <row r="32" spans="2:66" x14ac:dyDescent="0.55000000000000004">
      <c r="B32" s="3">
        <v>44180</v>
      </c>
      <c r="C32" s="3">
        <v>44193</v>
      </c>
      <c r="D32" s="2">
        <v>491</v>
      </c>
      <c r="E32" s="3">
        <v>44180</v>
      </c>
      <c r="F32" s="2">
        <v>457</v>
      </c>
      <c r="G32">
        <v>-17</v>
      </c>
      <c r="H32">
        <v>-1</v>
      </c>
      <c r="I32">
        <v>-17</v>
      </c>
      <c r="J32">
        <v>-28</v>
      </c>
      <c r="K32">
        <v>-18</v>
      </c>
      <c r="L32">
        <v>9</v>
      </c>
      <c r="M32">
        <v>-23</v>
      </c>
      <c r="N32">
        <v>-8</v>
      </c>
      <c r="O32">
        <v>-25</v>
      </c>
      <c r="P32">
        <v>-29</v>
      </c>
      <c r="Q32">
        <v>-17</v>
      </c>
      <c r="R32">
        <v>9</v>
      </c>
      <c r="S32">
        <v>-15</v>
      </c>
      <c r="T32">
        <v>-2</v>
      </c>
      <c r="U32">
        <v>-5</v>
      </c>
      <c r="V32">
        <v>-27</v>
      </c>
      <c r="W32">
        <v>-8</v>
      </c>
      <c r="X32">
        <v>4</v>
      </c>
      <c r="Y32">
        <v>-16</v>
      </c>
      <c r="Z32">
        <v>-2</v>
      </c>
      <c r="AA32">
        <v>-16</v>
      </c>
      <c r="AB32">
        <v>-25</v>
      </c>
      <c r="AC32">
        <v>-10</v>
      </c>
      <c r="AD32">
        <v>6</v>
      </c>
      <c r="AE32">
        <v>-22</v>
      </c>
      <c r="AF32">
        <v>-4</v>
      </c>
      <c r="AG32">
        <v>-18</v>
      </c>
      <c r="AH32">
        <v>-29</v>
      </c>
      <c r="AI32">
        <v>-18</v>
      </c>
      <c r="AJ32">
        <v>10</v>
      </c>
      <c r="AK32">
        <v>-20</v>
      </c>
      <c r="AL32">
        <v>-4</v>
      </c>
      <c r="AM32">
        <v>-20</v>
      </c>
      <c r="AN32">
        <v>-29</v>
      </c>
      <c r="AO32">
        <v>-18</v>
      </c>
      <c r="AP32">
        <v>10</v>
      </c>
      <c r="AQ32">
        <v>-22</v>
      </c>
      <c r="AR32">
        <v>-5</v>
      </c>
      <c r="AS32">
        <v>-17</v>
      </c>
      <c r="AT32">
        <v>-31</v>
      </c>
      <c r="AU32">
        <v>-17</v>
      </c>
      <c r="AV32">
        <v>10</v>
      </c>
      <c r="AW32">
        <v>-19</v>
      </c>
      <c r="AX32">
        <v>-3</v>
      </c>
      <c r="AY32">
        <v>-12</v>
      </c>
      <c r="AZ32">
        <v>-30</v>
      </c>
      <c r="BA32">
        <v>-17</v>
      </c>
      <c r="BB32">
        <v>9</v>
      </c>
      <c r="BC32">
        <v>-21</v>
      </c>
      <c r="BD32">
        <v>-5</v>
      </c>
      <c r="BE32">
        <v>-16</v>
      </c>
      <c r="BF32">
        <v>-28</v>
      </c>
      <c r="BG32">
        <v>-17</v>
      </c>
      <c r="BH32">
        <v>9</v>
      </c>
      <c r="BI32">
        <v>-14</v>
      </c>
      <c r="BJ32">
        <v>1</v>
      </c>
      <c r="BK32">
        <v>-4</v>
      </c>
      <c r="BL32">
        <v>-27</v>
      </c>
      <c r="BM32">
        <v>-8</v>
      </c>
      <c r="BN32">
        <v>4</v>
      </c>
    </row>
    <row r="33" spans="2:66" x14ac:dyDescent="0.55000000000000004">
      <c r="B33" s="3">
        <v>44181</v>
      </c>
      <c r="C33" s="3">
        <v>44194</v>
      </c>
      <c r="D33" s="2">
        <v>869</v>
      </c>
      <c r="E33" s="3">
        <v>44181</v>
      </c>
      <c r="F33" s="2">
        <v>681</v>
      </c>
      <c r="G33">
        <v>-20</v>
      </c>
      <c r="H33">
        <v>-4</v>
      </c>
      <c r="I33">
        <v>-19</v>
      </c>
      <c r="J33">
        <v>-29</v>
      </c>
      <c r="K33">
        <v>-18</v>
      </c>
      <c r="L33">
        <v>9</v>
      </c>
      <c r="M33">
        <v>-17</v>
      </c>
      <c r="N33">
        <v>-1</v>
      </c>
      <c r="O33">
        <v>-17</v>
      </c>
      <c r="P33">
        <v>-28</v>
      </c>
      <c r="Q33">
        <v>-18</v>
      </c>
      <c r="R33">
        <v>9</v>
      </c>
      <c r="S33">
        <v>-23</v>
      </c>
      <c r="T33">
        <v>-8</v>
      </c>
      <c r="U33">
        <v>-25</v>
      </c>
      <c r="V33">
        <v>-29</v>
      </c>
      <c r="W33">
        <v>-17</v>
      </c>
      <c r="X33">
        <v>9</v>
      </c>
      <c r="Y33">
        <v>-15</v>
      </c>
      <c r="Z33">
        <v>-2</v>
      </c>
      <c r="AA33">
        <v>-5</v>
      </c>
      <c r="AB33">
        <v>-27</v>
      </c>
      <c r="AC33">
        <v>-8</v>
      </c>
      <c r="AD33">
        <v>4</v>
      </c>
      <c r="AE33">
        <v>-16</v>
      </c>
      <c r="AF33">
        <v>-2</v>
      </c>
      <c r="AG33">
        <v>-16</v>
      </c>
      <c r="AH33">
        <v>-25</v>
      </c>
      <c r="AI33">
        <v>-10</v>
      </c>
      <c r="AJ33">
        <v>6</v>
      </c>
      <c r="AK33">
        <v>-22</v>
      </c>
      <c r="AL33">
        <v>-4</v>
      </c>
      <c r="AM33">
        <v>-18</v>
      </c>
      <c r="AN33">
        <v>-29</v>
      </c>
      <c r="AO33">
        <v>-18</v>
      </c>
      <c r="AP33">
        <v>10</v>
      </c>
      <c r="AQ33">
        <v>-20</v>
      </c>
      <c r="AR33">
        <v>-4</v>
      </c>
      <c r="AS33">
        <v>-20</v>
      </c>
      <c r="AT33">
        <v>-29</v>
      </c>
      <c r="AU33">
        <v>-18</v>
      </c>
      <c r="AV33">
        <v>10</v>
      </c>
      <c r="AW33">
        <v>-22</v>
      </c>
      <c r="AX33">
        <v>-5</v>
      </c>
      <c r="AY33">
        <v>-17</v>
      </c>
      <c r="AZ33">
        <v>-31</v>
      </c>
      <c r="BA33">
        <v>-17</v>
      </c>
      <c r="BB33">
        <v>10</v>
      </c>
      <c r="BC33">
        <v>-19</v>
      </c>
      <c r="BD33">
        <v>-3</v>
      </c>
      <c r="BE33">
        <v>-12</v>
      </c>
      <c r="BF33">
        <v>-30</v>
      </c>
      <c r="BG33">
        <v>-17</v>
      </c>
      <c r="BH33">
        <v>9</v>
      </c>
      <c r="BI33">
        <v>-21</v>
      </c>
      <c r="BJ33">
        <v>-5</v>
      </c>
      <c r="BK33">
        <v>-16</v>
      </c>
      <c r="BL33">
        <v>-28</v>
      </c>
      <c r="BM33">
        <v>-17</v>
      </c>
      <c r="BN33">
        <v>9</v>
      </c>
    </row>
    <row r="34" spans="2:66" x14ac:dyDescent="0.55000000000000004">
      <c r="B34" s="3">
        <v>44182</v>
      </c>
      <c r="C34" s="3">
        <v>44195</v>
      </c>
      <c r="D34" s="2">
        <v>961</v>
      </c>
      <c r="E34" s="3">
        <v>44182</v>
      </c>
      <c r="F34" s="2">
        <v>822</v>
      </c>
      <c r="G34">
        <v>-20</v>
      </c>
      <c r="H34">
        <v>-5</v>
      </c>
      <c r="I34">
        <v>-24</v>
      </c>
      <c r="J34">
        <v>-30</v>
      </c>
      <c r="K34">
        <v>-19</v>
      </c>
      <c r="L34">
        <v>10</v>
      </c>
      <c r="M34">
        <v>-20</v>
      </c>
      <c r="N34">
        <v>-4</v>
      </c>
      <c r="O34">
        <v>-19</v>
      </c>
      <c r="P34">
        <v>-29</v>
      </c>
      <c r="Q34">
        <v>-18</v>
      </c>
      <c r="R34">
        <v>9</v>
      </c>
      <c r="S34">
        <v>-17</v>
      </c>
      <c r="T34">
        <v>-1</v>
      </c>
      <c r="U34">
        <v>-17</v>
      </c>
      <c r="V34">
        <v>-28</v>
      </c>
      <c r="W34">
        <v>-18</v>
      </c>
      <c r="X34">
        <v>9</v>
      </c>
      <c r="Y34">
        <v>-23</v>
      </c>
      <c r="Z34">
        <v>-8</v>
      </c>
      <c r="AA34">
        <v>-25</v>
      </c>
      <c r="AB34">
        <v>-29</v>
      </c>
      <c r="AC34">
        <v>-17</v>
      </c>
      <c r="AD34">
        <v>9</v>
      </c>
      <c r="AE34">
        <v>-15</v>
      </c>
      <c r="AF34">
        <v>-2</v>
      </c>
      <c r="AG34">
        <v>-5</v>
      </c>
      <c r="AH34">
        <v>-27</v>
      </c>
      <c r="AI34">
        <v>-8</v>
      </c>
      <c r="AJ34">
        <v>4</v>
      </c>
      <c r="AK34">
        <v>-16</v>
      </c>
      <c r="AL34">
        <v>-2</v>
      </c>
      <c r="AM34">
        <v>-16</v>
      </c>
      <c r="AN34">
        <v>-25</v>
      </c>
      <c r="AO34">
        <v>-10</v>
      </c>
      <c r="AP34">
        <v>6</v>
      </c>
      <c r="AQ34">
        <v>-22</v>
      </c>
      <c r="AR34">
        <v>-4</v>
      </c>
      <c r="AS34">
        <v>-18</v>
      </c>
      <c r="AT34">
        <v>-29</v>
      </c>
      <c r="AU34">
        <v>-18</v>
      </c>
      <c r="AV34">
        <v>10</v>
      </c>
      <c r="AW34">
        <v>-20</v>
      </c>
      <c r="AX34">
        <v>-4</v>
      </c>
      <c r="AY34">
        <v>-20</v>
      </c>
      <c r="AZ34">
        <v>-29</v>
      </c>
      <c r="BA34">
        <v>-18</v>
      </c>
      <c r="BB34">
        <v>10</v>
      </c>
      <c r="BC34">
        <v>-22</v>
      </c>
      <c r="BD34">
        <v>-5</v>
      </c>
      <c r="BE34">
        <v>-17</v>
      </c>
      <c r="BF34">
        <v>-31</v>
      </c>
      <c r="BG34">
        <v>-17</v>
      </c>
      <c r="BH34">
        <v>10</v>
      </c>
      <c r="BI34">
        <v>-19</v>
      </c>
      <c r="BJ34">
        <v>-3</v>
      </c>
      <c r="BK34">
        <v>-12</v>
      </c>
      <c r="BL34">
        <v>-30</v>
      </c>
      <c r="BM34">
        <v>-17</v>
      </c>
      <c r="BN34">
        <v>9</v>
      </c>
    </row>
    <row r="35" spans="2:66" x14ac:dyDescent="0.55000000000000004">
      <c r="B35" s="3">
        <v>44183</v>
      </c>
      <c r="C35" s="3">
        <v>44196</v>
      </c>
      <c r="D35" s="2">
        <v>1353</v>
      </c>
      <c r="E35" s="3">
        <v>44183</v>
      </c>
      <c r="F35" s="2">
        <v>664</v>
      </c>
      <c r="G35">
        <v>-21</v>
      </c>
      <c r="H35">
        <v>-3</v>
      </c>
      <c r="I35">
        <v>-22</v>
      </c>
      <c r="J35">
        <v>-29</v>
      </c>
      <c r="K35">
        <v>-19</v>
      </c>
      <c r="L35">
        <v>11</v>
      </c>
      <c r="M35">
        <v>-20</v>
      </c>
      <c r="N35">
        <v>-5</v>
      </c>
      <c r="O35">
        <v>-24</v>
      </c>
      <c r="P35">
        <v>-30</v>
      </c>
      <c r="Q35">
        <v>-19</v>
      </c>
      <c r="R35">
        <v>10</v>
      </c>
      <c r="S35">
        <v>-20</v>
      </c>
      <c r="T35">
        <v>-4</v>
      </c>
      <c r="U35">
        <v>-19</v>
      </c>
      <c r="V35">
        <v>-29</v>
      </c>
      <c r="W35">
        <v>-18</v>
      </c>
      <c r="X35">
        <v>9</v>
      </c>
      <c r="Y35">
        <v>-17</v>
      </c>
      <c r="Z35">
        <v>-1</v>
      </c>
      <c r="AA35">
        <v>-17</v>
      </c>
      <c r="AB35">
        <v>-28</v>
      </c>
      <c r="AC35">
        <v>-18</v>
      </c>
      <c r="AD35">
        <v>9</v>
      </c>
      <c r="AE35">
        <v>-23</v>
      </c>
      <c r="AF35">
        <v>-8</v>
      </c>
      <c r="AG35">
        <v>-25</v>
      </c>
      <c r="AH35">
        <v>-29</v>
      </c>
      <c r="AI35">
        <v>-17</v>
      </c>
      <c r="AJ35">
        <v>9</v>
      </c>
      <c r="AK35">
        <v>-15</v>
      </c>
      <c r="AL35">
        <v>-2</v>
      </c>
      <c r="AM35">
        <v>-5</v>
      </c>
      <c r="AN35">
        <v>-27</v>
      </c>
      <c r="AO35">
        <v>-8</v>
      </c>
      <c r="AP35">
        <v>4</v>
      </c>
      <c r="AQ35">
        <v>-16</v>
      </c>
      <c r="AR35">
        <v>-2</v>
      </c>
      <c r="AS35">
        <v>-16</v>
      </c>
      <c r="AT35">
        <v>-25</v>
      </c>
      <c r="AU35">
        <v>-10</v>
      </c>
      <c r="AV35">
        <v>6</v>
      </c>
      <c r="AW35">
        <v>-22</v>
      </c>
      <c r="AX35">
        <v>-4</v>
      </c>
      <c r="AY35">
        <v>-18</v>
      </c>
      <c r="AZ35">
        <v>-29</v>
      </c>
      <c r="BA35">
        <v>-18</v>
      </c>
      <c r="BB35">
        <v>10</v>
      </c>
      <c r="BC35">
        <v>-20</v>
      </c>
      <c r="BD35">
        <v>-4</v>
      </c>
      <c r="BE35">
        <v>-20</v>
      </c>
      <c r="BF35">
        <v>-29</v>
      </c>
      <c r="BG35">
        <v>-18</v>
      </c>
      <c r="BH35">
        <v>10</v>
      </c>
      <c r="BI35">
        <v>-22</v>
      </c>
      <c r="BJ35">
        <v>-5</v>
      </c>
      <c r="BK35">
        <v>-17</v>
      </c>
      <c r="BL35">
        <v>-31</v>
      </c>
      <c r="BM35">
        <v>-17</v>
      </c>
      <c r="BN35">
        <v>10</v>
      </c>
    </row>
    <row r="36" spans="2:66" x14ac:dyDescent="0.55000000000000004">
      <c r="B36" s="3">
        <v>44184</v>
      </c>
      <c r="C36" s="3">
        <v>44197</v>
      </c>
      <c r="D36" s="2">
        <v>793</v>
      </c>
      <c r="E36" s="3">
        <v>44184</v>
      </c>
      <c r="F36" s="2">
        <v>736</v>
      </c>
      <c r="G36">
        <v>-17</v>
      </c>
      <c r="H36">
        <v>-2</v>
      </c>
      <c r="I36">
        <v>-29</v>
      </c>
      <c r="J36">
        <v>-26</v>
      </c>
      <c r="K36">
        <v>-9</v>
      </c>
      <c r="L36">
        <v>6</v>
      </c>
      <c r="M36">
        <v>-21</v>
      </c>
      <c r="N36">
        <v>-3</v>
      </c>
      <c r="O36">
        <v>-22</v>
      </c>
      <c r="P36">
        <v>-29</v>
      </c>
      <c r="Q36">
        <v>-19</v>
      </c>
      <c r="R36">
        <v>11</v>
      </c>
      <c r="S36">
        <v>-20</v>
      </c>
      <c r="T36">
        <v>-5</v>
      </c>
      <c r="U36">
        <v>-24</v>
      </c>
      <c r="V36">
        <v>-30</v>
      </c>
      <c r="W36">
        <v>-19</v>
      </c>
      <c r="X36">
        <v>10</v>
      </c>
      <c r="Y36">
        <v>-20</v>
      </c>
      <c r="Z36">
        <v>-4</v>
      </c>
      <c r="AA36">
        <v>-19</v>
      </c>
      <c r="AB36">
        <v>-29</v>
      </c>
      <c r="AC36">
        <v>-18</v>
      </c>
      <c r="AD36">
        <v>9</v>
      </c>
      <c r="AE36">
        <v>-17</v>
      </c>
      <c r="AF36">
        <v>-1</v>
      </c>
      <c r="AG36">
        <v>-17</v>
      </c>
      <c r="AH36">
        <v>-28</v>
      </c>
      <c r="AI36">
        <v>-18</v>
      </c>
      <c r="AJ36">
        <v>9</v>
      </c>
      <c r="AK36">
        <v>-23</v>
      </c>
      <c r="AL36">
        <v>-8</v>
      </c>
      <c r="AM36">
        <v>-25</v>
      </c>
      <c r="AN36">
        <v>-29</v>
      </c>
      <c r="AO36">
        <v>-17</v>
      </c>
      <c r="AP36">
        <v>9</v>
      </c>
      <c r="AQ36">
        <v>-15</v>
      </c>
      <c r="AR36">
        <v>-2</v>
      </c>
      <c r="AS36">
        <v>-5</v>
      </c>
      <c r="AT36">
        <v>-27</v>
      </c>
      <c r="AU36">
        <v>-8</v>
      </c>
      <c r="AV36">
        <v>4</v>
      </c>
      <c r="AW36">
        <v>-16</v>
      </c>
      <c r="AX36">
        <v>-2</v>
      </c>
      <c r="AY36">
        <v>-16</v>
      </c>
      <c r="AZ36">
        <v>-25</v>
      </c>
      <c r="BA36">
        <v>-10</v>
      </c>
      <c r="BB36">
        <v>6</v>
      </c>
      <c r="BC36">
        <v>-22</v>
      </c>
      <c r="BD36">
        <v>-4</v>
      </c>
      <c r="BE36">
        <v>-18</v>
      </c>
      <c r="BF36">
        <v>-29</v>
      </c>
      <c r="BG36">
        <v>-18</v>
      </c>
      <c r="BH36">
        <v>10</v>
      </c>
      <c r="BI36">
        <v>-20</v>
      </c>
      <c r="BJ36">
        <v>-4</v>
      </c>
      <c r="BK36">
        <v>-20</v>
      </c>
      <c r="BL36">
        <v>-29</v>
      </c>
      <c r="BM36">
        <v>-18</v>
      </c>
      <c r="BN36">
        <v>10</v>
      </c>
    </row>
    <row r="37" spans="2:66" x14ac:dyDescent="0.55000000000000004">
      <c r="B37" s="3">
        <v>44185</v>
      </c>
      <c r="C37" s="3">
        <v>44198</v>
      </c>
      <c r="D37" s="2">
        <v>829</v>
      </c>
      <c r="E37" s="3">
        <v>44185</v>
      </c>
      <c r="F37" s="2">
        <v>556</v>
      </c>
      <c r="G37">
        <v>-15</v>
      </c>
      <c r="H37">
        <v>0</v>
      </c>
      <c r="I37">
        <v>-21</v>
      </c>
      <c r="J37">
        <v>-28</v>
      </c>
      <c r="K37">
        <v>-7</v>
      </c>
      <c r="L37">
        <v>5</v>
      </c>
      <c r="M37">
        <v>-17</v>
      </c>
      <c r="N37">
        <v>-2</v>
      </c>
      <c r="O37">
        <v>-29</v>
      </c>
      <c r="P37">
        <v>-26</v>
      </c>
      <c r="Q37">
        <v>-9</v>
      </c>
      <c r="R37">
        <v>6</v>
      </c>
      <c r="S37">
        <v>-21</v>
      </c>
      <c r="T37">
        <v>-3</v>
      </c>
      <c r="U37">
        <v>-22</v>
      </c>
      <c r="V37">
        <v>-29</v>
      </c>
      <c r="W37">
        <v>-19</v>
      </c>
      <c r="X37">
        <v>11</v>
      </c>
      <c r="Y37">
        <v>-20</v>
      </c>
      <c r="Z37">
        <v>-5</v>
      </c>
      <c r="AA37">
        <v>-24</v>
      </c>
      <c r="AB37">
        <v>-30</v>
      </c>
      <c r="AC37">
        <v>-19</v>
      </c>
      <c r="AD37">
        <v>10</v>
      </c>
      <c r="AE37">
        <v>-20</v>
      </c>
      <c r="AF37">
        <v>-4</v>
      </c>
      <c r="AG37">
        <v>-19</v>
      </c>
      <c r="AH37">
        <v>-29</v>
      </c>
      <c r="AI37">
        <v>-18</v>
      </c>
      <c r="AJ37">
        <v>9</v>
      </c>
      <c r="AK37">
        <v>-17</v>
      </c>
      <c r="AL37">
        <v>-1</v>
      </c>
      <c r="AM37">
        <v>-17</v>
      </c>
      <c r="AN37">
        <v>-28</v>
      </c>
      <c r="AO37">
        <v>-18</v>
      </c>
      <c r="AP37">
        <v>9</v>
      </c>
      <c r="AQ37">
        <v>-23</v>
      </c>
      <c r="AR37">
        <v>-8</v>
      </c>
      <c r="AS37">
        <v>-25</v>
      </c>
      <c r="AT37">
        <v>-29</v>
      </c>
      <c r="AU37">
        <v>-17</v>
      </c>
      <c r="AV37">
        <v>9</v>
      </c>
      <c r="AW37">
        <v>-15</v>
      </c>
      <c r="AX37">
        <v>-2</v>
      </c>
      <c r="AY37">
        <v>-5</v>
      </c>
      <c r="AZ37">
        <v>-27</v>
      </c>
      <c r="BA37">
        <v>-8</v>
      </c>
      <c r="BB37">
        <v>4</v>
      </c>
      <c r="BC37">
        <v>-16</v>
      </c>
      <c r="BD37">
        <v>-2</v>
      </c>
      <c r="BE37">
        <v>-16</v>
      </c>
      <c r="BF37">
        <v>-25</v>
      </c>
      <c r="BG37">
        <v>-10</v>
      </c>
      <c r="BH37">
        <v>6</v>
      </c>
      <c r="BI37">
        <v>-22</v>
      </c>
      <c r="BJ37">
        <v>-4</v>
      </c>
      <c r="BK37">
        <v>-18</v>
      </c>
      <c r="BL37">
        <v>-29</v>
      </c>
      <c r="BM37">
        <v>-18</v>
      </c>
      <c r="BN37">
        <v>10</v>
      </c>
    </row>
    <row r="38" spans="2:66" x14ac:dyDescent="0.55000000000000004">
      <c r="B38" s="3">
        <v>44186</v>
      </c>
      <c r="C38" s="3">
        <v>44199</v>
      </c>
      <c r="D38" s="2">
        <v>826</v>
      </c>
      <c r="E38" s="3">
        <v>44186</v>
      </c>
      <c r="F38" s="2">
        <v>397</v>
      </c>
      <c r="G38">
        <v>-19</v>
      </c>
      <c r="H38">
        <v>-4</v>
      </c>
      <c r="I38">
        <v>-23</v>
      </c>
      <c r="J38">
        <v>-28</v>
      </c>
      <c r="K38">
        <v>-17</v>
      </c>
      <c r="L38">
        <v>9</v>
      </c>
      <c r="M38">
        <v>-15</v>
      </c>
      <c r="N38">
        <v>0</v>
      </c>
      <c r="O38">
        <v>-21</v>
      </c>
      <c r="P38">
        <v>-28</v>
      </c>
      <c r="Q38">
        <v>-7</v>
      </c>
      <c r="R38">
        <v>5</v>
      </c>
      <c r="S38">
        <v>-17</v>
      </c>
      <c r="T38">
        <v>-2</v>
      </c>
      <c r="U38">
        <v>-29</v>
      </c>
      <c r="V38">
        <v>-26</v>
      </c>
      <c r="W38">
        <v>-9</v>
      </c>
      <c r="X38">
        <v>6</v>
      </c>
      <c r="Y38">
        <v>-21</v>
      </c>
      <c r="Z38">
        <v>-3</v>
      </c>
      <c r="AA38">
        <v>-22</v>
      </c>
      <c r="AB38">
        <v>-29</v>
      </c>
      <c r="AC38">
        <v>-19</v>
      </c>
      <c r="AD38">
        <v>11</v>
      </c>
      <c r="AE38">
        <v>-20</v>
      </c>
      <c r="AF38">
        <v>-5</v>
      </c>
      <c r="AG38">
        <v>-24</v>
      </c>
      <c r="AH38">
        <v>-30</v>
      </c>
      <c r="AI38">
        <v>-19</v>
      </c>
      <c r="AJ38">
        <v>10</v>
      </c>
      <c r="AK38">
        <v>-20</v>
      </c>
      <c r="AL38">
        <v>-4</v>
      </c>
      <c r="AM38">
        <v>-19</v>
      </c>
      <c r="AN38">
        <v>-29</v>
      </c>
      <c r="AO38">
        <v>-18</v>
      </c>
      <c r="AP38">
        <v>9</v>
      </c>
      <c r="AQ38">
        <v>-17</v>
      </c>
      <c r="AR38">
        <v>-1</v>
      </c>
      <c r="AS38">
        <v>-17</v>
      </c>
      <c r="AT38">
        <v>-28</v>
      </c>
      <c r="AU38">
        <v>-18</v>
      </c>
      <c r="AV38">
        <v>9</v>
      </c>
      <c r="AW38">
        <v>-23</v>
      </c>
      <c r="AX38">
        <v>-8</v>
      </c>
      <c r="AY38">
        <v>-25</v>
      </c>
      <c r="AZ38">
        <v>-29</v>
      </c>
      <c r="BA38">
        <v>-17</v>
      </c>
      <c r="BB38">
        <v>9</v>
      </c>
      <c r="BC38">
        <v>-15</v>
      </c>
      <c r="BD38">
        <v>-2</v>
      </c>
      <c r="BE38">
        <v>-5</v>
      </c>
      <c r="BF38">
        <v>-27</v>
      </c>
      <c r="BG38">
        <v>-8</v>
      </c>
      <c r="BH38">
        <v>4</v>
      </c>
      <c r="BI38">
        <v>-16</v>
      </c>
      <c r="BJ38">
        <v>-2</v>
      </c>
      <c r="BK38">
        <v>-16</v>
      </c>
      <c r="BL38">
        <v>-25</v>
      </c>
      <c r="BM38">
        <v>-10</v>
      </c>
      <c r="BN38">
        <v>6</v>
      </c>
    </row>
    <row r="39" spans="2:66" x14ac:dyDescent="0.55000000000000004">
      <c r="B39" s="3">
        <v>44187</v>
      </c>
      <c r="C39" s="3">
        <v>44200</v>
      </c>
      <c r="D39" s="2">
        <v>905</v>
      </c>
      <c r="E39" s="3">
        <v>44187</v>
      </c>
      <c r="F39" s="2">
        <v>570</v>
      </c>
      <c r="G39">
        <v>-17</v>
      </c>
      <c r="H39">
        <v>-3</v>
      </c>
      <c r="I39">
        <v>-18</v>
      </c>
      <c r="J39">
        <v>-29</v>
      </c>
      <c r="K39">
        <v>-19</v>
      </c>
      <c r="L39">
        <v>9</v>
      </c>
      <c r="M39">
        <v>-19</v>
      </c>
      <c r="N39">
        <v>-4</v>
      </c>
      <c r="O39">
        <v>-23</v>
      </c>
      <c r="P39">
        <v>-28</v>
      </c>
      <c r="Q39">
        <v>-17</v>
      </c>
      <c r="R39">
        <v>9</v>
      </c>
      <c r="S39">
        <v>-15</v>
      </c>
      <c r="T39">
        <v>0</v>
      </c>
      <c r="U39">
        <v>-21</v>
      </c>
      <c r="V39">
        <v>-28</v>
      </c>
      <c r="W39">
        <v>-7</v>
      </c>
      <c r="X39">
        <v>5</v>
      </c>
      <c r="Y39">
        <v>-17</v>
      </c>
      <c r="Z39">
        <v>-2</v>
      </c>
      <c r="AA39">
        <v>-29</v>
      </c>
      <c r="AB39">
        <v>-26</v>
      </c>
      <c r="AC39">
        <v>-9</v>
      </c>
      <c r="AD39">
        <v>6</v>
      </c>
      <c r="AE39">
        <v>-21</v>
      </c>
      <c r="AF39">
        <v>-3</v>
      </c>
      <c r="AG39">
        <v>-22</v>
      </c>
      <c r="AH39">
        <v>-29</v>
      </c>
      <c r="AI39">
        <v>-19</v>
      </c>
      <c r="AJ39">
        <v>11</v>
      </c>
      <c r="AK39">
        <v>-20</v>
      </c>
      <c r="AL39">
        <v>-5</v>
      </c>
      <c r="AM39">
        <v>-24</v>
      </c>
      <c r="AN39">
        <v>-30</v>
      </c>
      <c r="AO39">
        <v>-19</v>
      </c>
      <c r="AP39">
        <v>10</v>
      </c>
      <c r="AQ39">
        <v>-20</v>
      </c>
      <c r="AR39">
        <v>-4</v>
      </c>
      <c r="AS39">
        <v>-19</v>
      </c>
      <c r="AT39">
        <v>-29</v>
      </c>
      <c r="AU39">
        <v>-18</v>
      </c>
      <c r="AV39">
        <v>9</v>
      </c>
      <c r="AW39">
        <v>-17</v>
      </c>
      <c r="AX39">
        <v>-1</v>
      </c>
      <c r="AY39">
        <v>-17</v>
      </c>
      <c r="AZ39">
        <v>-28</v>
      </c>
      <c r="BA39">
        <v>-18</v>
      </c>
      <c r="BB39">
        <v>9</v>
      </c>
      <c r="BC39">
        <v>-23</v>
      </c>
      <c r="BD39">
        <v>-8</v>
      </c>
      <c r="BE39">
        <v>-25</v>
      </c>
      <c r="BF39">
        <v>-29</v>
      </c>
      <c r="BG39">
        <v>-17</v>
      </c>
      <c r="BH39">
        <v>9</v>
      </c>
      <c r="BI39">
        <v>-15</v>
      </c>
      <c r="BJ39">
        <v>-2</v>
      </c>
      <c r="BK39">
        <v>-5</v>
      </c>
      <c r="BL39">
        <v>-27</v>
      </c>
      <c r="BM39">
        <v>-8</v>
      </c>
      <c r="BN39">
        <v>4</v>
      </c>
    </row>
    <row r="40" spans="2:66" x14ac:dyDescent="0.55000000000000004">
      <c r="B40" s="3">
        <v>44188</v>
      </c>
      <c r="C40" s="3">
        <v>44201</v>
      </c>
      <c r="D40" s="2">
        <v>1315</v>
      </c>
      <c r="E40" s="3">
        <v>44188</v>
      </c>
      <c r="F40" s="2">
        <v>758</v>
      </c>
      <c r="G40">
        <v>-16</v>
      </c>
      <c r="H40">
        <v>-1</v>
      </c>
      <c r="I40">
        <v>-16</v>
      </c>
      <c r="J40">
        <v>-29</v>
      </c>
      <c r="K40">
        <v>-18</v>
      </c>
      <c r="L40">
        <v>9</v>
      </c>
      <c r="M40">
        <v>-17</v>
      </c>
      <c r="N40">
        <v>-3</v>
      </c>
      <c r="O40">
        <v>-18</v>
      </c>
      <c r="P40">
        <v>-29</v>
      </c>
      <c r="Q40">
        <v>-19</v>
      </c>
      <c r="R40">
        <v>9</v>
      </c>
      <c r="S40">
        <v>-19</v>
      </c>
      <c r="T40">
        <v>-4</v>
      </c>
      <c r="U40">
        <v>-23</v>
      </c>
      <c r="V40">
        <v>-28</v>
      </c>
      <c r="W40">
        <v>-17</v>
      </c>
      <c r="X40">
        <v>9</v>
      </c>
      <c r="Y40">
        <v>-15</v>
      </c>
      <c r="Z40">
        <v>0</v>
      </c>
      <c r="AA40">
        <v>-21</v>
      </c>
      <c r="AB40">
        <v>-28</v>
      </c>
      <c r="AC40">
        <v>-7</v>
      </c>
      <c r="AD40">
        <v>5</v>
      </c>
      <c r="AE40">
        <v>-17</v>
      </c>
      <c r="AF40">
        <v>-2</v>
      </c>
      <c r="AG40">
        <v>-29</v>
      </c>
      <c r="AH40">
        <v>-26</v>
      </c>
      <c r="AI40">
        <v>-9</v>
      </c>
      <c r="AJ40">
        <v>6</v>
      </c>
      <c r="AK40">
        <v>-21</v>
      </c>
      <c r="AL40">
        <v>-3</v>
      </c>
      <c r="AM40">
        <v>-22</v>
      </c>
      <c r="AN40">
        <v>-29</v>
      </c>
      <c r="AO40">
        <v>-19</v>
      </c>
      <c r="AP40">
        <v>11</v>
      </c>
      <c r="AQ40">
        <v>-20</v>
      </c>
      <c r="AR40">
        <v>-5</v>
      </c>
      <c r="AS40">
        <v>-24</v>
      </c>
      <c r="AT40">
        <v>-30</v>
      </c>
      <c r="AU40">
        <v>-19</v>
      </c>
      <c r="AV40">
        <v>10</v>
      </c>
      <c r="AW40">
        <v>-20</v>
      </c>
      <c r="AX40">
        <v>-4</v>
      </c>
      <c r="AY40">
        <v>-19</v>
      </c>
      <c r="AZ40">
        <v>-29</v>
      </c>
      <c r="BA40">
        <v>-18</v>
      </c>
      <c r="BB40">
        <v>9</v>
      </c>
      <c r="BC40">
        <v>-17</v>
      </c>
      <c r="BD40">
        <v>-1</v>
      </c>
      <c r="BE40">
        <v>-17</v>
      </c>
      <c r="BF40">
        <v>-28</v>
      </c>
      <c r="BG40">
        <v>-18</v>
      </c>
      <c r="BH40">
        <v>9</v>
      </c>
      <c r="BI40">
        <v>-23</v>
      </c>
      <c r="BJ40">
        <v>-8</v>
      </c>
      <c r="BK40">
        <v>-25</v>
      </c>
      <c r="BL40">
        <v>-29</v>
      </c>
      <c r="BM40">
        <v>-17</v>
      </c>
      <c r="BN40">
        <v>9</v>
      </c>
    </row>
    <row r="41" spans="2:66" x14ac:dyDescent="0.55000000000000004">
      <c r="B41" s="3">
        <v>44189</v>
      </c>
      <c r="C41" s="3">
        <v>44202</v>
      </c>
      <c r="D41" s="2">
        <v>1640</v>
      </c>
      <c r="E41" s="3">
        <v>44189</v>
      </c>
      <c r="F41" s="2">
        <v>895</v>
      </c>
      <c r="G41">
        <v>-14</v>
      </c>
      <c r="H41">
        <v>3</v>
      </c>
      <c r="I41">
        <v>-24</v>
      </c>
      <c r="J41">
        <v>-29</v>
      </c>
      <c r="K41">
        <v>-19</v>
      </c>
      <c r="L41">
        <v>10</v>
      </c>
      <c r="M41">
        <v>-16</v>
      </c>
      <c r="N41">
        <v>-1</v>
      </c>
      <c r="O41">
        <v>-16</v>
      </c>
      <c r="P41">
        <v>-29</v>
      </c>
      <c r="Q41">
        <v>-18</v>
      </c>
      <c r="R41">
        <v>9</v>
      </c>
      <c r="S41">
        <v>-17</v>
      </c>
      <c r="T41">
        <v>-3</v>
      </c>
      <c r="U41">
        <v>-18</v>
      </c>
      <c r="V41">
        <v>-29</v>
      </c>
      <c r="W41">
        <v>-19</v>
      </c>
      <c r="X41">
        <v>9</v>
      </c>
      <c r="Y41">
        <v>-19</v>
      </c>
      <c r="Z41">
        <v>-4</v>
      </c>
      <c r="AA41">
        <v>-23</v>
      </c>
      <c r="AB41">
        <v>-28</v>
      </c>
      <c r="AC41">
        <v>-17</v>
      </c>
      <c r="AD41">
        <v>9</v>
      </c>
      <c r="AE41">
        <v>-15</v>
      </c>
      <c r="AF41">
        <v>0</v>
      </c>
      <c r="AG41">
        <v>-21</v>
      </c>
      <c r="AH41">
        <v>-28</v>
      </c>
      <c r="AI41">
        <v>-7</v>
      </c>
      <c r="AJ41">
        <v>5</v>
      </c>
      <c r="AK41">
        <v>-17</v>
      </c>
      <c r="AL41">
        <v>-2</v>
      </c>
      <c r="AM41">
        <v>-29</v>
      </c>
      <c r="AN41">
        <v>-26</v>
      </c>
      <c r="AO41">
        <v>-9</v>
      </c>
      <c r="AP41">
        <v>6</v>
      </c>
      <c r="AQ41">
        <v>-21</v>
      </c>
      <c r="AR41">
        <v>-3</v>
      </c>
      <c r="AS41">
        <v>-22</v>
      </c>
      <c r="AT41">
        <v>-29</v>
      </c>
      <c r="AU41">
        <v>-19</v>
      </c>
      <c r="AV41">
        <v>11</v>
      </c>
      <c r="AW41">
        <v>-20</v>
      </c>
      <c r="AX41">
        <v>-5</v>
      </c>
      <c r="AY41">
        <v>-24</v>
      </c>
      <c r="AZ41">
        <v>-30</v>
      </c>
      <c r="BA41">
        <v>-19</v>
      </c>
      <c r="BB41">
        <v>10</v>
      </c>
      <c r="BC41">
        <v>-20</v>
      </c>
      <c r="BD41">
        <v>-4</v>
      </c>
      <c r="BE41">
        <v>-19</v>
      </c>
      <c r="BF41">
        <v>-29</v>
      </c>
      <c r="BG41">
        <v>-18</v>
      </c>
      <c r="BH41">
        <v>9</v>
      </c>
      <c r="BI41">
        <v>-17</v>
      </c>
      <c r="BJ41">
        <v>-1</v>
      </c>
      <c r="BK41">
        <v>-17</v>
      </c>
      <c r="BL41">
        <v>-28</v>
      </c>
      <c r="BM41">
        <v>-18</v>
      </c>
      <c r="BN41">
        <v>9</v>
      </c>
    </row>
    <row r="42" spans="2:66" x14ac:dyDescent="0.55000000000000004">
      <c r="B42" s="3">
        <v>44190</v>
      </c>
      <c r="C42" s="3">
        <v>44203</v>
      </c>
      <c r="D42" s="2">
        <v>2520</v>
      </c>
      <c r="E42" s="3">
        <v>44190</v>
      </c>
      <c r="F42" s="2">
        <v>890</v>
      </c>
      <c r="G42">
        <v>-18</v>
      </c>
      <c r="H42">
        <v>3</v>
      </c>
      <c r="I42">
        <v>-21</v>
      </c>
      <c r="J42">
        <v>-29</v>
      </c>
      <c r="K42">
        <v>-19</v>
      </c>
      <c r="L42">
        <v>11</v>
      </c>
      <c r="M42">
        <v>-14</v>
      </c>
      <c r="N42">
        <v>3</v>
      </c>
      <c r="O42">
        <v>-24</v>
      </c>
      <c r="P42">
        <v>-29</v>
      </c>
      <c r="Q42">
        <v>-19</v>
      </c>
      <c r="R42">
        <v>10</v>
      </c>
      <c r="S42">
        <v>-16</v>
      </c>
      <c r="T42">
        <v>-1</v>
      </c>
      <c r="U42">
        <v>-16</v>
      </c>
      <c r="V42">
        <v>-29</v>
      </c>
      <c r="W42">
        <v>-18</v>
      </c>
      <c r="X42">
        <v>9</v>
      </c>
      <c r="Y42">
        <v>-17</v>
      </c>
      <c r="Z42">
        <v>-3</v>
      </c>
      <c r="AA42">
        <v>-18</v>
      </c>
      <c r="AB42">
        <v>-29</v>
      </c>
      <c r="AC42">
        <v>-19</v>
      </c>
      <c r="AD42">
        <v>9</v>
      </c>
      <c r="AE42">
        <v>-19</v>
      </c>
      <c r="AF42">
        <v>-4</v>
      </c>
      <c r="AG42">
        <v>-23</v>
      </c>
      <c r="AH42">
        <v>-28</v>
      </c>
      <c r="AI42">
        <v>-17</v>
      </c>
      <c r="AJ42">
        <v>9</v>
      </c>
      <c r="AK42">
        <v>-15</v>
      </c>
      <c r="AL42">
        <v>0</v>
      </c>
      <c r="AM42">
        <v>-21</v>
      </c>
      <c r="AN42">
        <v>-28</v>
      </c>
      <c r="AO42">
        <v>-7</v>
      </c>
      <c r="AP42">
        <v>5</v>
      </c>
      <c r="AQ42">
        <v>-17</v>
      </c>
      <c r="AR42">
        <v>-2</v>
      </c>
      <c r="AS42">
        <v>-29</v>
      </c>
      <c r="AT42">
        <v>-26</v>
      </c>
      <c r="AU42">
        <v>-9</v>
      </c>
      <c r="AV42">
        <v>6</v>
      </c>
      <c r="AW42">
        <v>-21</v>
      </c>
      <c r="AX42">
        <v>-3</v>
      </c>
      <c r="AY42">
        <v>-22</v>
      </c>
      <c r="AZ42">
        <v>-29</v>
      </c>
      <c r="BA42">
        <v>-19</v>
      </c>
      <c r="BB42">
        <v>11</v>
      </c>
      <c r="BC42">
        <v>-20</v>
      </c>
      <c r="BD42">
        <v>-5</v>
      </c>
      <c r="BE42">
        <v>-24</v>
      </c>
      <c r="BF42">
        <v>-30</v>
      </c>
      <c r="BG42">
        <v>-19</v>
      </c>
      <c r="BH42">
        <v>10</v>
      </c>
      <c r="BI42">
        <v>-20</v>
      </c>
      <c r="BJ42">
        <v>-4</v>
      </c>
      <c r="BK42">
        <v>-19</v>
      </c>
      <c r="BL42">
        <v>-29</v>
      </c>
      <c r="BM42">
        <v>-18</v>
      </c>
      <c r="BN42">
        <v>9</v>
      </c>
    </row>
    <row r="43" spans="2:66" x14ac:dyDescent="0.55000000000000004">
      <c r="B43" s="3">
        <v>44191</v>
      </c>
      <c r="C43" s="3">
        <v>44204</v>
      </c>
      <c r="D43" s="2">
        <v>2459</v>
      </c>
      <c r="E43" s="3">
        <v>44191</v>
      </c>
      <c r="F43" s="2">
        <v>954</v>
      </c>
      <c r="G43">
        <v>-19</v>
      </c>
      <c r="H43">
        <v>-1</v>
      </c>
      <c r="I43">
        <v>-28</v>
      </c>
      <c r="J43">
        <v>-29</v>
      </c>
      <c r="K43">
        <v>-10</v>
      </c>
      <c r="L43">
        <v>7</v>
      </c>
      <c r="M43">
        <v>-18</v>
      </c>
      <c r="N43">
        <v>3</v>
      </c>
      <c r="O43">
        <v>-21</v>
      </c>
      <c r="P43">
        <v>-29</v>
      </c>
      <c r="Q43">
        <v>-19</v>
      </c>
      <c r="R43">
        <v>11</v>
      </c>
      <c r="S43">
        <v>-14</v>
      </c>
      <c r="T43">
        <v>3</v>
      </c>
      <c r="U43">
        <v>-24</v>
      </c>
      <c r="V43">
        <v>-29</v>
      </c>
      <c r="W43">
        <v>-19</v>
      </c>
      <c r="X43">
        <v>10</v>
      </c>
      <c r="Y43">
        <v>-16</v>
      </c>
      <c r="Z43">
        <v>-1</v>
      </c>
      <c r="AA43">
        <v>-16</v>
      </c>
      <c r="AB43">
        <v>-29</v>
      </c>
      <c r="AC43">
        <v>-18</v>
      </c>
      <c r="AD43">
        <v>9</v>
      </c>
      <c r="AE43">
        <v>-17</v>
      </c>
      <c r="AF43">
        <v>-3</v>
      </c>
      <c r="AG43">
        <v>-18</v>
      </c>
      <c r="AH43">
        <v>-29</v>
      </c>
      <c r="AI43">
        <v>-19</v>
      </c>
      <c r="AJ43">
        <v>9</v>
      </c>
      <c r="AK43">
        <v>-19</v>
      </c>
      <c r="AL43">
        <v>-4</v>
      </c>
      <c r="AM43">
        <v>-23</v>
      </c>
      <c r="AN43">
        <v>-28</v>
      </c>
      <c r="AO43">
        <v>-17</v>
      </c>
      <c r="AP43">
        <v>9</v>
      </c>
      <c r="AQ43">
        <v>-15</v>
      </c>
      <c r="AR43">
        <v>0</v>
      </c>
      <c r="AS43">
        <v>-21</v>
      </c>
      <c r="AT43">
        <v>-28</v>
      </c>
      <c r="AU43">
        <v>-7</v>
      </c>
      <c r="AV43">
        <v>5</v>
      </c>
      <c r="AW43">
        <v>-17</v>
      </c>
      <c r="AX43">
        <v>-2</v>
      </c>
      <c r="AY43">
        <v>-29</v>
      </c>
      <c r="AZ43">
        <v>-26</v>
      </c>
      <c r="BA43">
        <v>-9</v>
      </c>
      <c r="BB43">
        <v>6</v>
      </c>
      <c r="BC43">
        <v>-21</v>
      </c>
      <c r="BD43">
        <v>-3</v>
      </c>
      <c r="BE43">
        <v>-22</v>
      </c>
      <c r="BF43">
        <v>-29</v>
      </c>
      <c r="BG43">
        <v>-19</v>
      </c>
      <c r="BH43">
        <v>11</v>
      </c>
      <c r="BI43">
        <v>-20</v>
      </c>
      <c r="BJ43">
        <v>-5</v>
      </c>
      <c r="BK43">
        <v>-24</v>
      </c>
      <c r="BL43">
        <v>-30</v>
      </c>
      <c r="BM43">
        <v>-19</v>
      </c>
      <c r="BN43">
        <v>10</v>
      </c>
    </row>
    <row r="44" spans="2:66" x14ac:dyDescent="0.55000000000000004">
      <c r="B44" s="3">
        <v>44192</v>
      </c>
      <c r="C44" s="3">
        <v>44205</v>
      </c>
      <c r="D44" s="2">
        <v>2332</v>
      </c>
      <c r="E44" s="3">
        <v>44192</v>
      </c>
      <c r="F44" s="2">
        <v>708</v>
      </c>
      <c r="G44">
        <v>-19</v>
      </c>
      <c r="H44">
        <v>0</v>
      </c>
      <c r="I44">
        <v>-23</v>
      </c>
      <c r="J44">
        <v>-31</v>
      </c>
      <c r="K44">
        <v>-6</v>
      </c>
      <c r="L44">
        <v>5</v>
      </c>
      <c r="M44">
        <v>-19</v>
      </c>
      <c r="N44">
        <v>-1</v>
      </c>
      <c r="O44">
        <v>-28</v>
      </c>
      <c r="P44">
        <v>-29</v>
      </c>
      <c r="Q44">
        <v>-10</v>
      </c>
      <c r="R44">
        <v>7</v>
      </c>
      <c r="S44">
        <v>-18</v>
      </c>
      <c r="T44">
        <v>3</v>
      </c>
      <c r="U44">
        <v>-21</v>
      </c>
      <c r="V44">
        <v>-29</v>
      </c>
      <c r="W44">
        <v>-19</v>
      </c>
      <c r="X44">
        <v>11</v>
      </c>
      <c r="Y44">
        <v>-14</v>
      </c>
      <c r="Z44">
        <v>3</v>
      </c>
      <c r="AA44">
        <v>-24</v>
      </c>
      <c r="AB44">
        <v>-29</v>
      </c>
      <c r="AC44">
        <v>-19</v>
      </c>
      <c r="AD44">
        <v>10</v>
      </c>
      <c r="AE44">
        <v>-16</v>
      </c>
      <c r="AF44">
        <v>-1</v>
      </c>
      <c r="AG44">
        <v>-16</v>
      </c>
      <c r="AH44">
        <v>-29</v>
      </c>
      <c r="AI44">
        <v>-18</v>
      </c>
      <c r="AJ44">
        <v>9</v>
      </c>
      <c r="AK44">
        <v>-17</v>
      </c>
      <c r="AL44">
        <v>-3</v>
      </c>
      <c r="AM44">
        <v>-18</v>
      </c>
      <c r="AN44">
        <v>-29</v>
      </c>
      <c r="AO44">
        <v>-19</v>
      </c>
      <c r="AP44">
        <v>9</v>
      </c>
      <c r="AQ44">
        <v>-19</v>
      </c>
      <c r="AR44">
        <v>-4</v>
      </c>
      <c r="AS44">
        <v>-23</v>
      </c>
      <c r="AT44">
        <v>-28</v>
      </c>
      <c r="AU44">
        <v>-17</v>
      </c>
      <c r="AV44">
        <v>9</v>
      </c>
      <c r="AW44">
        <v>-15</v>
      </c>
      <c r="AX44">
        <v>0</v>
      </c>
      <c r="AY44">
        <v>-21</v>
      </c>
      <c r="AZ44">
        <v>-28</v>
      </c>
      <c r="BA44">
        <v>-7</v>
      </c>
      <c r="BB44">
        <v>5</v>
      </c>
      <c r="BC44">
        <v>-17</v>
      </c>
      <c r="BD44">
        <v>-2</v>
      </c>
      <c r="BE44">
        <v>-29</v>
      </c>
      <c r="BF44">
        <v>-26</v>
      </c>
      <c r="BG44">
        <v>-9</v>
      </c>
      <c r="BH44">
        <v>6</v>
      </c>
      <c r="BI44">
        <v>-21</v>
      </c>
      <c r="BJ44">
        <v>-3</v>
      </c>
      <c r="BK44">
        <v>-22</v>
      </c>
      <c r="BL44">
        <v>-29</v>
      </c>
      <c r="BM44">
        <v>-19</v>
      </c>
      <c r="BN44">
        <v>11</v>
      </c>
    </row>
    <row r="45" spans="2:66" x14ac:dyDescent="0.55000000000000004">
      <c r="B45" s="3">
        <v>44193</v>
      </c>
      <c r="C45" s="3">
        <v>44206</v>
      </c>
      <c r="D45" s="2">
        <v>1510</v>
      </c>
      <c r="E45" s="3">
        <v>44193</v>
      </c>
      <c r="F45" s="2">
        <v>491</v>
      </c>
      <c r="G45">
        <v>-11</v>
      </c>
      <c r="H45">
        <v>2</v>
      </c>
      <c r="I45">
        <v>-23</v>
      </c>
      <c r="J45">
        <v>-37</v>
      </c>
      <c r="K45">
        <v>-35</v>
      </c>
      <c r="L45">
        <v>13</v>
      </c>
      <c r="M45">
        <v>-19</v>
      </c>
      <c r="N45">
        <v>0</v>
      </c>
      <c r="O45">
        <v>-23</v>
      </c>
      <c r="P45">
        <v>-31</v>
      </c>
      <c r="Q45">
        <v>-6</v>
      </c>
      <c r="R45">
        <v>5</v>
      </c>
      <c r="S45">
        <v>-19</v>
      </c>
      <c r="T45">
        <v>-1</v>
      </c>
      <c r="U45">
        <v>-28</v>
      </c>
      <c r="V45">
        <v>-29</v>
      </c>
      <c r="W45">
        <v>-10</v>
      </c>
      <c r="X45">
        <v>7</v>
      </c>
      <c r="Y45">
        <v>-18</v>
      </c>
      <c r="Z45">
        <v>3</v>
      </c>
      <c r="AA45">
        <v>-21</v>
      </c>
      <c r="AB45">
        <v>-29</v>
      </c>
      <c r="AC45">
        <v>-19</v>
      </c>
      <c r="AD45">
        <v>11</v>
      </c>
      <c r="AE45">
        <v>-14</v>
      </c>
      <c r="AF45">
        <v>3</v>
      </c>
      <c r="AG45">
        <v>-24</v>
      </c>
      <c r="AH45">
        <v>-29</v>
      </c>
      <c r="AI45">
        <v>-19</v>
      </c>
      <c r="AJ45">
        <v>10</v>
      </c>
      <c r="AK45">
        <v>-16</v>
      </c>
      <c r="AL45">
        <v>-1</v>
      </c>
      <c r="AM45">
        <v>-16</v>
      </c>
      <c r="AN45">
        <v>-29</v>
      </c>
      <c r="AO45">
        <v>-18</v>
      </c>
      <c r="AP45">
        <v>9</v>
      </c>
      <c r="AQ45">
        <v>-17</v>
      </c>
      <c r="AR45">
        <v>-3</v>
      </c>
      <c r="AS45">
        <v>-18</v>
      </c>
      <c r="AT45">
        <v>-29</v>
      </c>
      <c r="AU45">
        <v>-19</v>
      </c>
      <c r="AV45">
        <v>9</v>
      </c>
      <c r="AW45">
        <v>-19</v>
      </c>
      <c r="AX45">
        <v>-4</v>
      </c>
      <c r="AY45">
        <v>-23</v>
      </c>
      <c r="AZ45">
        <v>-28</v>
      </c>
      <c r="BA45">
        <v>-17</v>
      </c>
      <c r="BB45">
        <v>9</v>
      </c>
      <c r="BC45">
        <v>-15</v>
      </c>
      <c r="BD45">
        <v>0</v>
      </c>
      <c r="BE45">
        <v>-21</v>
      </c>
      <c r="BF45">
        <v>-28</v>
      </c>
      <c r="BG45">
        <v>-7</v>
      </c>
      <c r="BH45">
        <v>5</v>
      </c>
      <c r="BI45">
        <v>-17</v>
      </c>
      <c r="BJ45">
        <v>-2</v>
      </c>
      <c r="BK45">
        <v>-29</v>
      </c>
      <c r="BL45">
        <v>-26</v>
      </c>
      <c r="BM45">
        <v>-9</v>
      </c>
      <c r="BN45">
        <v>6</v>
      </c>
    </row>
    <row r="46" spans="2:66" x14ac:dyDescent="0.55000000000000004">
      <c r="B46" s="3">
        <v>44194</v>
      </c>
      <c r="C46" s="3">
        <v>44207</v>
      </c>
      <c r="D46" s="2">
        <v>1252</v>
      </c>
      <c r="E46" s="3">
        <v>44194</v>
      </c>
      <c r="F46" s="2">
        <v>869</v>
      </c>
      <c r="G46">
        <v>-13</v>
      </c>
      <c r="H46">
        <v>4</v>
      </c>
      <c r="I46">
        <v>-15</v>
      </c>
      <c r="J46">
        <v>-49</v>
      </c>
      <c r="K46">
        <v>-59</v>
      </c>
      <c r="L46">
        <v>21</v>
      </c>
      <c r="M46">
        <v>-11</v>
      </c>
      <c r="N46">
        <v>2</v>
      </c>
      <c r="O46">
        <v>-23</v>
      </c>
      <c r="P46">
        <v>-37</v>
      </c>
      <c r="Q46">
        <v>-35</v>
      </c>
      <c r="R46">
        <v>13</v>
      </c>
      <c r="S46">
        <v>-19</v>
      </c>
      <c r="T46">
        <v>0</v>
      </c>
      <c r="U46">
        <v>-23</v>
      </c>
      <c r="V46">
        <v>-31</v>
      </c>
      <c r="W46">
        <v>-6</v>
      </c>
      <c r="X46">
        <v>5</v>
      </c>
      <c r="Y46">
        <v>-19</v>
      </c>
      <c r="Z46">
        <v>-1</v>
      </c>
      <c r="AA46">
        <v>-28</v>
      </c>
      <c r="AB46">
        <v>-29</v>
      </c>
      <c r="AC46">
        <v>-10</v>
      </c>
      <c r="AD46">
        <v>7</v>
      </c>
      <c r="AE46">
        <v>-18</v>
      </c>
      <c r="AF46">
        <v>3</v>
      </c>
      <c r="AG46">
        <v>-21</v>
      </c>
      <c r="AH46">
        <v>-29</v>
      </c>
      <c r="AI46">
        <v>-19</v>
      </c>
      <c r="AJ46">
        <v>11</v>
      </c>
      <c r="AK46">
        <v>-14</v>
      </c>
      <c r="AL46">
        <v>3</v>
      </c>
      <c r="AM46">
        <v>-24</v>
      </c>
      <c r="AN46">
        <v>-29</v>
      </c>
      <c r="AO46">
        <v>-19</v>
      </c>
      <c r="AP46">
        <v>10</v>
      </c>
      <c r="AQ46">
        <v>-16</v>
      </c>
      <c r="AR46">
        <v>-1</v>
      </c>
      <c r="AS46">
        <v>-16</v>
      </c>
      <c r="AT46">
        <v>-29</v>
      </c>
      <c r="AU46">
        <v>-18</v>
      </c>
      <c r="AV46">
        <v>9</v>
      </c>
      <c r="AW46">
        <v>-17</v>
      </c>
      <c r="AX46">
        <v>-3</v>
      </c>
      <c r="AY46">
        <v>-18</v>
      </c>
      <c r="AZ46">
        <v>-29</v>
      </c>
      <c r="BA46">
        <v>-19</v>
      </c>
      <c r="BB46">
        <v>9</v>
      </c>
      <c r="BC46">
        <v>-19</v>
      </c>
      <c r="BD46">
        <v>-4</v>
      </c>
      <c r="BE46">
        <v>-23</v>
      </c>
      <c r="BF46">
        <v>-28</v>
      </c>
      <c r="BG46">
        <v>-17</v>
      </c>
      <c r="BH46">
        <v>9</v>
      </c>
      <c r="BI46">
        <v>-15</v>
      </c>
      <c r="BJ46">
        <v>0</v>
      </c>
      <c r="BK46">
        <v>-21</v>
      </c>
      <c r="BL46">
        <v>-28</v>
      </c>
      <c r="BM46">
        <v>-7</v>
      </c>
      <c r="BN46">
        <v>5</v>
      </c>
    </row>
    <row r="47" spans="2:66" x14ac:dyDescent="0.55000000000000004">
      <c r="B47" s="3">
        <v>44195</v>
      </c>
      <c r="C47" s="3">
        <v>44208</v>
      </c>
      <c r="D47" s="2">
        <v>1025</v>
      </c>
      <c r="E47" s="3">
        <v>44195</v>
      </c>
      <c r="F47" s="2">
        <v>961</v>
      </c>
      <c r="G47">
        <v>-22</v>
      </c>
      <c r="H47">
        <v>4</v>
      </c>
      <c r="I47">
        <v>-38</v>
      </c>
      <c r="J47">
        <v>-57</v>
      </c>
      <c r="K47">
        <v>-71</v>
      </c>
      <c r="L47">
        <v>25</v>
      </c>
      <c r="M47">
        <v>-13</v>
      </c>
      <c r="N47">
        <v>4</v>
      </c>
      <c r="O47">
        <v>-15</v>
      </c>
      <c r="P47">
        <v>-49</v>
      </c>
      <c r="Q47">
        <v>-59</v>
      </c>
      <c r="R47">
        <v>21</v>
      </c>
      <c r="S47">
        <v>-11</v>
      </c>
      <c r="T47">
        <v>2</v>
      </c>
      <c r="U47">
        <v>-23</v>
      </c>
      <c r="V47">
        <v>-37</v>
      </c>
      <c r="W47">
        <v>-35</v>
      </c>
      <c r="X47">
        <v>13</v>
      </c>
      <c r="Y47">
        <v>-19</v>
      </c>
      <c r="Z47">
        <v>0</v>
      </c>
      <c r="AA47">
        <v>-23</v>
      </c>
      <c r="AB47">
        <v>-31</v>
      </c>
      <c r="AC47">
        <v>-6</v>
      </c>
      <c r="AD47">
        <v>5</v>
      </c>
      <c r="AE47">
        <v>-19</v>
      </c>
      <c r="AF47">
        <v>-1</v>
      </c>
      <c r="AG47">
        <v>-28</v>
      </c>
      <c r="AH47">
        <v>-29</v>
      </c>
      <c r="AI47">
        <v>-10</v>
      </c>
      <c r="AJ47">
        <v>7</v>
      </c>
      <c r="AK47">
        <v>-18</v>
      </c>
      <c r="AL47">
        <v>3</v>
      </c>
      <c r="AM47">
        <v>-21</v>
      </c>
      <c r="AN47">
        <v>-29</v>
      </c>
      <c r="AO47">
        <v>-19</v>
      </c>
      <c r="AP47">
        <v>11</v>
      </c>
      <c r="AQ47">
        <v>-14</v>
      </c>
      <c r="AR47">
        <v>3</v>
      </c>
      <c r="AS47">
        <v>-24</v>
      </c>
      <c r="AT47">
        <v>-29</v>
      </c>
      <c r="AU47">
        <v>-19</v>
      </c>
      <c r="AV47">
        <v>10</v>
      </c>
      <c r="AW47">
        <v>-16</v>
      </c>
      <c r="AX47">
        <v>-1</v>
      </c>
      <c r="AY47">
        <v>-16</v>
      </c>
      <c r="AZ47">
        <v>-29</v>
      </c>
      <c r="BA47">
        <v>-18</v>
      </c>
      <c r="BB47">
        <v>9</v>
      </c>
      <c r="BC47">
        <v>-17</v>
      </c>
      <c r="BD47">
        <v>-3</v>
      </c>
      <c r="BE47">
        <v>-18</v>
      </c>
      <c r="BF47">
        <v>-29</v>
      </c>
      <c r="BG47">
        <v>-19</v>
      </c>
      <c r="BH47">
        <v>9</v>
      </c>
      <c r="BI47">
        <v>-19</v>
      </c>
      <c r="BJ47">
        <v>-4</v>
      </c>
      <c r="BK47">
        <v>-23</v>
      </c>
      <c r="BL47">
        <v>-28</v>
      </c>
      <c r="BM47">
        <v>-17</v>
      </c>
      <c r="BN47">
        <v>9</v>
      </c>
    </row>
    <row r="48" spans="2:66" x14ac:dyDescent="0.55000000000000004">
      <c r="B48" s="3">
        <v>44196</v>
      </c>
      <c r="C48" s="3">
        <v>44209</v>
      </c>
      <c r="D48" s="2">
        <v>1480</v>
      </c>
      <c r="E48" s="3">
        <v>44196</v>
      </c>
      <c r="F48" s="2">
        <v>1353</v>
      </c>
      <c r="G48">
        <v>-35</v>
      </c>
      <c r="H48">
        <v>5</v>
      </c>
      <c r="I48">
        <v>-31</v>
      </c>
      <c r="J48">
        <v>-66</v>
      </c>
      <c r="K48">
        <v>-81</v>
      </c>
      <c r="L48">
        <v>31</v>
      </c>
      <c r="M48">
        <v>-22</v>
      </c>
      <c r="N48">
        <v>4</v>
      </c>
      <c r="O48">
        <v>-38</v>
      </c>
      <c r="P48">
        <v>-57</v>
      </c>
      <c r="Q48">
        <v>-71</v>
      </c>
      <c r="R48">
        <v>25</v>
      </c>
      <c r="S48">
        <v>-13</v>
      </c>
      <c r="T48">
        <v>4</v>
      </c>
      <c r="U48">
        <v>-15</v>
      </c>
      <c r="V48">
        <v>-49</v>
      </c>
      <c r="W48">
        <v>-59</v>
      </c>
      <c r="X48">
        <v>21</v>
      </c>
      <c r="Y48">
        <v>-11</v>
      </c>
      <c r="Z48">
        <v>2</v>
      </c>
      <c r="AA48">
        <v>-23</v>
      </c>
      <c r="AB48">
        <v>-37</v>
      </c>
      <c r="AC48">
        <v>-35</v>
      </c>
      <c r="AD48">
        <v>13</v>
      </c>
      <c r="AE48">
        <v>-19</v>
      </c>
      <c r="AF48">
        <v>0</v>
      </c>
      <c r="AG48">
        <v>-23</v>
      </c>
      <c r="AH48">
        <v>-31</v>
      </c>
      <c r="AI48">
        <v>-6</v>
      </c>
      <c r="AJ48">
        <v>5</v>
      </c>
      <c r="AK48">
        <v>-19</v>
      </c>
      <c r="AL48">
        <v>-1</v>
      </c>
      <c r="AM48">
        <v>-28</v>
      </c>
      <c r="AN48">
        <v>-29</v>
      </c>
      <c r="AO48">
        <v>-10</v>
      </c>
      <c r="AP48">
        <v>7</v>
      </c>
      <c r="AQ48">
        <v>-18</v>
      </c>
      <c r="AR48">
        <v>3</v>
      </c>
      <c r="AS48">
        <v>-21</v>
      </c>
      <c r="AT48">
        <v>-29</v>
      </c>
      <c r="AU48">
        <v>-19</v>
      </c>
      <c r="AV48">
        <v>11</v>
      </c>
      <c r="AW48">
        <v>-14</v>
      </c>
      <c r="AX48">
        <v>3</v>
      </c>
      <c r="AY48">
        <v>-24</v>
      </c>
      <c r="AZ48">
        <v>-29</v>
      </c>
      <c r="BA48">
        <v>-19</v>
      </c>
      <c r="BB48">
        <v>10</v>
      </c>
      <c r="BC48">
        <v>-16</v>
      </c>
      <c r="BD48">
        <v>-1</v>
      </c>
      <c r="BE48">
        <v>-16</v>
      </c>
      <c r="BF48">
        <v>-29</v>
      </c>
      <c r="BG48">
        <v>-18</v>
      </c>
      <c r="BH48">
        <v>9</v>
      </c>
      <c r="BI48">
        <v>-17</v>
      </c>
      <c r="BJ48">
        <v>-3</v>
      </c>
      <c r="BK48">
        <v>-18</v>
      </c>
      <c r="BL48">
        <v>-29</v>
      </c>
      <c r="BM48">
        <v>-19</v>
      </c>
      <c r="BN48">
        <v>9</v>
      </c>
    </row>
    <row r="49" spans="2:66" x14ac:dyDescent="0.55000000000000004">
      <c r="B49" s="3">
        <v>44197</v>
      </c>
      <c r="C49" s="3">
        <v>44210</v>
      </c>
      <c r="D49" s="2">
        <v>1552</v>
      </c>
      <c r="E49" s="3">
        <v>44197</v>
      </c>
      <c r="F49" s="2">
        <v>793</v>
      </c>
      <c r="G49">
        <v>-66</v>
      </c>
      <c r="H49">
        <v>-48</v>
      </c>
      <c r="I49">
        <v>-15</v>
      </c>
      <c r="J49">
        <v>-76</v>
      </c>
      <c r="K49">
        <v>-88</v>
      </c>
      <c r="L49">
        <v>37</v>
      </c>
      <c r="M49">
        <v>-35</v>
      </c>
      <c r="N49">
        <v>5</v>
      </c>
      <c r="O49">
        <v>-31</v>
      </c>
      <c r="P49">
        <v>-66</v>
      </c>
      <c r="Q49">
        <v>-81</v>
      </c>
      <c r="R49">
        <v>31</v>
      </c>
      <c r="S49">
        <v>-22</v>
      </c>
      <c r="T49">
        <v>4</v>
      </c>
      <c r="U49">
        <v>-38</v>
      </c>
      <c r="V49">
        <v>-57</v>
      </c>
      <c r="W49">
        <v>-71</v>
      </c>
      <c r="X49">
        <v>25</v>
      </c>
      <c r="Y49">
        <v>-13</v>
      </c>
      <c r="Z49">
        <v>4</v>
      </c>
      <c r="AA49">
        <v>-15</v>
      </c>
      <c r="AB49">
        <v>-49</v>
      </c>
      <c r="AC49">
        <v>-59</v>
      </c>
      <c r="AD49">
        <v>21</v>
      </c>
      <c r="AE49">
        <v>-11</v>
      </c>
      <c r="AF49">
        <v>2</v>
      </c>
      <c r="AG49">
        <v>-23</v>
      </c>
      <c r="AH49">
        <v>-37</v>
      </c>
      <c r="AI49">
        <v>-35</v>
      </c>
      <c r="AJ49">
        <v>13</v>
      </c>
      <c r="AK49">
        <v>-19</v>
      </c>
      <c r="AL49">
        <v>0</v>
      </c>
      <c r="AM49">
        <v>-23</v>
      </c>
      <c r="AN49">
        <v>-31</v>
      </c>
      <c r="AO49">
        <v>-6</v>
      </c>
      <c r="AP49">
        <v>5</v>
      </c>
      <c r="AQ49">
        <v>-19</v>
      </c>
      <c r="AR49">
        <v>-1</v>
      </c>
      <c r="AS49">
        <v>-28</v>
      </c>
      <c r="AT49">
        <v>-29</v>
      </c>
      <c r="AU49">
        <v>-10</v>
      </c>
      <c r="AV49">
        <v>7</v>
      </c>
      <c r="AW49">
        <v>-18</v>
      </c>
      <c r="AX49">
        <v>3</v>
      </c>
      <c r="AY49">
        <v>-21</v>
      </c>
      <c r="AZ49">
        <v>-29</v>
      </c>
      <c r="BA49">
        <v>-19</v>
      </c>
      <c r="BB49">
        <v>11</v>
      </c>
      <c r="BC49">
        <v>-14</v>
      </c>
      <c r="BD49">
        <v>3</v>
      </c>
      <c r="BE49">
        <v>-24</v>
      </c>
      <c r="BF49">
        <v>-29</v>
      </c>
      <c r="BG49">
        <v>-19</v>
      </c>
      <c r="BH49">
        <v>10</v>
      </c>
      <c r="BI49">
        <v>-16</v>
      </c>
      <c r="BJ49">
        <v>-1</v>
      </c>
      <c r="BK49">
        <v>-16</v>
      </c>
      <c r="BL49">
        <v>-29</v>
      </c>
      <c r="BM49">
        <v>-18</v>
      </c>
      <c r="BN49">
        <v>9</v>
      </c>
    </row>
    <row r="50" spans="2:66" x14ac:dyDescent="0.55000000000000004">
      <c r="B50" s="3">
        <v>44198</v>
      </c>
      <c r="C50" s="3">
        <v>44211</v>
      </c>
      <c r="D50" s="2">
        <v>2044</v>
      </c>
      <c r="E50" s="3">
        <v>44198</v>
      </c>
      <c r="F50" s="2">
        <v>829</v>
      </c>
      <c r="G50">
        <v>-44</v>
      </c>
      <c r="H50">
        <v>-30</v>
      </c>
      <c r="I50">
        <v>-31</v>
      </c>
      <c r="J50">
        <v>-54</v>
      </c>
      <c r="K50">
        <v>-62</v>
      </c>
      <c r="L50">
        <v>15</v>
      </c>
      <c r="M50">
        <v>-66</v>
      </c>
      <c r="N50">
        <v>-48</v>
      </c>
      <c r="O50">
        <v>-15</v>
      </c>
      <c r="P50">
        <v>-76</v>
      </c>
      <c r="Q50">
        <v>-88</v>
      </c>
      <c r="R50">
        <v>37</v>
      </c>
      <c r="S50">
        <v>-35</v>
      </c>
      <c r="T50">
        <v>5</v>
      </c>
      <c r="U50">
        <v>-31</v>
      </c>
      <c r="V50">
        <v>-66</v>
      </c>
      <c r="W50">
        <v>-81</v>
      </c>
      <c r="X50">
        <v>31</v>
      </c>
      <c r="Y50">
        <v>-22</v>
      </c>
      <c r="Z50">
        <v>4</v>
      </c>
      <c r="AA50">
        <v>-38</v>
      </c>
      <c r="AB50">
        <v>-57</v>
      </c>
      <c r="AC50">
        <v>-71</v>
      </c>
      <c r="AD50">
        <v>25</v>
      </c>
      <c r="AE50">
        <v>-13</v>
      </c>
      <c r="AF50">
        <v>4</v>
      </c>
      <c r="AG50">
        <v>-15</v>
      </c>
      <c r="AH50">
        <v>-49</v>
      </c>
      <c r="AI50">
        <v>-59</v>
      </c>
      <c r="AJ50">
        <v>21</v>
      </c>
      <c r="AK50">
        <v>-11</v>
      </c>
      <c r="AL50">
        <v>2</v>
      </c>
      <c r="AM50">
        <v>-23</v>
      </c>
      <c r="AN50">
        <v>-37</v>
      </c>
      <c r="AO50">
        <v>-35</v>
      </c>
      <c r="AP50">
        <v>13</v>
      </c>
      <c r="AQ50">
        <v>-19</v>
      </c>
      <c r="AR50">
        <v>0</v>
      </c>
      <c r="AS50">
        <v>-23</v>
      </c>
      <c r="AT50">
        <v>-31</v>
      </c>
      <c r="AU50">
        <v>-6</v>
      </c>
      <c r="AV50">
        <v>5</v>
      </c>
      <c r="AW50">
        <v>-19</v>
      </c>
      <c r="AX50">
        <v>-1</v>
      </c>
      <c r="AY50">
        <v>-28</v>
      </c>
      <c r="AZ50">
        <v>-29</v>
      </c>
      <c r="BA50">
        <v>-10</v>
      </c>
      <c r="BB50">
        <v>7</v>
      </c>
      <c r="BC50">
        <v>-18</v>
      </c>
      <c r="BD50">
        <v>3</v>
      </c>
      <c r="BE50">
        <v>-21</v>
      </c>
      <c r="BF50">
        <v>-29</v>
      </c>
      <c r="BG50">
        <v>-19</v>
      </c>
      <c r="BH50">
        <v>11</v>
      </c>
      <c r="BI50">
        <v>-14</v>
      </c>
      <c r="BJ50">
        <v>3</v>
      </c>
      <c r="BK50">
        <v>-24</v>
      </c>
      <c r="BL50">
        <v>-29</v>
      </c>
      <c r="BM50">
        <v>-19</v>
      </c>
      <c r="BN50">
        <v>10</v>
      </c>
    </row>
    <row r="51" spans="2:66" x14ac:dyDescent="0.55000000000000004">
      <c r="B51" s="3">
        <v>44199</v>
      </c>
      <c r="C51" s="3">
        <v>44212</v>
      </c>
      <c r="D51" s="2">
        <v>1839</v>
      </c>
      <c r="E51" s="3">
        <v>44199</v>
      </c>
      <c r="F51" s="2">
        <v>826</v>
      </c>
      <c r="G51">
        <v>-35</v>
      </c>
      <c r="H51">
        <v>-19</v>
      </c>
      <c r="I51">
        <v>-27</v>
      </c>
      <c r="J51">
        <v>-44</v>
      </c>
      <c r="K51">
        <v>-34</v>
      </c>
      <c r="L51">
        <v>9</v>
      </c>
      <c r="M51">
        <v>-44</v>
      </c>
      <c r="N51">
        <v>-30</v>
      </c>
      <c r="O51">
        <v>-31</v>
      </c>
      <c r="P51">
        <v>-54</v>
      </c>
      <c r="Q51">
        <v>-62</v>
      </c>
      <c r="R51">
        <v>15</v>
      </c>
      <c r="S51">
        <v>-66</v>
      </c>
      <c r="T51">
        <v>-48</v>
      </c>
      <c r="U51">
        <v>-15</v>
      </c>
      <c r="V51">
        <v>-76</v>
      </c>
      <c r="W51">
        <v>-88</v>
      </c>
      <c r="X51">
        <v>37</v>
      </c>
      <c r="Y51">
        <v>-35</v>
      </c>
      <c r="Z51">
        <v>5</v>
      </c>
      <c r="AA51">
        <v>-31</v>
      </c>
      <c r="AB51">
        <v>-66</v>
      </c>
      <c r="AC51">
        <v>-81</v>
      </c>
      <c r="AD51">
        <v>31</v>
      </c>
      <c r="AE51">
        <v>-22</v>
      </c>
      <c r="AF51">
        <v>4</v>
      </c>
      <c r="AG51">
        <v>-38</v>
      </c>
      <c r="AH51">
        <v>-57</v>
      </c>
      <c r="AI51">
        <v>-71</v>
      </c>
      <c r="AJ51">
        <v>25</v>
      </c>
      <c r="AK51">
        <v>-13</v>
      </c>
      <c r="AL51">
        <v>4</v>
      </c>
      <c r="AM51">
        <v>-15</v>
      </c>
      <c r="AN51">
        <v>-49</v>
      </c>
      <c r="AO51">
        <v>-59</v>
      </c>
      <c r="AP51">
        <v>21</v>
      </c>
      <c r="AQ51">
        <v>-11</v>
      </c>
      <c r="AR51">
        <v>2</v>
      </c>
      <c r="AS51">
        <v>-23</v>
      </c>
      <c r="AT51">
        <v>-37</v>
      </c>
      <c r="AU51">
        <v>-35</v>
      </c>
      <c r="AV51">
        <v>13</v>
      </c>
      <c r="AW51">
        <v>-19</v>
      </c>
      <c r="AX51">
        <v>0</v>
      </c>
      <c r="AY51">
        <v>-23</v>
      </c>
      <c r="AZ51">
        <v>-31</v>
      </c>
      <c r="BA51">
        <v>-6</v>
      </c>
      <c r="BB51">
        <v>5</v>
      </c>
      <c r="BC51">
        <v>-19</v>
      </c>
      <c r="BD51">
        <v>-1</v>
      </c>
      <c r="BE51">
        <v>-28</v>
      </c>
      <c r="BF51">
        <v>-29</v>
      </c>
      <c r="BG51">
        <v>-10</v>
      </c>
      <c r="BH51">
        <v>7</v>
      </c>
      <c r="BI51">
        <v>-18</v>
      </c>
      <c r="BJ51">
        <v>3</v>
      </c>
      <c r="BK51">
        <v>-21</v>
      </c>
      <c r="BL51">
        <v>-29</v>
      </c>
      <c r="BM51">
        <v>-19</v>
      </c>
      <c r="BN51">
        <v>11</v>
      </c>
    </row>
    <row r="52" spans="2:66" x14ac:dyDescent="0.55000000000000004">
      <c r="B52" s="3">
        <v>44200</v>
      </c>
      <c r="C52" s="3">
        <v>44213</v>
      </c>
      <c r="D52" s="2">
        <v>1595</v>
      </c>
      <c r="E52" s="3">
        <v>44200</v>
      </c>
      <c r="F52" s="2">
        <v>905</v>
      </c>
      <c r="G52">
        <v>-25</v>
      </c>
      <c r="H52">
        <v>-6</v>
      </c>
      <c r="I52">
        <v>-20</v>
      </c>
      <c r="J52">
        <v>-46</v>
      </c>
      <c r="K52">
        <v>-47</v>
      </c>
      <c r="L52">
        <v>19</v>
      </c>
      <c r="M52">
        <v>-35</v>
      </c>
      <c r="N52">
        <v>-19</v>
      </c>
      <c r="O52">
        <v>-27</v>
      </c>
      <c r="P52">
        <v>-44</v>
      </c>
      <c r="Q52">
        <v>-34</v>
      </c>
      <c r="R52">
        <v>9</v>
      </c>
      <c r="S52">
        <v>-44</v>
      </c>
      <c r="T52">
        <v>-30</v>
      </c>
      <c r="U52">
        <v>-31</v>
      </c>
      <c r="V52">
        <v>-54</v>
      </c>
      <c r="W52">
        <v>-62</v>
      </c>
      <c r="X52">
        <v>15</v>
      </c>
      <c r="Y52">
        <v>-66</v>
      </c>
      <c r="Z52">
        <v>-48</v>
      </c>
      <c r="AA52">
        <v>-15</v>
      </c>
      <c r="AB52">
        <v>-76</v>
      </c>
      <c r="AC52">
        <v>-88</v>
      </c>
      <c r="AD52">
        <v>37</v>
      </c>
      <c r="AE52">
        <v>-35</v>
      </c>
      <c r="AF52">
        <v>5</v>
      </c>
      <c r="AG52">
        <v>-31</v>
      </c>
      <c r="AH52">
        <v>-66</v>
      </c>
      <c r="AI52">
        <v>-81</v>
      </c>
      <c r="AJ52">
        <v>31</v>
      </c>
      <c r="AK52">
        <v>-22</v>
      </c>
      <c r="AL52">
        <v>4</v>
      </c>
      <c r="AM52">
        <v>-38</v>
      </c>
      <c r="AN52">
        <v>-57</v>
      </c>
      <c r="AO52">
        <v>-71</v>
      </c>
      <c r="AP52">
        <v>25</v>
      </c>
      <c r="AQ52">
        <v>-13</v>
      </c>
      <c r="AR52">
        <v>4</v>
      </c>
      <c r="AS52">
        <v>-15</v>
      </c>
      <c r="AT52">
        <v>-49</v>
      </c>
      <c r="AU52">
        <v>-59</v>
      </c>
      <c r="AV52">
        <v>21</v>
      </c>
      <c r="AW52">
        <v>-11</v>
      </c>
      <c r="AX52">
        <v>2</v>
      </c>
      <c r="AY52">
        <v>-23</v>
      </c>
      <c r="AZ52">
        <v>-37</v>
      </c>
      <c r="BA52">
        <v>-35</v>
      </c>
      <c r="BB52">
        <v>13</v>
      </c>
      <c r="BC52">
        <v>-19</v>
      </c>
      <c r="BD52">
        <v>0</v>
      </c>
      <c r="BE52">
        <v>-23</v>
      </c>
      <c r="BF52">
        <v>-31</v>
      </c>
      <c r="BG52">
        <v>-6</v>
      </c>
      <c r="BH52">
        <v>5</v>
      </c>
      <c r="BI52">
        <v>-19</v>
      </c>
      <c r="BJ52">
        <v>-1</v>
      </c>
      <c r="BK52">
        <v>-28</v>
      </c>
      <c r="BL52">
        <v>-29</v>
      </c>
      <c r="BM52">
        <v>-10</v>
      </c>
      <c r="BN52">
        <v>7</v>
      </c>
    </row>
    <row r="53" spans="2:66" x14ac:dyDescent="0.55000000000000004">
      <c r="B53" s="3">
        <v>44201</v>
      </c>
      <c r="C53" s="3">
        <v>44214</v>
      </c>
      <c r="D53" s="2">
        <v>1217</v>
      </c>
      <c r="E53" s="3">
        <v>44201</v>
      </c>
      <c r="F53" s="2">
        <v>1315</v>
      </c>
      <c r="G53">
        <v>-26</v>
      </c>
      <c r="H53">
        <v>-5</v>
      </c>
      <c r="I53">
        <v>-26</v>
      </c>
      <c r="J53">
        <v>-38</v>
      </c>
      <c r="K53">
        <v>-28</v>
      </c>
      <c r="L53">
        <v>14</v>
      </c>
      <c r="M53">
        <v>-25</v>
      </c>
      <c r="N53">
        <v>-6</v>
      </c>
      <c r="O53">
        <v>-20</v>
      </c>
      <c r="P53">
        <v>-46</v>
      </c>
      <c r="Q53">
        <v>-47</v>
      </c>
      <c r="R53">
        <v>19</v>
      </c>
      <c r="S53">
        <v>-35</v>
      </c>
      <c r="T53">
        <v>-19</v>
      </c>
      <c r="U53">
        <v>-27</v>
      </c>
      <c r="V53">
        <v>-44</v>
      </c>
      <c r="W53">
        <v>-34</v>
      </c>
      <c r="X53">
        <v>9</v>
      </c>
      <c r="Y53">
        <v>-44</v>
      </c>
      <c r="Z53">
        <v>-30</v>
      </c>
      <c r="AA53">
        <v>-31</v>
      </c>
      <c r="AB53">
        <v>-54</v>
      </c>
      <c r="AC53">
        <v>-62</v>
      </c>
      <c r="AD53">
        <v>15</v>
      </c>
      <c r="AE53">
        <v>-66</v>
      </c>
      <c r="AF53">
        <v>-48</v>
      </c>
      <c r="AG53">
        <v>-15</v>
      </c>
      <c r="AH53">
        <v>-76</v>
      </c>
      <c r="AI53">
        <v>-88</v>
      </c>
      <c r="AJ53">
        <v>37</v>
      </c>
      <c r="AK53">
        <v>-35</v>
      </c>
      <c r="AL53">
        <v>5</v>
      </c>
      <c r="AM53">
        <v>-31</v>
      </c>
      <c r="AN53">
        <v>-66</v>
      </c>
      <c r="AO53">
        <v>-81</v>
      </c>
      <c r="AP53">
        <v>31</v>
      </c>
      <c r="AQ53">
        <v>-22</v>
      </c>
      <c r="AR53">
        <v>4</v>
      </c>
      <c r="AS53">
        <v>-38</v>
      </c>
      <c r="AT53">
        <v>-57</v>
      </c>
      <c r="AU53">
        <v>-71</v>
      </c>
      <c r="AV53">
        <v>25</v>
      </c>
      <c r="AW53">
        <v>-13</v>
      </c>
      <c r="AX53">
        <v>4</v>
      </c>
      <c r="AY53">
        <v>-15</v>
      </c>
      <c r="AZ53">
        <v>-49</v>
      </c>
      <c r="BA53">
        <v>-59</v>
      </c>
      <c r="BB53">
        <v>21</v>
      </c>
      <c r="BC53">
        <v>-11</v>
      </c>
      <c r="BD53">
        <v>2</v>
      </c>
      <c r="BE53">
        <v>-23</v>
      </c>
      <c r="BF53">
        <v>-37</v>
      </c>
      <c r="BG53">
        <v>-35</v>
      </c>
      <c r="BH53">
        <v>13</v>
      </c>
      <c r="BI53">
        <v>-19</v>
      </c>
      <c r="BJ53">
        <v>0</v>
      </c>
      <c r="BK53">
        <v>-23</v>
      </c>
      <c r="BL53">
        <v>-31</v>
      </c>
      <c r="BM53">
        <v>-6</v>
      </c>
      <c r="BN53">
        <v>5</v>
      </c>
    </row>
    <row r="54" spans="2:66" x14ac:dyDescent="0.55000000000000004">
      <c r="B54" s="3">
        <v>44202</v>
      </c>
      <c r="C54" s="3">
        <v>44215</v>
      </c>
      <c r="D54" s="2">
        <v>1253</v>
      </c>
      <c r="E54" s="3">
        <v>44202</v>
      </c>
      <c r="F54" s="2">
        <v>1640</v>
      </c>
      <c r="G54">
        <v>-29</v>
      </c>
      <c r="H54">
        <v>-5</v>
      </c>
      <c r="I54">
        <v>-29</v>
      </c>
      <c r="J54">
        <v>-37</v>
      </c>
      <c r="K54">
        <v>-23</v>
      </c>
      <c r="L54">
        <v>13</v>
      </c>
      <c r="M54">
        <v>-26</v>
      </c>
      <c r="N54">
        <v>-5</v>
      </c>
      <c r="O54">
        <v>-26</v>
      </c>
      <c r="P54">
        <v>-38</v>
      </c>
      <c r="Q54">
        <v>-28</v>
      </c>
      <c r="R54">
        <v>14</v>
      </c>
      <c r="S54">
        <v>-25</v>
      </c>
      <c r="T54">
        <v>-6</v>
      </c>
      <c r="U54">
        <v>-20</v>
      </c>
      <c r="V54">
        <v>-46</v>
      </c>
      <c r="W54">
        <v>-47</v>
      </c>
      <c r="X54">
        <v>19</v>
      </c>
      <c r="Y54">
        <v>-35</v>
      </c>
      <c r="Z54">
        <v>-19</v>
      </c>
      <c r="AA54">
        <v>-27</v>
      </c>
      <c r="AB54">
        <v>-44</v>
      </c>
      <c r="AC54">
        <v>-34</v>
      </c>
      <c r="AD54">
        <v>9</v>
      </c>
      <c r="AE54">
        <v>-44</v>
      </c>
      <c r="AF54">
        <v>-30</v>
      </c>
      <c r="AG54">
        <v>-31</v>
      </c>
      <c r="AH54">
        <v>-54</v>
      </c>
      <c r="AI54">
        <v>-62</v>
      </c>
      <c r="AJ54">
        <v>15</v>
      </c>
      <c r="AK54">
        <v>-66</v>
      </c>
      <c r="AL54">
        <v>-48</v>
      </c>
      <c r="AM54">
        <v>-15</v>
      </c>
      <c r="AN54">
        <v>-76</v>
      </c>
      <c r="AO54">
        <v>-88</v>
      </c>
      <c r="AP54">
        <v>37</v>
      </c>
      <c r="AQ54">
        <v>-35</v>
      </c>
      <c r="AR54">
        <v>5</v>
      </c>
      <c r="AS54">
        <v>-31</v>
      </c>
      <c r="AT54">
        <v>-66</v>
      </c>
      <c r="AU54">
        <v>-81</v>
      </c>
      <c r="AV54">
        <v>31</v>
      </c>
      <c r="AW54">
        <v>-22</v>
      </c>
      <c r="AX54">
        <v>4</v>
      </c>
      <c r="AY54">
        <v>-38</v>
      </c>
      <c r="AZ54">
        <v>-57</v>
      </c>
      <c r="BA54">
        <v>-71</v>
      </c>
      <c r="BB54">
        <v>25</v>
      </c>
      <c r="BC54">
        <v>-13</v>
      </c>
      <c r="BD54">
        <v>4</v>
      </c>
      <c r="BE54">
        <v>-15</v>
      </c>
      <c r="BF54">
        <v>-49</v>
      </c>
      <c r="BG54">
        <v>-59</v>
      </c>
      <c r="BH54">
        <v>21</v>
      </c>
      <c r="BI54">
        <v>-11</v>
      </c>
      <c r="BJ54">
        <v>2</v>
      </c>
      <c r="BK54">
        <v>-23</v>
      </c>
      <c r="BL54">
        <v>-37</v>
      </c>
      <c r="BM54">
        <v>-35</v>
      </c>
      <c r="BN54">
        <v>13</v>
      </c>
    </row>
    <row r="55" spans="2:66" x14ac:dyDescent="0.55000000000000004">
      <c r="B55" s="3">
        <v>44203</v>
      </c>
      <c r="C55" s="3">
        <v>44216</v>
      </c>
      <c r="D55" s="2">
        <v>1286</v>
      </c>
      <c r="E55" s="3">
        <v>44203</v>
      </c>
      <c r="F55" s="2">
        <v>2520</v>
      </c>
      <c r="G55">
        <v>-31</v>
      </c>
      <c r="H55">
        <v>-6</v>
      </c>
      <c r="I55">
        <v>-29</v>
      </c>
      <c r="J55">
        <v>-37</v>
      </c>
      <c r="K55">
        <v>-23</v>
      </c>
      <c r="L55">
        <v>14</v>
      </c>
      <c r="M55">
        <v>-29</v>
      </c>
      <c r="N55">
        <v>-5</v>
      </c>
      <c r="O55">
        <v>-29</v>
      </c>
      <c r="P55">
        <v>-37</v>
      </c>
      <c r="Q55">
        <v>-23</v>
      </c>
      <c r="R55">
        <v>13</v>
      </c>
      <c r="S55">
        <v>-26</v>
      </c>
      <c r="T55">
        <v>-5</v>
      </c>
      <c r="U55">
        <v>-26</v>
      </c>
      <c r="V55">
        <v>-38</v>
      </c>
      <c r="W55">
        <v>-28</v>
      </c>
      <c r="X55">
        <v>14</v>
      </c>
      <c r="Y55">
        <v>-25</v>
      </c>
      <c r="Z55">
        <v>-6</v>
      </c>
      <c r="AA55">
        <v>-20</v>
      </c>
      <c r="AB55">
        <v>-46</v>
      </c>
      <c r="AC55">
        <v>-47</v>
      </c>
      <c r="AD55">
        <v>19</v>
      </c>
      <c r="AE55">
        <v>-35</v>
      </c>
      <c r="AF55">
        <v>-19</v>
      </c>
      <c r="AG55">
        <v>-27</v>
      </c>
      <c r="AH55">
        <v>-44</v>
      </c>
      <c r="AI55">
        <v>-34</v>
      </c>
      <c r="AJ55">
        <v>9</v>
      </c>
      <c r="AK55">
        <v>-44</v>
      </c>
      <c r="AL55">
        <v>-30</v>
      </c>
      <c r="AM55">
        <v>-31</v>
      </c>
      <c r="AN55">
        <v>-54</v>
      </c>
      <c r="AO55">
        <v>-62</v>
      </c>
      <c r="AP55">
        <v>15</v>
      </c>
      <c r="AQ55">
        <v>-66</v>
      </c>
      <c r="AR55">
        <v>-48</v>
      </c>
      <c r="AS55">
        <v>-15</v>
      </c>
      <c r="AT55">
        <v>-76</v>
      </c>
      <c r="AU55">
        <v>-88</v>
      </c>
      <c r="AV55">
        <v>37</v>
      </c>
      <c r="AW55">
        <v>-35</v>
      </c>
      <c r="AX55">
        <v>5</v>
      </c>
      <c r="AY55">
        <v>-31</v>
      </c>
      <c r="AZ55">
        <v>-66</v>
      </c>
      <c r="BA55">
        <v>-81</v>
      </c>
      <c r="BB55">
        <v>31</v>
      </c>
      <c r="BC55">
        <v>-22</v>
      </c>
      <c r="BD55">
        <v>4</v>
      </c>
      <c r="BE55">
        <v>-38</v>
      </c>
      <c r="BF55">
        <v>-57</v>
      </c>
      <c r="BG55">
        <v>-71</v>
      </c>
      <c r="BH55">
        <v>25</v>
      </c>
      <c r="BI55">
        <v>-13</v>
      </c>
      <c r="BJ55">
        <v>4</v>
      </c>
      <c r="BK55">
        <v>-15</v>
      </c>
      <c r="BL55">
        <v>-49</v>
      </c>
      <c r="BM55">
        <v>-59</v>
      </c>
      <c r="BN55">
        <v>21</v>
      </c>
    </row>
    <row r="56" spans="2:66" x14ac:dyDescent="0.55000000000000004">
      <c r="B56" s="3">
        <v>44204</v>
      </c>
      <c r="C56" s="3">
        <v>44217</v>
      </c>
      <c r="D56" s="2">
        <v>1485</v>
      </c>
      <c r="E56" s="3">
        <v>44204</v>
      </c>
      <c r="F56" s="2">
        <v>2459</v>
      </c>
      <c r="G56">
        <v>-38</v>
      </c>
      <c r="H56">
        <v>-5</v>
      </c>
      <c r="I56">
        <v>-32</v>
      </c>
      <c r="J56">
        <v>-40</v>
      </c>
      <c r="K56">
        <v>-23</v>
      </c>
      <c r="L56">
        <v>16</v>
      </c>
      <c r="M56">
        <v>-31</v>
      </c>
      <c r="N56">
        <v>-6</v>
      </c>
      <c r="O56">
        <v>-29</v>
      </c>
      <c r="P56">
        <v>-37</v>
      </c>
      <c r="Q56">
        <v>-23</v>
      </c>
      <c r="R56">
        <v>14</v>
      </c>
      <c r="S56">
        <v>-29</v>
      </c>
      <c r="T56">
        <v>-5</v>
      </c>
      <c r="U56">
        <v>-29</v>
      </c>
      <c r="V56">
        <v>-37</v>
      </c>
      <c r="W56">
        <v>-23</v>
      </c>
      <c r="X56">
        <v>13</v>
      </c>
      <c r="Y56">
        <v>-26</v>
      </c>
      <c r="Z56">
        <v>-5</v>
      </c>
      <c r="AA56">
        <v>-26</v>
      </c>
      <c r="AB56">
        <v>-38</v>
      </c>
      <c r="AC56">
        <v>-28</v>
      </c>
      <c r="AD56">
        <v>14</v>
      </c>
      <c r="AE56">
        <v>-25</v>
      </c>
      <c r="AF56">
        <v>-6</v>
      </c>
      <c r="AG56">
        <v>-20</v>
      </c>
      <c r="AH56">
        <v>-46</v>
      </c>
      <c r="AI56">
        <v>-47</v>
      </c>
      <c r="AJ56">
        <v>19</v>
      </c>
      <c r="AK56">
        <v>-35</v>
      </c>
      <c r="AL56">
        <v>-19</v>
      </c>
      <c r="AM56">
        <v>-27</v>
      </c>
      <c r="AN56">
        <v>-44</v>
      </c>
      <c r="AO56">
        <v>-34</v>
      </c>
      <c r="AP56">
        <v>9</v>
      </c>
      <c r="AQ56">
        <v>-44</v>
      </c>
      <c r="AR56">
        <v>-30</v>
      </c>
      <c r="AS56">
        <v>-31</v>
      </c>
      <c r="AT56">
        <v>-54</v>
      </c>
      <c r="AU56">
        <v>-62</v>
      </c>
      <c r="AV56">
        <v>15</v>
      </c>
      <c r="AW56">
        <v>-66</v>
      </c>
      <c r="AX56">
        <v>-48</v>
      </c>
      <c r="AY56">
        <v>-15</v>
      </c>
      <c r="AZ56">
        <v>-76</v>
      </c>
      <c r="BA56">
        <v>-88</v>
      </c>
      <c r="BB56">
        <v>37</v>
      </c>
      <c r="BC56">
        <v>-35</v>
      </c>
      <c r="BD56">
        <v>5</v>
      </c>
      <c r="BE56">
        <v>-31</v>
      </c>
      <c r="BF56">
        <v>-66</v>
      </c>
      <c r="BG56">
        <v>-81</v>
      </c>
      <c r="BH56">
        <v>31</v>
      </c>
      <c r="BI56">
        <v>-22</v>
      </c>
      <c r="BJ56">
        <v>4</v>
      </c>
      <c r="BK56">
        <v>-38</v>
      </c>
      <c r="BL56">
        <v>-57</v>
      </c>
      <c r="BM56">
        <v>-71</v>
      </c>
      <c r="BN56">
        <v>25</v>
      </c>
    </row>
    <row r="57" spans="2:66" x14ac:dyDescent="0.55000000000000004">
      <c r="B57" s="3">
        <v>44205</v>
      </c>
      <c r="C57" s="3">
        <v>44218</v>
      </c>
      <c r="D57" s="2">
        <v>1184</v>
      </c>
      <c r="E57" s="3">
        <v>44205</v>
      </c>
      <c r="F57" s="2">
        <v>2332</v>
      </c>
      <c r="G57">
        <v>-35</v>
      </c>
      <c r="H57">
        <v>-6</v>
      </c>
      <c r="I57">
        <v>-34</v>
      </c>
      <c r="J57">
        <v>-43</v>
      </c>
      <c r="K57">
        <v>-14</v>
      </c>
      <c r="L57">
        <v>11</v>
      </c>
      <c r="M57">
        <v>-38</v>
      </c>
      <c r="N57">
        <v>-5</v>
      </c>
      <c r="O57">
        <v>-32</v>
      </c>
      <c r="P57">
        <v>-40</v>
      </c>
      <c r="Q57">
        <v>-23</v>
      </c>
      <c r="R57">
        <v>16</v>
      </c>
      <c r="S57">
        <v>-31</v>
      </c>
      <c r="T57">
        <v>-6</v>
      </c>
      <c r="U57">
        <v>-29</v>
      </c>
      <c r="V57">
        <v>-37</v>
      </c>
      <c r="W57">
        <v>-23</v>
      </c>
      <c r="X57">
        <v>14</v>
      </c>
      <c r="Y57">
        <v>-29</v>
      </c>
      <c r="Z57">
        <v>-5</v>
      </c>
      <c r="AA57">
        <v>-29</v>
      </c>
      <c r="AB57">
        <v>-37</v>
      </c>
      <c r="AC57">
        <v>-23</v>
      </c>
      <c r="AD57">
        <v>13</v>
      </c>
      <c r="AE57">
        <v>-26</v>
      </c>
      <c r="AF57">
        <v>-5</v>
      </c>
      <c r="AG57">
        <v>-26</v>
      </c>
      <c r="AH57">
        <v>-38</v>
      </c>
      <c r="AI57">
        <v>-28</v>
      </c>
      <c r="AJ57">
        <v>14</v>
      </c>
      <c r="AK57">
        <v>-25</v>
      </c>
      <c r="AL57">
        <v>-6</v>
      </c>
      <c r="AM57">
        <v>-20</v>
      </c>
      <c r="AN57">
        <v>-46</v>
      </c>
      <c r="AO57">
        <v>-47</v>
      </c>
      <c r="AP57">
        <v>19</v>
      </c>
      <c r="AQ57">
        <v>-35</v>
      </c>
      <c r="AR57">
        <v>-19</v>
      </c>
      <c r="AS57">
        <v>-27</v>
      </c>
      <c r="AT57">
        <v>-44</v>
      </c>
      <c r="AU57">
        <v>-34</v>
      </c>
      <c r="AV57">
        <v>9</v>
      </c>
      <c r="AW57">
        <v>-44</v>
      </c>
      <c r="AX57">
        <v>-30</v>
      </c>
      <c r="AY57">
        <v>-31</v>
      </c>
      <c r="AZ57">
        <v>-54</v>
      </c>
      <c r="BA57">
        <v>-62</v>
      </c>
      <c r="BB57">
        <v>15</v>
      </c>
      <c r="BC57">
        <v>-66</v>
      </c>
      <c r="BD57">
        <v>-48</v>
      </c>
      <c r="BE57">
        <v>-15</v>
      </c>
      <c r="BF57">
        <v>-76</v>
      </c>
      <c r="BG57">
        <v>-88</v>
      </c>
      <c r="BH57">
        <v>37</v>
      </c>
      <c r="BI57">
        <v>-35</v>
      </c>
      <c r="BJ57">
        <v>5</v>
      </c>
      <c r="BK57">
        <v>-31</v>
      </c>
      <c r="BL57">
        <v>-66</v>
      </c>
      <c r="BM57">
        <v>-81</v>
      </c>
      <c r="BN57">
        <v>31</v>
      </c>
    </row>
    <row r="58" spans="2:66" x14ac:dyDescent="0.55000000000000004">
      <c r="B58" s="3">
        <v>44206</v>
      </c>
      <c r="C58" s="3">
        <v>44219</v>
      </c>
      <c r="D58" s="2">
        <v>1079</v>
      </c>
      <c r="E58" s="3">
        <v>44206</v>
      </c>
      <c r="F58" s="2">
        <v>1510</v>
      </c>
      <c r="G58">
        <v>-31</v>
      </c>
      <c r="H58">
        <v>-6</v>
      </c>
      <c r="I58">
        <v>-24</v>
      </c>
      <c r="J58">
        <v>-46</v>
      </c>
      <c r="K58">
        <v>-15</v>
      </c>
      <c r="L58">
        <v>9</v>
      </c>
      <c r="M58">
        <v>-35</v>
      </c>
      <c r="N58">
        <v>-6</v>
      </c>
      <c r="O58">
        <v>-34</v>
      </c>
      <c r="P58">
        <v>-43</v>
      </c>
      <c r="Q58">
        <v>-14</v>
      </c>
      <c r="R58">
        <v>11</v>
      </c>
      <c r="S58">
        <v>-38</v>
      </c>
      <c r="T58">
        <v>-5</v>
      </c>
      <c r="U58">
        <v>-32</v>
      </c>
      <c r="V58">
        <v>-40</v>
      </c>
      <c r="W58">
        <v>-23</v>
      </c>
      <c r="X58">
        <v>16</v>
      </c>
      <c r="Y58">
        <v>-31</v>
      </c>
      <c r="Z58">
        <v>-6</v>
      </c>
      <c r="AA58">
        <v>-29</v>
      </c>
      <c r="AB58">
        <v>-37</v>
      </c>
      <c r="AC58">
        <v>-23</v>
      </c>
      <c r="AD58">
        <v>14</v>
      </c>
      <c r="AE58">
        <v>-29</v>
      </c>
      <c r="AF58">
        <v>-5</v>
      </c>
      <c r="AG58">
        <v>-29</v>
      </c>
      <c r="AH58">
        <v>-37</v>
      </c>
      <c r="AI58">
        <v>-23</v>
      </c>
      <c r="AJ58">
        <v>13</v>
      </c>
      <c r="AK58">
        <v>-26</v>
      </c>
      <c r="AL58">
        <v>-5</v>
      </c>
      <c r="AM58">
        <v>-26</v>
      </c>
      <c r="AN58">
        <v>-38</v>
      </c>
      <c r="AO58">
        <v>-28</v>
      </c>
      <c r="AP58">
        <v>14</v>
      </c>
      <c r="AQ58">
        <v>-25</v>
      </c>
      <c r="AR58">
        <v>-6</v>
      </c>
      <c r="AS58">
        <v>-20</v>
      </c>
      <c r="AT58">
        <v>-46</v>
      </c>
      <c r="AU58">
        <v>-47</v>
      </c>
      <c r="AV58">
        <v>19</v>
      </c>
      <c r="AW58">
        <v>-35</v>
      </c>
      <c r="AX58">
        <v>-19</v>
      </c>
      <c r="AY58">
        <v>-27</v>
      </c>
      <c r="AZ58">
        <v>-44</v>
      </c>
      <c r="BA58">
        <v>-34</v>
      </c>
      <c r="BB58">
        <v>9</v>
      </c>
      <c r="BC58">
        <v>-44</v>
      </c>
      <c r="BD58">
        <v>-30</v>
      </c>
      <c r="BE58">
        <v>-31</v>
      </c>
      <c r="BF58">
        <v>-54</v>
      </c>
      <c r="BG58">
        <v>-62</v>
      </c>
      <c r="BH58">
        <v>15</v>
      </c>
      <c r="BI58">
        <v>-66</v>
      </c>
      <c r="BJ58">
        <v>-48</v>
      </c>
      <c r="BK58">
        <v>-15</v>
      </c>
      <c r="BL58">
        <v>-76</v>
      </c>
      <c r="BM58">
        <v>-88</v>
      </c>
      <c r="BN58">
        <v>37</v>
      </c>
    </row>
    <row r="59" spans="2:66" x14ac:dyDescent="0.55000000000000004">
      <c r="B59" s="3">
        <v>44207</v>
      </c>
      <c r="C59" s="3">
        <v>44220</v>
      </c>
      <c r="D59" s="2">
        <v>986</v>
      </c>
      <c r="E59" s="3">
        <v>44207</v>
      </c>
      <c r="F59" s="2">
        <v>1252</v>
      </c>
      <c r="G59">
        <v>-34</v>
      </c>
      <c r="H59">
        <v>-11</v>
      </c>
      <c r="I59">
        <v>-24</v>
      </c>
      <c r="J59">
        <v>-65</v>
      </c>
      <c r="K59">
        <v>-72</v>
      </c>
      <c r="L59">
        <v>29</v>
      </c>
      <c r="M59">
        <v>-31</v>
      </c>
      <c r="N59">
        <v>-6</v>
      </c>
      <c r="O59">
        <v>-24</v>
      </c>
      <c r="P59">
        <v>-46</v>
      </c>
      <c r="Q59">
        <v>-15</v>
      </c>
      <c r="R59">
        <v>9</v>
      </c>
      <c r="S59">
        <v>-35</v>
      </c>
      <c r="T59">
        <v>-6</v>
      </c>
      <c r="U59">
        <v>-34</v>
      </c>
      <c r="V59">
        <v>-43</v>
      </c>
      <c r="W59">
        <v>-14</v>
      </c>
      <c r="X59">
        <v>11</v>
      </c>
      <c r="Y59">
        <v>-38</v>
      </c>
      <c r="Z59">
        <v>-5</v>
      </c>
      <c r="AA59">
        <v>-32</v>
      </c>
      <c r="AB59">
        <v>-40</v>
      </c>
      <c r="AC59">
        <v>-23</v>
      </c>
      <c r="AD59">
        <v>16</v>
      </c>
      <c r="AE59">
        <v>-31</v>
      </c>
      <c r="AF59">
        <v>-6</v>
      </c>
      <c r="AG59">
        <v>-29</v>
      </c>
      <c r="AH59">
        <v>-37</v>
      </c>
      <c r="AI59">
        <v>-23</v>
      </c>
      <c r="AJ59">
        <v>14</v>
      </c>
      <c r="AK59">
        <v>-29</v>
      </c>
      <c r="AL59">
        <v>-5</v>
      </c>
      <c r="AM59">
        <v>-29</v>
      </c>
      <c r="AN59">
        <v>-37</v>
      </c>
      <c r="AO59">
        <v>-23</v>
      </c>
      <c r="AP59">
        <v>13</v>
      </c>
      <c r="AQ59">
        <v>-26</v>
      </c>
      <c r="AR59">
        <v>-5</v>
      </c>
      <c r="AS59">
        <v>-26</v>
      </c>
      <c r="AT59">
        <v>-38</v>
      </c>
      <c r="AU59">
        <v>-28</v>
      </c>
      <c r="AV59">
        <v>14</v>
      </c>
      <c r="AW59">
        <v>-25</v>
      </c>
      <c r="AX59">
        <v>-6</v>
      </c>
      <c r="AY59">
        <v>-20</v>
      </c>
      <c r="AZ59">
        <v>-46</v>
      </c>
      <c r="BA59">
        <v>-47</v>
      </c>
      <c r="BB59">
        <v>19</v>
      </c>
      <c r="BC59">
        <v>-35</v>
      </c>
      <c r="BD59">
        <v>-19</v>
      </c>
      <c r="BE59">
        <v>-27</v>
      </c>
      <c r="BF59">
        <v>-44</v>
      </c>
      <c r="BG59">
        <v>-34</v>
      </c>
      <c r="BH59">
        <v>9</v>
      </c>
      <c r="BI59">
        <v>-44</v>
      </c>
      <c r="BJ59">
        <v>-30</v>
      </c>
      <c r="BK59">
        <v>-31</v>
      </c>
      <c r="BL59">
        <v>-54</v>
      </c>
      <c r="BM59">
        <v>-62</v>
      </c>
      <c r="BN59">
        <v>15</v>
      </c>
    </row>
    <row r="60" spans="2:66" x14ac:dyDescent="0.55000000000000004">
      <c r="B60" s="3">
        <v>44208</v>
      </c>
      <c r="C60" s="3">
        <v>44221</v>
      </c>
      <c r="D60" s="2">
        <v>619</v>
      </c>
      <c r="E60" s="3">
        <v>44208</v>
      </c>
      <c r="F60" s="2">
        <v>1025</v>
      </c>
      <c r="G60">
        <v>-41</v>
      </c>
      <c r="H60">
        <v>-14</v>
      </c>
      <c r="I60">
        <v>-44</v>
      </c>
      <c r="J60">
        <v>-41</v>
      </c>
      <c r="K60">
        <v>-25</v>
      </c>
      <c r="L60">
        <v>16</v>
      </c>
      <c r="M60">
        <v>-34</v>
      </c>
      <c r="N60">
        <v>-11</v>
      </c>
      <c r="O60">
        <v>-24</v>
      </c>
      <c r="P60">
        <v>-65</v>
      </c>
      <c r="Q60">
        <v>-72</v>
      </c>
      <c r="R60">
        <v>29</v>
      </c>
      <c r="S60">
        <v>-31</v>
      </c>
      <c r="T60">
        <v>-6</v>
      </c>
      <c r="U60">
        <v>-24</v>
      </c>
      <c r="V60">
        <v>-46</v>
      </c>
      <c r="W60">
        <v>-15</v>
      </c>
      <c r="X60">
        <v>9</v>
      </c>
      <c r="Y60">
        <v>-35</v>
      </c>
      <c r="Z60">
        <v>-6</v>
      </c>
      <c r="AA60">
        <v>-34</v>
      </c>
      <c r="AB60">
        <v>-43</v>
      </c>
      <c r="AC60">
        <v>-14</v>
      </c>
      <c r="AD60">
        <v>11</v>
      </c>
      <c r="AE60">
        <v>-38</v>
      </c>
      <c r="AF60">
        <v>-5</v>
      </c>
      <c r="AG60">
        <v>-32</v>
      </c>
      <c r="AH60">
        <v>-40</v>
      </c>
      <c r="AI60">
        <v>-23</v>
      </c>
      <c r="AJ60">
        <v>16</v>
      </c>
      <c r="AK60">
        <v>-31</v>
      </c>
      <c r="AL60">
        <v>-6</v>
      </c>
      <c r="AM60">
        <v>-29</v>
      </c>
      <c r="AN60">
        <v>-37</v>
      </c>
      <c r="AO60">
        <v>-23</v>
      </c>
      <c r="AP60">
        <v>14</v>
      </c>
      <c r="AQ60">
        <v>-29</v>
      </c>
      <c r="AR60">
        <v>-5</v>
      </c>
      <c r="AS60">
        <v>-29</v>
      </c>
      <c r="AT60">
        <v>-37</v>
      </c>
      <c r="AU60">
        <v>-23</v>
      </c>
      <c r="AV60">
        <v>13</v>
      </c>
      <c r="AW60">
        <v>-26</v>
      </c>
      <c r="AX60">
        <v>-5</v>
      </c>
      <c r="AY60">
        <v>-26</v>
      </c>
      <c r="AZ60">
        <v>-38</v>
      </c>
      <c r="BA60">
        <v>-28</v>
      </c>
      <c r="BB60">
        <v>14</v>
      </c>
      <c r="BC60">
        <v>-25</v>
      </c>
      <c r="BD60">
        <v>-6</v>
      </c>
      <c r="BE60">
        <v>-20</v>
      </c>
      <c r="BF60">
        <v>-46</v>
      </c>
      <c r="BG60">
        <v>-47</v>
      </c>
      <c r="BH60">
        <v>19</v>
      </c>
      <c r="BI60">
        <v>-35</v>
      </c>
      <c r="BJ60">
        <v>-19</v>
      </c>
      <c r="BK60">
        <v>-27</v>
      </c>
      <c r="BL60">
        <v>-44</v>
      </c>
      <c r="BM60">
        <v>-34</v>
      </c>
      <c r="BN60">
        <v>9</v>
      </c>
    </row>
    <row r="61" spans="2:66" x14ac:dyDescent="0.55000000000000004">
      <c r="B61" s="3">
        <v>44209</v>
      </c>
      <c r="C61" s="3">
        <v>44222</v>
      </c>
      <c r="D61" s="2">
        <v>1026</v>
      </c>
      <c r="E61" s="3">
        <v>44209</v>
      </c>
      <c r="F61" s="2">
        <v>1480</v>
      </c>
      <c r="G61">
        <v>-37</v>
      </c>
      <c r="H61">
        <v>-7</v>
      </c>
      <c r="I61">
        <v>-22</v>
      </c>
      <c r="J61">
        <v>-41</v>
      </c>
      <c r="K61">
        <v>-25</v>
      </c>
      <c r="L61">
        <v>14</v>
      </c>
      <c r="M61">
        <v>-41</v>
      </c>
      <c r="N61">
        <v>-14</v>
      </c>
      <c r="O61">
        <v>-44</v>
      </c>
      <c r="P61">
        <v>-41</v>
      </c>
      <c r="Q61">
        <v>-25</v>
      </c>
      <c r="R61">
        <v>16</v>
      </c>
      <c r="S61">
        <v>-34</v>
      </c>
      <c r="T61">
        <v>-11</v>
      </c>
      <c r="U61">
        <v>-24</v>
      </c>
      <c r="V61">
        <v>-65</v>
      </c>
      <c r="W61">
        <v>-72</v>
      </c>
      <c r="X61">
        <v>29</v>
      </c>
      <c r="Y61">
        <v>-31</v>
      </c>
      <c r="Z61">
        <v>-6</v>
      </c>
      <c r="AA61">
        <v>-24</v>
      </c>
      <c r="AB61">
        <v>-46</v>
      </c>
      <c r="AC61">
        <v>-15</v>
      </c>
      <c r="AD61">
        <v>9</v>
      </c>
      <c r="AE61">
        <v>-35</v>
      </c>
      <c r="AF61">
        <v>-6</v>
      </c>
      <c r="AG61">
        <v>-34</v>
      </c>
      <c r="AH61">
        <v>-43</v>
      </c>
      <c r="AI61">
        <v>-14</v>
      </c>
      <c r="AJ61">
        <v>11</v>
      </c>
      <c r="AK61">
        <v>-38</v>
      </c>
      <c r="AL61">
        <v>-5</v>
      </c>
      <c r="AM61">
        <v>-32</v>
      </c>
      <c r="AN61">
        <v>-40</v>
      </c>
      <c r="AO61">
        <v>-23</v>
      </c>
      <c r="AP61">
        <v>16</v>
      </c>
      <c r="AQ61">
        <v>-31</v>
      </c>
      <c r="AR61">
        <v>-6</v>
      </c>
      <c r="AS61">
        <v>-29</v>
      </c>
      <c r="AT61">
        <v>-37</v>
      </c>
      <c r="AU61">
        <v>-23</v>
      </c>
      <c r="AV61">
        <v>14</v>
      </c>
      <c r="AW61">
        <v>-29</v>
      </c>
      <c r="AX61">
        <v>-5</v>
      </c>
      <c r="AY61">
        <v>-29</v>
      </c>
      <c r="AZ61">
        <v>-37</v>
      </c>
      <c r="BA61">
        <v>-23</v>
      </c>
      <c r="BB61">
        <v>13</v>
      </c>
      <c r="BC61">
        <v>-26</v>
      </c>
      <c r="BD61">
        <v>-5</v>
      </c>
      <c r="BE61">
        <v>-26</v>
      </c>
      <c r="BF61">
        <v>-38</v>
      </c>
      <c r="BG61">
        <v>-28</v>
      </c>
      <c r="BH61">
        <v>14</v>
      </c>
      <c r="BI61">
        <v>-25</v>
      </c>
      <c r="BJ61">
        <v>-6</v>
      </c>
      <c r="BK61">
        <v>-20</v>
      </c>
      <c r="BL61">
        <v>-46</v>
      </c>
      <c r="BM61">
        <v>-47</v>
      </c>
      <c r="BN61">
        <v>19</v>
      </c>
    </row>
    <row r="62" spans="2:66" x14ac:dyDescent="0.55000000000000004">
      <c r="B62" s="3">
        <v>44210</v>
      </c>
      <c r="C62" s="3">
        <v>44223</v>
      </c>
      <c r="D62" s="2">
        <v>976</v>
      </c>
      <c r="E62" s="3">
        <v>44210</v>
      </c>
      <c r="F62" s="2">
        <v>1552</v>
      </c>
      <c r="G62">
        <v>-37</v>
      </c>
      <c r="H62">
        <v>-9</v>
      </c>
      <c r="I62">
        <v>-23</v>
      </c>
      <c r="J62">
        <v>-42</v>
      </c>
      <c r="K62">
        <v>-27</v>
      </c>
      <c r="L62">
        <v>15</v>
      </c>
      <c r="M62">
        <v>-37</v>
      </c>
      <c r="N62">
        <v>-7</v>
      </c>
      <c r="O62">
        <v>-22</v>
      </c>
      <c r="P62">
        <v>-41</v>
      </c>
      <c r="Q62">
        <v>-25</v>
      </c>
      <c r="R62">
        <v>14</v>
      </c>
      <c r="S62">
        <v>-41</v>
      </c>
      <c r="T62">
        <v>-14</v>
      </c>
      <c r="U62">
        <v>-44</v>
      </c>
      <c r="V62">
        <v>-41</v>
      </c>
      <c r="W62">
        <v>-25</v>
      </c>
      <c r="X62">
        <v>16</v>
      </c>
      <c r="Y62">
        <v>-34</v>
      </c>
      <c r="Z62">
        <v>-11</v>
      </c>
      <c r="AA62">
        <v>-24</v>
      </c>
      <c r="AB62">
        <v>-65</v>
      </c>
      <c r="AC62">
        <v>-72</v>
      </c>
      <c r="AD62">
        <v>29</v>
      </c>
      <c r="AE62">
        <v>-31</v>
      </c>
      <c r="AF62">
        <v>-6</v>
      </c>
      <c r="AG62">
        <v>-24</v>
      </c>
      <c r="AH62">
        <v>-46</v>
      </c>
      <c r="AI62">
        <v>-15</v>
      </c>
      <c r="AJ62">
        <v>9</v>
      </c>
      <c r="AK62">
        <v>-35</v>
      </c>
      <c r="AL62">
        <v>-6</v>
      </c>
      <c r="AM62">
        <v>-34</v>
      </c>
      <c r="AN62">
        <v>-43</v>
      </c>
      <c r="AO62">
        <v>-14</v>
      </c>
      <c r="AP62">
        <v>11</v>
      </c>
      <c r="AQ62">
        <v>-38</v>
      </c>
      <c r="AR62">
        <v>-5</v>
      </c>
      <c r="AS62">
        <v>-32</v>
      </c>
      <c r="AT62">
        <v>-40</v>
      </c>
      <c r="AU62">
        <v>-23</v>
      </c>
      <c r="AV62">
        <v>16</v>
      </c>
      <c r="AW62">
        <v>-31</v>
      </c>
      <c r="AX62">
        <v>-6</v>
      </c>
      <c r="AY62">
        <v>-29</v>
      </c>
      <c r="AZ62">
        <v>-37</v>
      </c>
      <c r="BA62">
        <v>-23</v>
      </c>
      <c r="BB62">
        <v>14</v>
      </c>
      <c r="BC62">
        <v>-29</v>
      </c>
      <c r="BD62">
        <v>-5</v>
      </c>
      <c r="BE62">
        <v>-29</v>
      </c>
      <c r="BF62">
        <v>-37</v>
      </c>
      <c r="BG62">
        <v>-23</v>
      </c>
      <c r="BH62">
        <v>13</v>
      </c>
      <c r="BI62">
        <v>-26</v>
      </c>
      <c r="BJ62">
        <v>-5</v>
      </c>
      <c r="BK62">
        <v>-26</v>
      </c>
      <c r="BL62">
        <v>-38</v>
      </c>
      <c r="BM62">
        <v>-28</v>
      </c>
      <c r="BN62">
        <v>14</v>
      </c>
    </row>
    <row r="63" spans="2:66" x14ac:dyDescent="0.55000000000000004">
      <c r="B63" s="3">
        <v>44211</v>
      </c>
      <c r="C63" s="3">
        <v>44224</v>
      </c>
      <c r="D63" s="2">
        <v>1065</v>
      </c>
      <c r="E63" s="3">
        <v>44211</v>
      </c>
      <c r="F63" s="2">
        <v>2044</v>
      </c>
      <c r="G63">
        <v>-41</v>
      </c>
      <c r="H63">
        <v>-10</v>
      </c>
      <c r="I63">
        <v>-37</v>
      </c>
      <c r="J63">
        <v>-44</v>
      </c>
      <c r="K63">
        <v>-28</v>
      </c>
      <c r="L63">
        <v>16</v>
      </c>
      <c r="M63">
        <v>-37</v>
      </c>
      <c r="N63">
        <v>-9</v>
      </c>
      <c r="O63">
        <v>-23</v>
      </c>
      <c r="P63">
        <v>-42</v>
      </c>
      <c r="Q63">
        <v>-27</v>
      </c>
      <c r="R63">
        <v>15</v>
      </c>
      <c r="S63">
        <v>-37</v>
      </c>
      <c r="T63">
        <v>-7</v>
      </c>
      <c r="U63">
        <v>-22</v>
      </c>
      <c r="V63">
        <v>-41</v>
      </c>
      <c r="W63">
        <v>-25</v>
      </c>
      <c r="X63">
        <v>14</v>
      </c>
      <c r="Y63">
        <v>-41</v>
      </c>
      <c r="Z63">
        <v>-14</v>
      </c>
      <c r="AA63">
        <v>-44</v>
      </c>
      <c r="AB63">
        <v>-41</v>
      </c>
      <c r="AC63">
        <v>-25</v>
      </c>
      <c r="AD63">
        <v>16</v>
      </c>
      <c r="AE63">
        <v>-34</v>
      </c>
      <c r="AF63">
        <v>-11</v>
      </c>
      <c r="AG63">
        <v>-24</v>
      </c>
      <c r="AH63">
        <v>-65</v>
      </c>
      <c r="AI63">
        <v>-72</v>
      </c>
      <c r="AJ63">
        <v>29</v>
      </c>
      <c r="AK63">
        <v>-31</v>
      </c>
      <c r="AL63">
        <v>-6</v>
      </c>
      <c r="AM63">
        <v>-24</v>
      </c>
      <c r="AN63">
        <v>-46</v>
      </c>
      <c r="AO63">
        <v>-15</v>
      </c>
      <c r="AP63">
        <v>9</v>
      </c>
      <c r="AQ63">
        <v>-35</v>
      </c>
      <c r="AR63">
        <v>-6</v>
      </c>
      <c r="AS63">
        <v>-34</v>
      </c>
      <c r="AT63">
        <v>-43</v>
      </c>
      <c r="AU63">
        <v>-14</v>
      </c>
      <c r="AV63">
        <v>11</v>
      </c>
      <c r="AW63">
        <v>-38</v>
      </c>
      <c r="AX63">
        <v>-5</v>
      </c>
      <c r="AY63">
        <v>-32</v>
      </c>
      <c r="AZ63">
        <v>-40</v>
      </c>
      <c r="BA63">
        <v>-23</v>
      </c>
      <c r="BB63">
        <v>16</v>
      </c>
      <c r="BC63">
        <v>-31</v>
      </c>
      <c r="BD63">
        <v>-6</v>
      </c>
      <c r="BE63">
        <v>-29</v>
      </c>
      <c r="BF63">
        <v>-37</v>
      </c>
      <c r="BG63">
        <v>-23</v>
      </c>
      <c r="BH63">
        <v>14</v>
      </c>
      <c r="BI63">
        <v>-29</v>
      </c>
      <c r="BJ63">
        <v>-5</v>
      </c>
      <c r="BK63">
        <v>-29</v>
      </c>
      <c r="BL63">
        <v>-37</v>
      </c>
      <c r="BM63">
        <v>-23</v>
      </c>
      <c r="BN63">
        <v>13</v>
      </c>
    </row>
    <row r="64" spans="2:66" x14ac:dyDescent="0.55000000000000004">
      <c r="B64" s="3">
        <v>44212</v>
      </c>
      <c r="C64" s="3">
        <v>44225</v>
      </c>
      <c r="D64" s="2">
        <v>871</v>
      </c>
      <c r="E64" s="3">
        <v>44212</v>
      </c>
      <c r="F64" s="2">
        <v>1839</v>
      </c>
      <c r="G64">
        <v>-33</v>
      </c>
      <c r="H64">
        <v>-6</v>
      </c>
      <c r="I64">
        <v>-16</v>
      </c>
      <c r="J64">
        <v>-42</v>
      </c>
      <c r="K64">
        <v>-17</v>
      </c>
      <c r="L64">
        <v>10</v>
      </c>
      <c r="M64">
        <v>-41</v>
      </c>
      <c r="N64">
        <v>-10</v>
      </c>
      <c r="O64">
        <v>-37</v>
      </c>
      <c r="P64">
        <v>-44</v>
      </c>
      <c r="Q64">
        <v>-28</v>
      </c>
      <c r="R64">
        <v>16</v>
      </c>
      <c r="S64">
        <v>-37</v>
      </c>
      <c r="T64">
        <v>-9</v>
      </c>
      <c r="U64">
        <v>-23</v>
      </c>
      <c r="V64">
        <v>-42</v>
      </c>
      <c r="W64">
        <v>-27</v>
      </c>
      <c r="X64">
        <v>15</v>
      </c>
      <c r="Y64">
        <v>-37</v>
      </c>
      <c r="Z64">
        <v>-7</v>
      </c>
      <c r="AA64">
        <v>-22</v>
      </c>
      <c r="AB64">
        <v>-41</v>
      </c>
      <c r="AC64">
        <v>-25</v>
      </c>
      <c r="AD64">
        <v>14</v>
      </c>
      <c r="AE64">
        <v>-41</v>
      </c>
      <c r="AF64">
        <v>-14</v>
      </c>
      <c r="AG64">
        <v>-44</v>
      </c>
      <c r="AH64">
        <v>-41</v>
      </c>
      <c r="AI64">
        <v>-25</v>
      </c>
      <c r="AJ64">
        <v>16</v>
      </c>
      <c r="AK64">
        <v>-34</v>
      </c>
      <c r="AL64">
        <v>-11</v>
      </c>
      <c r="AM64">
        <v>-24</v>
      </c>
      <c r="AN64">
        <v>-65</v>
      </c>
      <c r="AO64">
        <v>-72</v>
      </c>
      <c r="AP64">
        <v>29</v>
      </c>
      <c r="AQ64">
        <v>-31</v>
      </c>
      <c r="AR64">
        <v>-6</v>
      </c>
      <c r="AS64">
        <v>-24</v>
      </c>
      <c r="AT64">
        <v>-46</v>
      </c>
      <c r="AU64">
        <v>-15</v>
      </c>
      <c r="AV64">
        <v>9</v>
      </c>
      <c r="AW64">
        <v>-35</v>
      </c>
      <c r="AX64">
        <v>-6</v>
      </c>
      <c r="AY64">
        <v>-34</v>
      </c>
      <c r="AZ64">
        <v>-43</v>
      </c>
      <c r="BA64">
        <v>-14</v>
      </c>
      <c r="BB64">
        <v>11</v>
      </c>
      <c r="BC64">
        <v>-38</v>
      </c>
      <c r="BD64">
        <v>-5</v>
      </c>
      <c r="BE64">
        <v>-32</v>
      </c>
      <c r="BF64">
        <v>-40</v>
      </c>
      <c r="BG64">
        <v>-23</v>
      </c>
      <c r="BH64">
        <v>16</v>
      </c>
      <c r="BI64">
        <v>-31</v>
      </c>
      <c r="BJ64">
        <v>-6</v>
      </c>
      <c r="BK64">
        <v>-29</v>
      </c>
      <c r="BL64">
        <v>-37</v>
      </c>
      <c r="BM64">
        <v>-23</v>
      </c>
      <c r="BN64">
        <v>14</v>
      </c>
    </row>
    <row r="65" spans="2:66" x14ac:dyDescent="0.55000000000000004">
      <c r="B65" s="3">
        <v>44213</v>
      </c>
      <c r="C65" s="3">
        <v>44226</v>
      </c>
      <c r="D65" s="2">
        <v>770</v>
      </c>
      <c r="E65" s="3">
        <v>44213</v>
      </c>
      <c r="F65" s="2">
        <v>1595</v>
      </c>
      <c r="G65">
        <v>-36</v>
      </c>
      <c r="H65">
        <v>-12</v>
      </c>
      <c r="I65">
        <v>-32</v>
      </c>
      <c r="J65">
        <v>-49</v>
      </c>
      <c r="K65">
        <v>-18</v>
      </c>
      <c r="L65">
        <v>9</v>
      </c>
      <c r="M65">
        <v>-33</v>
      </c>
      <c r="N65">
        <v>-6</v>
      </c>
      <c r="O65">
        <v>-16</v>
      </c>
      <c r="P65">
        <v>-42</v>
      </c>
      <c r="Q65">
        <v>-17</v>
      </c>
      <c r="R65">
        <v>10</v>
      </c>
      <c r="S65">
        <v>-41</v>
      </c>
      <c r="T65">
        <v>-10</v>
      </c>
      <c r="U65">
        <v>-37</v>
      </c>
      <c r="V65">
        <v>-44</v>
      </c>
      <c r="W65">
        <v>-28</v>
      </c>
      <c r="X65">
        <v>16</v>
      </c>
      <c r="Y65">
        <v>-37</v>
      </c>
      <c r="Z65">
        <v>-9</v>
      </c>
      <c r="AA65">
        <v>-23</v>
      </c>
      <c r="AB65">
        <v>-42</v>
      </c>
      <c r="AC65">
        <v>-27</v>
      </c>
      <c r="AD65">
        <v>15</v>
      </c>
      <c r="AE65">
        <v>-37</v>
      </c>
      <c r="AF65">
        <v>-7</v>
      </c>
      <c r="AG65">
        <v>-22</v>
      </c>
      <c r="AH65">
        <v>-41</v>
      </c>
      <c r="AI65">
        <v>-25</v>
      </c>
      <c r="AJ65">
        <v>14</v>
      </c>
      <c r="AK65">
        <v>-41</v>
      </c>
      <c r="AL65">
        <v>-14</v>
      </c>
      <c r="AM65">
        <v>-44</v>
      </c>
      <c r="AN65">
        <v>-41</v>
      </c>
      <c r="AO65">
        <v>-25</v>
      </c>
      <c r="AP65">
        <v>16</v>
      </c>
      <c r="AQ65">
        <v>-34</v>
      </c>
      <c r="AR65">
        <v>-11</v>
      </c>
      <c r="AS65">
        <v>-24</v>
      </c>
      <c r="AT65">
        <v>-65</v>
      </c>
      <c r="AU65">
        <v>-72</v>
      </c>
      <c r="AV65">
        <v>29</v>
      </c>
      <c r="AW65">
        <v>-31</v>
      </c>
      <c r="AX65">
        <v>-6</v>
      </c>
      <c r="AY65">
        <v>-24</v>
      </c>
      <c r="AZ65">
        <v>-46</v>
      </c>
      <c r="BA65">
        <v>-15</v>
      </c>
      <c r="BB65">
        <v>9</v>
      </c>
      <c r="BC65">
        <v>-35</v>
      </c>
      <c r="BD65">
        <v>-6</v>
      </c>
      <c r="BE65">
        <v>-34</v>
      </c>
      <c r="BF65">
        <v>-43</v>
      </c>
      <c r="BG65">
        <v>-14</v>
      </c>
      <c r="BH65">
        <v>11</v>
      </c>
      <c r="BI65">
        <v>-38</v>
      </c>
      <c r="BJ65">
        <v>-5</v>
      </c>
      <c r="BK65">
        <v>-32</v>
      </c>
      <c r="BL65">
        <v>-40</v>
      </c>
      <c r="BM65">
        <v>-23</v>
      </c>
      <c r="BN65">
        <v>16</v>
      </c>
    </row>
    <row r="66" spans="2:66" x14ac:dyDescent="0.55000000000000004">
      <c r="B66" s="3">
        <v>44214</v>
      </c>
      <c r="C66" s="3">
        <v>44227</v>
      </c>
      <c r="D66" s="2">
        <v>634</v>
      </c>
      <c r="E66" s="3">
        <v>44214</v>
      </c>
      <c r="F66" s="2">
        <v>1217</v>
      </c>
      <c r="G66">
        <v>-38</v>
      </c>
      <c r="H66">
        <v>-12</v>
      </c>
      <c r="I66">
        <v>-31</v>
      </c>
      <c r="J66">
        <v>-42</v>
      </c>
      <c r="K66">
        <v>-27</v>
      </c>
      <c r="L66">
        <v>14</v>
      </c>
      <c r="M66">
        <v>-36</v>
      </c>
      <c r="N66">
        <v>-12</v>
      </c>
      <c r="O66">
        <v>-32</v>
      </c>
      <c r="P66">
        <v>-49</v>
      </c>
      <c r="Q66">
        <v>-18</v>
      </c>
      <c r="R66">
        <v>9</v>
      </c>
      <c r="S66">
        <v>-33</v>
      </c>
      <c r="T66">
        <v>-6</v>
      </c>
      <c r="U66">
        <v>-16</v>
      </c>
      <c r="V66">
        <v>-42</v>
      </c>
      <c r="W66">
        <v>-17</v>
      </c>
      <c r="X66">
        <v>10</v>
      </c>
      <c r="Y66">
        <v>-41</v>
      </c>
      <c r="Z66">
        <v>-10</v>
      </c>
      <c r="AA66">
        <v>-37</v>
      </c>
      <c r="AB66">
        <v>-44</v>
      </c>
      <c r="AC66">
        <v>-28</v>
      </c>
      <c r="AD66">
        <v>16</v>
      </c>
      <c r="AE66">
        <v>-37</v>
      </c>
      <c r="AF66">
        <v>-9</v>
      </c>
      <c r="AG66">
        <v>-23</v>
      </c>
      <c r="AH66">
        <v>-42</v>
      </c>
      <c r="AI66">
        <v>-27</v>
      </c>
      <c r="AJ66">
        <v>15</v>
      </c>
      <c r="AK66">
        <v>-37</v>
      </c>
      <c r="AL66">
        <v>-7</v>
      </c>
      <c r="AM66">
        <v>-22</v>
      </c>
      <c r="AN66">
        <v>-41</v>
      </c>
      <c r="AO66">
        <v>-25</v>
      </c>
      <c r="AP66">
        <v>14</v>
      </c>
      <c r="AQ66">
        <v>-41</v>
      </c>
      <c r="AR66">
        <v>-14</v>
      </c>
      <c r="AS66">
        <v>-44</v>
      </c>
      <c r="AT66">
        <v>-41</v>
      </c>
      <c r="AU66">
        <v>-25</v>
      </c>
      <c r="AV66">
        <v>16</v>
      </c>
      <c r="AW66">
        <v>-34</v>
      </c>
      <c r="AX66">
        <v>-11</v>
      </c>
      <c r="AY66">
        <v>-24</v>
      </c>
      <c r="AZ66">
        <v>-65</v>
      </c>
      <c r="BA66">
        <v>-72</v>
      </c>
      <c r="BB66">
        <v>29</v>
      </c>
      <c r="BC66">
        <v>-31</v>
      </c>
      <c r="BD66">
        <v>-6</v>
      </c>
      <c r="BE66">
        <v>-24</v>
      </c>
      <c r="BF66">
        <v>-46</v>
      </c>
      <c r="BG66">
        <v>-15</v>
      </c>
      <c r="BH66">
        <v>9</v>
      </c>
      <c r="BI66">
        <v>-35</v>
      </c>
      <c r="BJ66">
        <v>-6</v>
      </c>
      <c r="BK66">
        <v>-34</v>
      </c>
      <c r="BL66">
        <v>-43</v>
      </c>
      <c r="BM66">
        <v>-14</v>
      </c>
      <c r="BN66">
        <v>11</v>
      </c>
    </row>
    <row r="67" spans="2:66" x14ac:dyDescent="0.55000000000000004">
      <c r="B67" s="3">
        <v>44215</v>
      </c>
      <c r="E67" s="3">
        <v>44215</v>
      </c>
      <c r="F67" s="2">
        <v>1253</v>
      </c>
      <c r="G67">
        <v>-37</v>
      </c>
      <c r="H67">
        <v>-11</v>
      </c>
      <c r="I67">
        <v>-31</v>
      </c>
      <c r="J67">
        <v>-44</v>
      </c>
      <c r="K67">
        <v>-29</v>
      </c>
      <c r="L67">
        <v>15</v>
      </c>
      <c r="M67">
        <v>-38</v>
      </c>
      <c r="N67">
        <v>-12</v>
      </c>
      <c r="O67">
        <v>-31</v>
      </c>
      <c r="P67">
        <v>-42</v>
      </c>
      <c r="Q67">
        <v>-27</v>
      </c>
      <c r="R67">
        <v>14</v>
      </c>
      <c r="S67">
        <v>-36</v>
      </c>
      <c r="T67">
        <v>-12</v>
      </c>
      <c r="U67">
        <v>-32</v>
      </c>
      <c r="V67">
        <v>-49</v>
      </c>
      <c r="W67">
        <v>-18</v>
      </c>
      <c r="X67">
        <v>9</v>
      </c>
      <c r="Y67">
        <v>-33</v>
      </c>
      <c r="Z67">
        <v>-6</v>
      </c>
      <c r="AA67">
        <v>-16</v>
      </c>
      <c r="AB67">
        <v>-42</v>
      </c>
      <c r="AC67">
        <v>-17</v>
      </c>
      <c r="AD67">
        <v>10</v>
      </c>
      <c r="AE67">
        <v>-41</v>
      </c>
      <c r="AF67">
        <v>-10</v>
      </c>
      <c r="AG67">
        <v>-37</v>
      </c>
      <c r="AH67">
        <v>-44</v>
      </c>
      <c r="AI67">
        <v>-28</v>
      </c>
      <c r="AJ67">
        <v>16</v>
      </c>
      <c r="AK67">
        <v>-37</v>
      </c>
      <c r="AL67">
        <v>-9</v>
      </c>
      <c r="AM67">
        <v>-23</v>
      </c>
      <c r="AN67">
        <v>-42</v>
      </c>
      <c r="AO67">
        <v>-27</v>
      </c>
      <c r="AP67">
        <v>15</v>
      </c>
      <c r="AQ67">
        <v>-37</v>
      </c>
      <c r="AR67">
        <v>-7</v>
      </c>
      <c r="AS67">
        <v>-22</v>
      </c>
      <c r="AT67">
        <v>-41</v>
      </c>
      <c r="AU67">
        <v>-25</v>
      </c>
      <c r="AV67">
        <v>14</v>
      </c>
      <c r="AW67">
        <v>-41</v>
      </c>
      <c r="AX67">
        <v>-14</v>
      </c>
      <c r="AY67">
        <v>-44</v>
      </c>
      <c r="AZ67">
        <v>-41</v>
      </c>
      <c r="BA67">
        <v>-25</v>
      </c>
      <c r="BB67">
        <v>16</v>
      </c>
      <c r="BC67">
        <v>-34</v>
      </c>
      <c r="BD67">
        <v>-11</v>
      </c>
      <c r="BE67">
        <v>-24</v>
      </c>
      <c r="BF67">
        <v>-65</v>
      </c>
      <c r="BG67">
        <v>-72</v>
      </c>
      <c r="BH67">
        <v>29</v>
      </c>
      <c r="BI67">
        <v>-31</v>
      </c>
      <c r="BJ67">
        <v>-6</v>
      </c>
      <c r="BK67">
        <v>-24</v>
      </c>
      <c r="BL67">
        <v>-46</v>
      </c>
      <c r="BM67">
        <v>-15</v>
      </c>
      <c r="BN67">
        <v>9</v>
      </c>
    </row>
    <row r="68" spans="2:66" x14ac:dyDescent="0.55000000000000004">
      <c r="B68" s="3">
        <v>44216</v>
      </c>
      <c r="E68" s="3">
        <v>44216</v>
      </c>
      <c r="F68" s="2">
        <v>1286</v>
      </c>
      <c r="G68">
        <v>-37</v>
      </c>
      <c r="H68">
        <v>-9</v>
      </c>
      <c r="I68">
        <v>-26</v>
      </c>
      <c r="J68">
        <v>-43</v>
      </c>
      <c r="K68">
        <v>-28</v>
      </c>
      <c r="L68">
        <v>15</v>
      </c>
      <c r="M68">
        <v>-37</v>
      </c>
      <c r="N68">
        <v>-11</v>
      </c>
      <c r="O68">
        <v>-31</v>
      </c>
      <c r="P68">
        <v>-44</v>
      </c>
      <c r="Q68">
        <v>-29</v>
      </c>
      <c r="R68">
        <v>15</v>
      </c>
      <c r="S68">
        <v>-38</v>
      </c>
      <c r="T68">
        <v>-12</v>
      </c>
      <c r="U68">
        <v>-31</v>
      </c>
      <c r="V68">
        <v>-42</v>
      </c>
      <c r="W68">
        <v>-27</v>
      </c>
      <c r="X68">
        <v>14</v>
      </c>
      <c r="Y68">
        <v>-36</v>
      </c>
      <c r="Z68">
        <v>-12</v>
      </c>
      <c r="AA68">
        <v>-32</v>
      </c>
      <c r="AB68">
        <v>-49</v>
      </c>
      <c r="AC68">
        <v>-18</v>
      </c>
      <c r="AD68">
        <v>9</v>
      </c>
      <c r="AE68">
        <v>-33</v>
      </c>
      <c r="AF68">
        <v>-6</v>
      </c>
      <c r="AG68">
        <v>-16</v>
      </c>
      <c r="AH68">
        <v>-42</v>
      </c>
      <c r="AI68">
        <v>-17</v>
      </c>
      <c r="AJ68">
        <v>10</v>
      </c>
      <c r="AK68">
        <v>-41</v>
      </c>
      <c r="AL68">
        <v>-10</v>
      </c>
      <c r="AM68">
        <v>-37</v>
      </c>
      <c r="AN68">
        <v>-44</v>
      </c>
      <c r="AO68">
        <v>-28</v>
      </c>
      <c r="AP68">
        <v>16</v>
      </c>
      <c r="AQ68">
        <v>-37</v>
      </c>
      <c r="AR68">
        <v>-9</v>
      </c>
      <c r="AS68">
        <v>-23</v>
      </c>
      <c r="AT68">
        <v>-42</v>
      </c>
      <c r="AU68">
        <v>-27</v>
      </c>
      <c r="AV68">
        <v>15</v>
      </c>
      <c r="AW68">
        <v>-37</v>
      </c>
      <c r="AX68">
        <v>-7</v>
      </c>
      <c r="AY68">
        <v>-22</v>
      </c>
      <c r="AZ68">
        <v>-41</v>
      </c>
      <c r="BA68">
        <v>-25</v>
      </c>
      <c r="BB68">
        <v>14</v>
      </c>
      <c r="BC68">
        <v>-41</v>
      </c>
      <c r="BD68">
        <v>-14</v>
      </c>
      <c r="BE68">
        <v>-44</v>
      </c>
      <c r="BF68">
        <v>-41</v>
      </c>
      <c r="BG68">
        <v>-25</v>
      </c>
      <c r="BH68">
        <v>16</v>
      </c>
      <c r="BI68">
        <v>-34</v>
      </c>
      <c r="BJ68">
        <v>-11</v>
      </c>
      <c r="BK68">
        <v>-24</v>
      </c>
      <c r="BL68">
        <v>-65</v>
      </c>
      <c r="BM68">
        <v>-72</v>
      </c>
      <c r="BN68">
        <v>29</v>
      </c>
    </row>
    <row r="69" spans="2:66" x14ac:dyDescent="0.55000000000000004">
      <c r="B69" s="3">
        <v>44217</v>
      </c>
      <c r="E69" s="3">
        <v>44217</v>
      </c>
      <c r="F69" s="2">
        <v>1485</v>
      </c>
      <c r="G69">
        <v>-37</v>
      </c>
      <c r="H69">
        <v>-10</v>
      </c>
      <c r="I69">
        <v>-27</v>
      </c>
      <c r="J69">
        <v>-43</v>
      </c>
      <c r="K69">
        <v>-29</v>
      </c>
      <c r="L69">
        <v>15</v>
      </c>
      <c r="M69">
        <v>-37</v>
      </c>
      <c r="N69">
        <v>-9</v>
      </c>
      <c r="O69">
        <v>-26</v>
      </c>
      <c r="P69">
        <v>-43</v>
      </c>
      <c r="Q69">
        <v>-28</v>
      </c>
      <c r="R69">
        <v>15</v>
      </c>
      <c r="S69">
        <v>-37</v>
      </c>
      <c r="T69">
        <v>-11</v>
      </c>
      <c r="U69">
        <v>-31</v>
      </c>
      <c r="V69">
        <v>-44</v>
      </c>
      <c r="W69">
        <v>-29</v>
      </c>
      <c r="X69">
        <v>15</v>
      </c>
      <c r="Y69">
        <v>-38</v>
      </c>
      <c r="Z69">
        <v>-12</v>
      </c>
      <c r="AA69">
        <v>-31</v>
      </c>
      <c r="AB69">
        <v>-42</v>
      </c>
      <c r="AC69">
        <v>-27</v>
      </c>
      <c r="AD69">
        <v>14</v>
      </c>
      <c r="AE69">
        <v>-36</v>
      </c>
      <c r="AF69">
        <v>-12</v>
      </c>
      <c r="AG69">
        <v>-32</v>
      </c>
      <c r="AH69">
        <v>-49</v>
      </c>
      <c r="AI69">
        <v>-18</v>
      </c>
      <c r="AJ69">
        <v>9</v>
      </c>
      <c r="AK69">
        <v>-33</v>
      </c>
      <c r="AL69">
        <v>-6</v>
      </c>
      <c r="AM69">
        <v>-16</v>
      </c>
      <c r="AN69">
        <v>-42</v>
      </c>
      <c r="AO69">
        <v>-17</v>
      </c>
      <c r="AP69">
        <v>10</v>
      </c>
      <c r="AQ69">
        <v>-41</v>
      </c>
      <c r="AR69">
        <v>-10</v>
      </c>
      <c r="AS69">
        <v>-37</v>
      </c>
      <c r="AT69">
        <v>-44</v>
      </c>
      <c r="AU69">
        <v>-28</v>
      </c>
      <c r="AV69">
        <v>16</v>
      </c>
      <c r="AW69">
        <v>-37</v>
      </c>
      <c r="AX69">
        <v>-9</v>
      </c>
      <c r="AY69">
        <v>-23</v>
      </c>
      <c r="AZ69">
        <v>-42</v>
      </c>
      <c r="BA69">
        <v>-27</v>
      </c>
      <c r="BB69">
        <v>15</v>
      </c>
      <c r="BC69">
        <v>-37</v>
      </c>
      <c r="BD69">
        <v>-7</v>
      </c>
      <c r="BE69">
        <v>-22</v>
      </c>
      <c r="BF69">
        <v>-41</v>
      </c>
      <c r="BG69">
        <v>-25</v>
      </c>
      <c r="BH69">
        <v>14</v>
      </c>
      <c r="BI69">
        <v>-41</v>
      </c>
      <c r="BJ69">
        <v>-14</v>
      </c>
      <c r="BK69">
        <v>-44</v>
      </c>
      <c r="BL69">
        <v>-41</v>
      </c>
      <c r="BM69">
        <v>-25</v>
      </c>
      <c r="BN69">
        <v>16</v>
      </c>
    </row>
    <row r="70" spans="2:66" x14ac:dyDescent="0.55000000000000004">
      <c r="B70" s="3">
        <v>44218</v>
      </c>
      <c r="E70" s="3">
        <v>44218</v>
      </c>
      <c r="F70" s="2">
        <v>1184</v>
      </c>
      <c r="G70">
        <v>-39</v>
      </c>
      <c r="H70">
        <v>-6</v>
      </c>
      <c r="I70">
        <v>-28</v>
      </c>
      <c r="J70">
        <v>-43</v>
      </c>
      <c r="K70">
        <v>-28</v>
      </c>
      <c r="L70">
        <v>16</v>
      </c>
      <c r="M70">
        <v>-37</v>
      </c>
      <c r="N70">
        <v>-10</v>
      </c>
      <c r="O70">
        <v>-27</v>
      </c>
      <c r="P70">
        <v>-43</v>
      </c>
      <c r="Q70">
        <v>-29</v>
      </c>
      <c r="R70">
        <v>15</v>
      </c>
      <c r="S70">
        <v>-37</v>
      </c>
      <c r="T70">
        <v>-9</v>
      </c>
      <c r="U70">
        <v>-26</v>
      </c>
      <c r="V70">
        <v>-43</v>
      </c>
      <c r="W70">
        <v>-28</v>
      </c>
      <c r="X70">
        <v>15</v>
      </c>
      <c r="Y70">
        <v>-37</v>
      </c>
      <c r="Z70">
        <v>-11</v>
      </c>
      <c r="AA70">
        <v>-31</v>
      </c>
      <c r="AB70">
        <v>-44</v>
      </c>
      <c r="AC70">
        <v>-29</v>
      </c>
      <c r="AD70">
        <v>15</v>
      </c>
      <c r="AE70">
        <v>-38</v>
      </c>
      <c r="AF70">
        <v>-12</v>
      </c>
      <c r="AG70">
        <v>-31</v>
      </c>
      <c r="AH70">
        <v>-42</v>
      </c>
      <c r="AI70">
        <v>-27</v>
      </c>
      <c r="AJ70">
        <v>14</v>
      </c>
      <c r="AK70">
        <v>-36</v>
      </c>
      <c r="AL70">
        <v>-12</v>
      </c>
      <c r="AM70">
        <v>-32</v>
      </c>
      <c r="AN70">
        <v>-49</v>
      </c>
      <c r="AO70">
        <v>-18</v>
      </c>
      <c r="AP70">
        <v>9</v>
      </c>
      <c r="AQ70">
        <v>-33</v>
      </c>
      <c r="AR70">
        <v>-6</v>
      </c>
      <c r="AS70">
        <v>-16</v>
      </c>
      <c r="AT70">
        <v>-42</v>
      </c>
      <c r="AU70">
        <v>-17</v>
      </c>
      <c r="AV70">
        <v>10</v>
      </c>
      <c r="AW70">
        <v>-41</v>
      </c>
      <c r="AX70">
        <v>-10</v>
      </c>
      <c r="AY70">
        <v>-37</v>
      </c>
      <c r="AZ70">
        <v>-44</v>
      </c>
      <c r="BA70">
        <v>-28</v>
      </c>
      <c r="BB70">
        <v>16</v>
      </c>
      <c r="BC70">
        <v>-37</v>
      </c>
      <c r="BD70">
        <v>-9</v>
      </c>
      <c r="BE70">
        <v>-23</v>
      </c>
      <c r="BF70">
        <v>-42</v>
      </c>
      <c r="BG70">
        <v>-27</v>
      </c>
      <c r="BH70">
        <v>15</v>
      </c>
      <c r="BI70">
        <v>-37</v>
      </c>
      <c r="BJ70">
        <v>-7</v>
      </c>
      <c r="BK70">
        <v>-22</v>
      </c>
      <c r="BL70">
        <v>-41</v>
      </c>
      <c r="BM70">
        <v>-25</v>
      </c>
      <c r="BN70">
        <v>14</v>
      </c>
    </row>
    <row r="71" spans="2:66" x14ac:dyDescent="0.55000000000000004">
      <c r="B71" s="3">
        <v>44219</v>
      </c>
      <c r="E71" s="3">
        <v>44219</v>
      </c>
      <c r="F71" s="2">
        <v>1079</v>
      </c>
      <c r="G71">
        <v>-42</v>
      </c>
      <c r="H71">
        <v>-17</v>
      </c>
      <c r="I71">
        <v>-66</v>
      </c>
      <c r="J71">
        <v>-46</v>
      </c>
      <c r="K71">
        <v>-21</v>
      </c>
      <c r="L71">
        <v>13</v>
      </c>
      <c r="M71">
        <v>-39</v>
      </c>
      <c r="N71">
        <v>-6</v>
      </c>
      <c r="O71">
        <v>-28</v>
      </c>
      <c r="P71">
        <v>-43</v>
      </c>
      <c r="Q71">
        <v>-28</v>
      </c>
      <c r="R71">
        <v>16</v>
      </c>
      <c r="S71">
        <v>-37</v>
      </c>
      <c r="T71">
        <v>-10</v>
      </c>
      <c r="U71">
        <v>-27</v>
      </c>
      <c r="V71">
        <v>-43</v>
      </c>
      <c r="W71">
        <v>-29</v>
      </c>
      <c r="X71">
        <v>15</v>
      </c>
      <c r="Y71">
        <v>-37</v>
      </c>
      <c r="Z71">
        <v>-9</v>
      </c>
      <c r="AA71">
        <v>-26</v>
      </c>
      <c r="AB71">
        <v>-43</v>
      </c>
      <c r="AC71">
        <v>-28</v>
      </c>
      <c r="AD71">
        <v>15</v>
      </c>
      <c r="AE71">
        <v>-37</v>
      </c>
      <c r="AF71">
        <v>-11</v>
      </c>
      <c r="AG71">
        <v>-31</v>
      </c>
      <c r="AH71">
        <v>-44</v>
      </c>
      <c r="AI71">
        <v>-29</v>
      </c>
      <c r="AJ71">
        <v>15</v>
      </c>
      <c r="AK71">
        <v>-38</v>
      </c>
      <c r="AL71">
        <v>-12</v>
      </c>
      <c r="AM71">
        <v>-31</v>
      </c>
      <c r="AN71">
        <v>-42</v>
      </c>
      <c r="AO71">
        <v>-27</v>
      </c>
      <c r="AP71">
        <v>14</v>
      </c>
      <c r="AQ71">
        <v>-36</v>
      </c>
      <c r="AR71">
        <v>-12</v>
      </c>
      <c r="AS71">
        <v>-32</v>
      </c>
      <c r="AT71">
        <v>-49</v>
      </c>
      <c r="AU71">
        <v>-18</v>
      </c>
      <c r="AV71">
        <v>9</v>
      </c>
      <c r="AW71">
        <v>-33</v>
      </c>
      <c r="AX71">
        <v>-6</v>
      </c>
      <c r="AY71">
        <v>-16</v>
      </c>
      <c r="AZ71">
        <v>-42</v>
      </c>
      <c r="BA71">
        <v>-17</v>
      </c>
      <c r="BB71">
        <v>10</v>
      </c>
      <c r="BC71">
        <v>-41</v>
      </c>
      <c r="BD71">
        <v>-10</v>
      </c>
      <c r="BE71">
        <v>-37</v>
      </c>
      <c r="BF71">
        <v>-44</v>
      </c>
      <c r="BG71">
        <v>-28</v>
      </c>
      <c r="BH71">
        <v>16</v>
      </c>
      <c r="BI71">
        <v>-37</v>
      </c>
      <c r="BJ71">
        <v>-9</v>
      </c>
      <c r="BK71">
        <v>-23</v>
      </c>
      <c r="BL71">
        <v>-42</v>
      </c>
      <c r="BM71">
        <v>-27</v>
      </c>
      <c r="BN71">
        <v>15</v>
      </c>
    </row>
    <row r="72" spans="2:66" x14ac:dyDescent="0.55000000000000004">
      <c r="B72" s="3">
        <v>44220</v>
      </c>
      <c r="E72" s="3">
        <v>44220</v>
      </c>
      <c r="F72" s="2">
        <v>986</v>
      </c>
      <c r="G72">
        <v>-44</v>
      </c>
      <c r="H72">
        <v>-24</v>
      </c>
      <c r="I72">
        <v>-69</v>
      </c>
      <c r="J72">
        <v>-52</v>
      </c>
      <c r="K72">
        <v>-22</v>
      </c>
      <c r="L72">
        <v>12</v>
      </c>
      <c r="M72">
        <v>-42</v>
      </c>
      <c r="N72">
        <v>-17</v>
      </c>
      <c r="O72">
        <v>-66</v>
      </c>
      <c r="P72">
        <v>-46</v>
      </c>
      <c r="Q72">
        <v>-21</v>
      </c>
      <c r="R72">
        <v>13</v>
      </c>
      <c r="S72">
        <v>-39</v>
      </c>
      <c r="T72">
        <v>-6</v>
      </c>
      <c r="U72">
        <v>-28</v>
      </c>
      <c r="V72">
        <v>-43</v>
      </c>
      <c r="W72">
        <v>-28</v>
      </c>
      <c r="X72">
        <v>16</v>
      </c>
      <c r="Y72">
        <v>-37</v>
      </c>
      <c r="Z72">
        <v>-10</v>
      </c>
      <c r="AA72">
        <v>-27</v>
      </c>
      <c r="AB72">
        <v>-43</v>
      </c>
      <c r="AC72">
        <v>-29</v>
      </c>
      <c r="AD72">
        <v>15</v>
      </c>
      <c r="AE72">
        <v>-37</v>
      </c>
      <c r="AF72">
        <v>-9</v>
      </c>
      <c r="AG72">
        <v>-26</v>
      </c>
      <c r="AH72">
        <v>-43</v>
      </c>
      <c r="AI72">
        <v>-28</v>
      </c>
      <c r="AJ72">
        <v>15</v>
      </c>
      <c r="AK72">
        <v>-37</v>
      </c>
      <c r="AL72">
        <v>-11</v>
      </c>
      <c r="AM72">
        <v>-31</v>
      </c>
      <c r="AN72">
        <v>-44</v>
      </c>
      <c r="AO72">
        <v>-29</v>
      </c>
      <c r="AP72">
        <v>15</v>
      </c>
      <c r="AQ72">
        <v>-38</v>
      </c>
      <c r="AR72">
        <v>-12</v>
      </c>
      <c r="AS72">
        <v>-31</v>
      </c>
      <c r="AT72">
        <v>-42</v>
      </c>
      <c r="AU72">
        <v>-27</v>
      </c>
      <c r="AV72">
        <v>14</v>
      </c>
      <c r="AW72">
        <v>-36</v>
      </c>
      <c r="AX72">
        <v>-12</v>
      </c>
      <c r="AY72">
        <v>-32</v>
      </c>
      <c r="AZ72">
        <v>-49</v>
      </c>
      <c r="BA72">
        <v>-18</v>
      </c>
      <c r="BB72">
        <v>9</v>
      </c>
      <c r="BC72">
        <v>-33</v>
      </c>
      <c r="BD72">
        <v>-6</v>
      </c>
      <c r="BE72">
        <v>-16</v>
      </c>
      <c r="BF72">
        <v>-42</v>
      </c>
      <c r="BG72">
        <v>-17</v>
      </c>
      <c r="BH72">
        <v>10</v>
      </c>
      <c r="BI72">
        <v>-41</v>
      </c>
      <c r="BJ72">
        <v>-10</v>
      </c>
      <c r="BK72">
        <v>-37</v>
      </c>
      <c r="BL72">
        <v>-44</v>
      </c>
      <c r="BM72">
        <v>-28</v>
      </c>
      <c r="BN72">
        <v>16</v>
      </c>
    </row>
    <row r="73" spans="2:66" x14ac:dyDescent="0.55000000000000004">
      <c r="B73" s="3">
        <v>44221</v>
      </c>
      <c r="E73" s="3">
        <v>44221</v>
      </c>
      <c r="F73" s="2">
        <v>619</v>
      </c>
      <c r="G73">
        <v>-35</v>
      </c>
      <c r="H73">
        <v>-5</v>
      </c>
      <c r="I73">
        <v>-27</v>
      </c>
      <c r="J73">
        <v>-39</v>
      </c>
      <c r="K73">
        <v>-26</v>
      </c>
      <c r="L73">
        <v>13</v>
      </c>
      <c r="M73">
        <v>-44</v>
      </c>
      <c r="N73">
        <v>-24</v>
      </c>
      <c r="O73">
        <v>-69</v>
      </c>
      <c r="P73">
        <v>-52</v>
      </c>
      <c r="Q73">
        <v>-22</v>
      </c>
      <c r="R73">
        <v>12</v>
      </c>
      <c r="S73">
        <v>-42</v>
      </c>
      <c r="T73">
        <v>-17</v>
      </c>
      <c r="U73">
        <v>-66</v>
      </c>
      <c r="V73">
        <v>-46</v>
      </c>
      <c r="W73">
        <v>-21</v>
      </c>
      <c r="X73">
        <v>13</v>
      </c>
      <c r="Y73">
        <v>-39</v>
      </c>
      <c r="Z73">
        <v>-6</v>
      </c>
      <c r="AA73">
        <v>-28</v>
      </c>
      <c r="AB73">
        <v>-43</v>
      </c>
      <c r="AC73">
        <v>-28</v>
      </c>
      <c r="AD73">
        <v>16</v>
      </c>
      <c r="AE73">
        <v>-37</v>
      </c>
      <c r="AF73">
        <v>-10</v>
      </c>
      <c r="AG73">
        <v>-27</v>
      </c>
      <c r="AH73">
        <v>-43</v>
      </c>
      <c r="AI73">
        <v>-29</v>
      </c>
      <c r="AJ73">
        <v>15</v>
      </c>
      <c r="AK73">
        <v>-37</v>
      </c>
      <c r="AL73">
        <v>-9</v>
      </c>
      <c r="AM73">
        <v>-26</v>
      </c>
      <c r="AN73">
        <v>-43</v>
      </c>
      <c r="AO73">
        <v>-28</v>
      </c>
      <c r="AP73">
        <v>15</v>
      </c>
      <c r="AQ73">
        <v>-37</v>
      </c>
      <c r="AR73">
        <v>-11</v>
      </c>
      <c r="AS73">
        <v>-31</v>
      </c>
      <c r="AT73">
        <v>-44</v>
      </c>
      <c r="AU73">
        <v>-29</v>
      </c>
      <c r="AV73">
        <v>15</v>
      </c>
      <c r="AW73">
        <v>-38</v>
      </c>
      <c r="AX73">
        <v>-12</v>
      </c>
      <c r="AY73">
        <v>-31</v>
      </c>
      <c r="AZ73">
        <v>-42</v>
      </c>
      <c r="BA73">
        <v>-27</v>
      </c>
      <c r="BB73">
        <v>14</v>
      </c>
      <c r="BC73">
        <v>-36</v>
      </c>
      <c r="BD73">
        <v>-12</v>
      </c>
      <c r="BE73">
        <v>-32</v>
      </c>
      <c r="BF73">
        <v>-49</v>
      </c>
      <c r="BG73">
        <v>-18</v>
      </c>
      <c r="BH73">
        <v>9</v>
      </c>
      <c r="BI73">
        <v>-33</v>
      </c>
      <c r="BJ73">
        <v>-6</v>
      </c>
      <c r="BK73">
        <v>-16</v>
      </c>
      <c r="BL73">
        <v>-42</v>
      </c>
      <c r="BM73">
        <v>-17</v>
      </c>
      <c r="BN73">
        <v>10</v>
      </c>
    </row>
    <row r="74" spans="2:66" x14ac:dyDescent="0.55000000000000004">
      <c r="B74" s="3">
        <v>44222</v>
      </c>
      <c r="E74" s="3">
        <v>44222</v>
      </c>
      <c r="F74" s="2">
        <v>1026</v>
      </c>
      <c r="G74">
        <v>-34</v>
      </c>
      <c r="H74">
        <v>-7</v>
      </c>
      <c r="I74">
        <v>-27</v>
      </c>
      <c r="J74">
        <v>-42</v>
      </c>
      <c r="K74">
        <v>-29</v>
      </c>
      <c r="L74">
        <v>15</v>
      </c>
      <c r="M74">
        <v>-35</v>
      </c>
      <c r="N74">
        <v>-5</v>
      </c>
      <c r="O74">
        <v>-27</v>
      </c>
      <c r="P74">
        <v>-39</v>
      </c>
      <c r="Q74">
        <v>-26</v>
      </c>
      <c r="R74">
        <v>13</v>
      </c>
      <c r="S74">
        <v>-44</v>
      </c>
      <c r="T74">
        <v>-24</v>
      </c>
      <c r="U74">
        <v>-69</v>
      </c>
      <c r="V74">
        <v>-52</v>
      </c>
      <c r="W74">
        <v>-22</v>
      </c>
      <c r="X74">
        <v>12</v>
      </c>
      <c r="Y74">
        <v>-42</v>
      </c>
      <c r="Z74">
        <v>-17</v>
      </c>
      <c r="AA74">
        <v>-66</v>
      </c>
      <c r="AB74">
        <v>-46</v>
      </c>
      <c r="AC74">
        <v>-21</v>
      </c>
      <c r="AD74">
        <v>13</v>
      </c>
      <c r="AE74">
        <v>-39</v>
      </c>
      <c r="AF74">
        <v>-6</v>
      </c>
      <c r="AG74">
        <v>-28</v>
      </c>
      <c r="AH74">
        <v>-43</v>
      </c>
      <c r="AI74">
        <v>-28</v>
      </c>
      <c r="AJ74">
        <v>16</v>
      </c>
      <c r="AK74">
        <v>-37</v>
      </c>
      <c r="AL74">
        <v>-10</v>
      </c>
      <c r="AM74">
        <v>-27</v>
      </c>
      <c r="AN74">
        <v>-43</v>
      </c>
      <c r="AO74">
        <v>-29</v>
      </c>
      <c r="AP74">
        <v>15</v>
      </c>
      <c r="AQ74">
        <v>-37</v>
      </c>
      <c r="AR74">
        <v>-9</v>
      </c>
      <c r="AS74">
        <v>-26</v>
      </c>
      <c r="AT74">
        <v>-43</v>
      </c>
      <c r="AU74">
        <v>-28</v>
      </c>
      <c r="AV74">
        <v>15</v>
      </c>
      <c r="AW74">
        <v>-37</v>
      </c>
      <c r="AX74">
        <v>-11</v>
      </c>
      <c r="AY74">
        <v>-31</v>
      </c>
      <c r="AZ74">
        <v>-44</v>
      </c>
      <c r="BA74">
        <v>-29</v>
      </c>
      <c r="BB74">
        <v>15</v>
      </c>
      <c r="BC74">
        <v>-38</v>
      </c>
      <c r="BD74">
        <v>-12</v>
      </c>
      <c r="BE74">
        <v>-31</v>
      </c>
      <c r="BF74">
        <v>-42</v>
      </c>
      <c r="BG74">
        <v>-27</v>
      </c>
      <c r="BH74">
        <v>14</v>
      </c>
      <c r="BI74">
        <v>-36</v>
      </c>
      <c r="BJ74">
        <v>-12</v>
      </c>
      <c r="BK74">
        <v>-32</v>
      </c>
      <c r="BL74">
        <v>-49</v>
      </c>
      <c r="BM74">
        <v>-18</v>
      </c>
      <c r="BN74">
        <v>9</v>
      </c>
    </row>
    <row r="75" spans="2:66" x14ac:dyDescent="0.55000000000000004">
      <c r="B75" s="3">
        <v>44223</v>
      </c>
      <c r="E75" s="3">
        <v>44223</v>
      </c>
      <c r="F75" s="2">
        <v>976</v>
      </c>
      <c r="G75">
        <v>-37</v>
      </c>
      <c r="H75">
        <v>-11</v>
      </c>
      <c r="I75">
        <v>-32</v>
      </c>
      <c r="J75">
        <v>-43</v>
      </c>
      <c r="K75">
        <v>-29</v>
      </c>
      <c r="L75">
        <v>15</v>
      </c>
      <c r="M75">
        <v>-34</v>
      </c>
      <c r="N75">
        <v>-7</v>
      </c>
      <c r="O75">
        <v>-27</v>
      </c>
      <c r="P75">
        <v>-42</v>
      </c>
      <c r="Q75">
        <v>-29</v>
      </c>
      <c r="R75">
        <v>15</v>
      </c>
      <c r="S75">
        <v>-35</v>
      </c>
      <c r="T75">
        <v>-5</v>
      </c>
      <c r="U75">
        <v>-27</v>
      </c>
      <c r="V75">
        <v>-39</v>
      </c>
      <c r="W75">
        <v>-26</v>
      </c>
      <c r="X75">
        <v>13</v>
      </c>
      <c r="Y75">
        <v>-44</v>
      </c>
      <c r="Z75">
        <v>-24</v>
      </c>
      <c r="AA75">
        <v>-69</v>
      </c>
      <c r="AB75">
        <v>-52</v>
      </c>
      <c r="AC75">
        <v>-22</v>
      </c>
      <c r="AD75">
        <v>12</v>
      </c>
      <c r="AE75">
        <v>-42</v>
      </c>
      <c r="AF75">
        <v>-17</v>
      </c>
      <c r="AG75">
        <v>-66</v>
      </c>
      <c r="AH75">
        <v>-46</v>
      </c>
      <c r="AI75">
        <v>-21</v>
      </c>
      <c r="AJ75">
        <v>13</v>
      </c>
      <c r="AK75">
        <v>-39</v>
      </c>
      <c r="AL75">
        <v>-6</v>
      </c>
      <c r="AM75">
        <v>-28</v>
      </c>
      <c r="AN75">
        <v>-43</v>
      </c>
      <c r="AO75">
        <v>-28</v>
      </c>
      <c r="AP75">
        <v>16</v>
      </c>
      <c r="AQ75">
        <v>-37</v>
      </c>
      <c r="AR75">
        <v>-10</v>
      </c>
      <c r="AS75">
        <v>-27</v>
      </c>
      <c r="AT75">
        <v>-43</v>
      </c>
      <c r="AU75">
        <v>-29</v>
      </c>
      <c r="AV75">
        <v>15</v>
      </c>
      <c r="AW75">
        <v>-37</v>
      </c>
      <c r="AX75">
        <v>-9</v>
      </c>
      <c r="AY75">
        <v>-26</v>
      </c>
      <c r="AZ75">
        <v>-43</v>
      </c>
      <c r="BA75">
        <v>-28</v>
      </c>
      <c r="BB75">
        <v>15</v>
      </c>
      <c r="BC75">
        <v>-37</v>
      </c>
      <c r="BD75">
        <v>-11</v>
      </c>
      <c r="BE75">
        <v>-31</v>
      </c>
      <c r="BF75">
        <v>-44</v>
      </c>
      <c r="BG75">
        <v>-29</v>
      </c>
      <c r="BH75">
        <v>15</v>
      </c>
      <c r="BI75">
        <v>-38</v>
      </c>
      <c r="BJ75">
        <v>-12</v>
      </c>
      <c r="BK75">
        <v>-31</v>
      </c>
      <c r="BL75">
        <v>-42</v>
      </c>
      <c r="BM75">
        <v>-27</v>
      </c>
      <c r="BN75">
        <v>14</v>
      </c>
    </row>
    <row r="76" spans="2:66" x14ac:dyDescent="0.55000000000000004">
      <c r="B76" s="3">
        <v>44224</v>
      </c>
      <c r="E76" s="3">
        <v>44224</v>
      </c>
      <c r="F76" s="2">
        <v>1065</v>
      </c>
      <c r="G76">
        <v>-42</v>
      </c>
      <c r="H76">
        <v>-19</v>
      </c>
      <c r="I76">
        <v>-47</v>
      </c>
      <c r="J76">
        <v>-43</v>
      </c>
      <c r="K76">
        <v>-29</v>
      </c>
      <c r="L76">
        <v>16</v>
      </c>
      <c r="M76">
        <v>-37</v>
      </c>
      <c r="N76">
        <v>-11</v>
      </c>
      <c r="O76">
        <v>-32</v>
      </c>
      <c r="P76">
        <v>-43</v>
      </c>
      <c r="Q76">
        <v>-29</v>
      </c>
      <c r="R76">
        <v>15</v>
      </c>
      <c r="S76">
        <v>-34</v>
      </c>
      <c r="T76">
        <v>-7</v>
      </c>
      <c r="U76">
        <v>-27</v>
      </c>
      <c r="V76">
        <v>-42</v>
      </c>
      <c r="W76">
        <v>-29</v>
      </c>
      <c r="X76">
        <v>15</v>
      </c>
      <c r="Y76">
        <v>-35</v>
      </c>
      <c r="Z76">
        <v>-5</v>
      </c>
      <c r="AA76">
        <v>-27</v>
      </c>
      <c r="AB76">
        <v>-39</v>
      </c>
      <c r="AC76">
        <v>-26</v>
      </c>
      <c r="AD76">
        <v>13</v>
      </c>
      <c r="AE76">
        <v>-44</v>
      </c>
      <c r="AF76">
        <v>-24</v>
      </c>
      <c r="AG76">
        <v>-69</v>
      </c>
      <c r="AH76">
        <v>-52</v>
      </c>
      <c r="AI76">
        <v>-22</v>
      </c>
      <c r="AJ76">
        <v>12</v>
      </c>
      <c r="AK76">
        <v>-42</v>
      </c>
      <c r="AL76">
        <v>-17</v>
      </c>
      <c r="AM76">
        <v>-66</v>
      </c>
      <c r="AN76">
        <v>-46</v>
      </c>
      <c r="AO76">
        <v>-21</v>
      </c>
      <c r="AP76">
        <v>13</v>
      </c>
      <c r="AQ76">
        <v>-39</v>
      </c>
      <c r="AR76">
        <v>-6</v>
      </c>
      <c r="AS76">
        <v>-28</v>
      </c>
      <c r="AT76">
        <v>-43</v>
      </c>
      <c r="AU76">
        <v>-28</v>
      </c>
      <c r="AV76">
        <v>16</v>
      </c>
      <c r="AW76">
        <v>-37</v>
      </c>
      <c r="AX76">
        <v>-10</v>
      </c>
      <c r="AY76">
        <v>-27</v>
      </c>
      <c r="AZ76">
        <v>-43</v>
      </c>
      <c r="BA76">
        <v>-29</v>
      </c>
      <c r="BB76">
        <v>15</v>
      </c>
      <c r="BC76">
        <v>-37</v>
      </c>
      <c r="BD76">
        <v>-9</v>
      </c>
      <c r="BE76">
        <v>-26</v>
      </c>
      <c r="BF76">
        <v>-43</v>
      </c>
      <c r="BG76">
        <v>-28</v>
      </c>
      <c r="BH76">
        <v>15</v>
      </c>
      <c r="BI76">
        <v>-37</v>
      </c>
      <c r="BJ76">
        <v>-11</v>
      </c>
      <c r="BK76">
        <v>-31</v>
      </c>
      <c r="BL76">
        <v>-44</v>
      </c>
      <c r="BM76">
        <v>-29</v>
      </c>
      <c r="BN76">
        <v>15</v>
      </c>
    </row>
    <row r="77" spans="2:66" x14ac:dyDescent="0.55000000000000004">
      <c r="B77" s="3">
        <v>44225</v>
      </c>
      <c r="E77" s="3">
        <v>44225</v>
      </c>
      <c r="F77" s="2">
        <v>871</v>
      </c>
      <c r="G77">
        <v>-37</v>
      </c>
      <c r="H77">
        <v>-5</v>
      </c>
      <c r="I77">
        <v>-32</v>
      </c>
      <c r="J77">
        <v>-42</v>
      </c>
      <c r="K77">
        <v>-27</v>
      </c>
      <c r="L77">
        <v>16</v>
      </c>
      <c r="M77">
        <v>-42</v>
      </c>
      <c r="N77">
        <v>-19</v>
      </c>
      <c r="O77">
        <v>-47</v>
      </c>
      <c r="P77">
        <v>-43</v>
      </c>
      <c r="Q77">
        <v>-29</v>
      </c>
      <c r="R77">
        <v>16</v>
      </c>
      <c r="S77">
        <v>-37</v>
      </c>
      <c r="T77">
        <v>-11</v>
      </c>
      <c r="U77">
        <v>-32</v>
      </c>
      <c r="V77">
        <v>-43</v>
      </c>
      <c r="W77">
        <v>-29</v>
      </c>
      <c r="X77">
        <v>15</v>
      </c>
      <c r="Y77">
        <v>-34</v>
      </c>
      <c r="Z77">
        <v>-7</v>
      </c>
      <c r="AA77">
        <v>-27</v>
      </c>
      <c r="AB77">
        <v>-42</v>
      </c>
      <c r="AC77">
        <v>-29</v>
      </c>
      <c r="AD77">
        <v>15</v>
      </c>
      <c r="AE77">
        <v>-35</v>
      </c>
      <c r="AF77">
        <v>-5</v>
      </c>
      <c r="AG77">
        <v>-27</v>
      </c>
      <c r="AH77">
        <v>-39</v>
      </c>
      <c r="AI77">
        <v>-26</v>
      </c>
      <c r="AJ77">
        <v>13</v>
      </c>
      <c r="AK77">
        <v>-44</v>
      </c>
      <c r="AL77">
        <v>-24</v>
      </c>
      <c r="AM77">
        <v>-69</v>
      </c>
      <c r="AN77">
        <v>-52</v>
      </c>
      <c r="AO77">
        <v>-22</v>
      </c>
      <c r="AP77">
        <v>12</v>
      </c>
      <c r="AQ77">
        <v>-42</v>
      </c>
      <c r="AR77">
        <v>-17</v>
      </c>
      <c r="AS77">
        <v>-66</v>
      </c>
      <c r="AT77">
        <v>-46</v>
      </c>
      <c r="AU77">
        <v>-21</v>
      </c>
      <c r="AV77">
        <v>13</v>
      </c>
      <c r="AW77">
        <v>-39</v>
      </c>
      <c r="AX77">
        <v>-6</v>
      </c>
      <c r="AY77">
        <v>-28</v>
      </c>
      <c r="AZ77">
        <v>-43</v>
      </c>
      <c r="BA77">
        <v>-28</v>
      </c>
      <c r="BB77">
        <v>16</v>
      </c>
      <c r="BC77">
        <v>-37</v>
      </c>
      <c r="BD77">
        <v>-10</v>
      </c>
      <c r="BE77">
        <v>-27</v>
      </c>
      <c r="BF77">
        <v>-43</v>
      </c>
      <c r="BG77">
        <v>-29</v>
      </c>
      <c r="BH77">
        <v>15</v>
      </c>
      <c r="BI77">
        <v>-37</v>
      </c>
      <c r="BJ77">
        <v>-9</v>
      </c>
      <c r="BK77">
        <v>-26</v>
      </c>
      <c r="BL77">
        <v>-43</v>
      </c>
      <c r="BM77">
        <v>-28</v>
      </c>
      <c r="BN77">
        <v>15</v>
      </c>
    </row>
    <row r="78" spans="2:66" x14ac:dyDescent="0.55000000000000004">
      <c r="B78" s="3">
        <v>44226</v>
      </c>
      <c r="E78" s="3">
        <v>44226</v>
      </c>
      <c r="F78" s="2">
        <v>770</v>
      </c>
      <c r="G78">
        <v>-29</v>
      </c>
      <c r="H78">
        <v>-3</v>
      </c>
      <c r="I78">
        <v>-25</v>
      </c>
      <c r="J78">
        <v>-40</v>
      </c>
      <c r="K78">
        <v>-17</v>
      </c>
      <c r="L78">
        <v>9</v>
      </c>
      <c r="M78">
        <v>-37</v>
      </c>
      <c r="N78">
        <v>-5</v>
      </c>
      <c r="O78">
        <v>-32</v>
      </c>
      <c r="P78">
        <v>-42</v>
      </c>
      <c r="Q78">
        <v>-27</v>
      </c>
      <c r="R78">
        <v>16</v>
      </c>
      <c r="S78">
        <v>-42</v>
      </c>
      <c r="T78">
        <v>-19</v>
      </c>
      <c r="U78">
        <v>-47</v>
      </c>
      <c r="V78">
        <v>-43</v>
      </c>
      <c r="W78">
        <v>-29</v>
      </c>
      <c r="X78">
        <v>16</v>
      </c>
      <c r="Y78">
        <v>-37</v>
      </c>
      <c r="Z78">
        <v>-11</v>
      </c>
      <c r="AA78">
        <v>-32</v>
      </c>
      <c r="AB78">
        <v>-43</v>
      </c>
      <c r="AC78">
        <v>-29</v>
      </c>
      <c r="AD78">
        <v>15</v>
      </c>
      <c r="AE78">
        <v>-34</v>
      </c>
      <c r="AF78">
        <v>-7</v>
      </c>
      <c r="AG78">
        <v>-27</v>
      </c>
      <c r="AH78">
        <v>-42</v>
      </c>
      <c r="AI78">
        <v>-29</v>
      </c>
      <c r="AJ78">
        <v>15</v>
      </c>
      <c r="AK78">
        <v>-35</v>
      </c>
      <c r="AL78">
        <v>-5</v>
      </c>
      <c r="AM78">
        <v>-27</v>
      </c>
      <c r="AN78">
        <v>-39</v>
      </c>
      <c r="AO78">
        <v>-26</v>
      </c>
      <c r="AP78">
        <v>13</v>
      </c>
      <c r="AQ78">
        <v>-44</v>
      </c>
      <c r="AR78">
        <v>-24</v>
      </c>
      <c r="AS78">
        <v>-69</v>
      </c>
      <c r="AT78">
        <v>-52</v>
      </c>
      <c r="AU78">
        <v>-22</v>
      </c>
      <c r="AV78">
        <v>12</v>
      </c>
      <c r="AW78">
        <v>-42</v>
      </c>
      <c r="AX78">
        <v>-17</v>
      </c>
      <c r="AY78">
        <v>-66</v>
      </c>
      <c r="AZ78">
        <v>-46</v>
      </c>
      <c r="BA78">
        <v>-21</v>
      </c>
      <c r="BB78">
        <v>13</v>
      </c>
      <c r="BC78">
        <v>-39</v>
      </c>
      <c r="BD78">
        <v>-6</v>
      </c>
      <c r="BE78">
        <v>-28</v>
      </c>
      <c r="BF78">
        <v>-43</v>
      </c>
      <c r="BG78">
        <v>-28</v>
      </c>
      <c r="BH78">
        <v>16</v>
      </c>
      <c r="BI78">
        <v>-37</v>
      </c>
      <c r="BJ78">
        <v>-10</v>
      </c>
      <c r="BK78">
        <v>-27</v>
      </c>
      <c r="BL78">
        <v>-43</v>
      </c>
      <c r="BM78">
        <v>-29</v>
      </c>
      <c r="BN78">
        <v>15</v>
      </c>
    </row>
    <row r="79" spans="2:66" x14ac:dyDescent="0.55000000000000004">
      <c r="B79" s="3">
        <v>44227</v>
      </c>
      <c r="E79" s="3">
        <v>44227</v>
      </c>
      <c r="F79" s="2">
        <v>634</v>
      </c>
      <c r="G79">
        <v>-27</v>
      </c>
      <c r="H79">
        <v>-4</v>
      </c>
      <c r="I79">
        <v>-16</v>
      </c>
      <c r="J79">
        <v>-43</v>
      </c>
      <c r="K79">
        <v>-14</v>
      </c>
      <c r="L79">
        <v>8</v>
      </c>
      <c r="M79">
        <v>-29</v>
      </c>
      <c r="N79">
        <v>-3</v>
      </c>
      <c r="O79">
        <v>-25</v>
      </c>
      <c r="P79">
        <v>-40</v>
      </c>
      <c r="Q79">
        <v>-17</v>
      </c>
      <c r="R79">
        <v>9</v>
      </c>
      <c r="S79">
        <v>-37</v>
      </c>
      <c r="T79">
        <v>-5</v>
      </c>
      <c r="U79">
        <v>-32</v>
      </c>
      <c r="V79">
        <v>-42</v>
      </c>
      <c r="W79">
        <v>-27</v>
      </c>
      <c r="X79">
        <v>16</v>
      </c>
      <c r="Y79">
        <v>-42</v>
      </c>
      <c r="Z79">
        <v>-19</v>
      </c>
      <c r="AA79">
        <v>-47</v>
      </c>
      <c r="AB79">
        <v>-43</v>
      </c>
      <c r="AC79">
        <v>-29</v>
      </c>
      <c r="AD79">
        <v>16</v>
      </c>
      <c r="AE79">
        <v>-37</v>
      </c>
      <c r="AF79">
        <v>-11</v>
      </c>
      <c r="AG79">
        <v>-32</v>
      </c>
      <c r="AH79">
        <v>-43</v>
      </c>
      <c r="AI79">
        <v>-29</v>
      </c>
      <c r="AJ79">
        <v>15</v>
      </c>
      <c r="AK79">
        <v>-34</v>
      </c>
      <c r="AL79">
        <v>-7</v>
      </c>
      <c r="AM79">
        <v>-27</v>
      </c>
      <c r="AN79">
        <v>-42</v>
      </c>
      <c r="AO79">
        <v>-29</v>
      </c>
      <c r="AP79">
        <v>15</v>
      </c>
      <c r="AQ79">
        <v>-35</v>
      </c>
      <c r="AR79">
        <v>-5</v>
      </c>
      <c r="AS79">
        <v>-27</v>
      </c>
      <c r="AT79">
        <v>-39</v>
      </c>
      <c r="AU79">
        <v>-26</v>
      </c>
      <c r="AV79">
        <v>13</v>
      </c>
      <c r="AW79">
        <v>-44</v>
      </c>
      <c r="AX79">
        <v>-24</v>
      </c>
      <c r="AY79">
        <v>-69</v>
      </c>
      <c r="AZ79">
        <v>-52</v>
      </c>
      <c r="BA79">
        <v>-22</v>
      </c>
      <c r="BB79">
        <v>12</v>
      </c>
      <c r="BC79">
        <v>-42</v>
      </c>
      <c r="BD79">
        <v>-17</v>
      </c>
      <c r="BE79">
        <v>-66</v>
      </c>
      <c r="BF79">
        <v>-46</v>
      </c>
      <c r="BG79">
        <v>-21</v>
      </c>
      <c r="BH79">
        <v>13</v>
      </c>
      <c r="BI79">
        <v>-39</v>
      </c>
      <c r="BJ79">
        <v>-6</v>
      </c>
      <c r="BK79">
        <v>-28</v>
      </c>
      <c r="BL79">
        <v>-43</v>
      </c>
      <c r="BM79">
        <v>-28</v>
      </c>
      <c r="BN79">
        <v>16</v>
      </c>
    </row>
    <row r="80" spans="2:66" x14ac:dyDescent="0.55000000000000004">
      <c r="E80" s="3"/>
      <c r="F80" s="2"/>
      <c r="M80">
        <v>-27</v>
      </c>
      <c r="N80">
        <v>-4</v>
      </c>
      <c r="O80">
        <v>-16</v>
      </c>
      <c r="P80">
        <v>-43</v>
      </c>
      <c r="Q80">
        <v>-14</v>
      </c>
      <c r="R80">
        <v>8</v>
      </c>
      <c r="S80">
        <v>-29</v>
      </c>
      <c r="T80">
        <v>-3</v>
      </c>
      <c r="U80">
        <v>-25</v>
      </c>
      <c r="V80">
        <v>-40</v>
      </c>
      <c r="W80">
        <v>-17</v>
      </c>
      <c r="X80">
        <v>9</v>
      </c>
      <c r="Y80">
        <v>-37</v>
      </c>
      <c r="Z80">
        <v>-5</v>
      </c>
      <c r="AA80">
        <v>-32</v>
      </c>
      <c r="AB80">
        <v>-42</v>
      </c>
      <c r="AC80">
        <v>-27</v>
      </c>
      <c r="AD80">
        <v>16</v>
      </c>
      <c r="AE80">
        <v>-42</v>
      </c>
      <c r="AF80">
        <v>-19</v>
      </c>
      <c r="AG80">
        <v>-47</v>
      </c>
      <c r="AH80">
        <v>-43</v>
      </c>
      <c r="AI80">
        <v>-29</v>
      </c>
      <c r="AJ80">
        <v>16</v>
      </c>
      <c r="AK80">
        <v>-37</v>
      </c>
      <c r="AL80">
        <v>-11</v>
      </c>
      <c r="AM80">
        <v>-32</v>
      </c>
      <c r="AN80">
        <v>-43</v>
      </c>
      <c r="AO80">
        <v>-29</v>
      </c>
      <c r="AP80">
        <v>15</v>
      </c>
      <c r="AQ80">
        <v>-34</v>
      </c>
      <c r="AR80">
        <v>-7</v>
      </c>
      <c r="AS80">
        <v>-27</v>
      </c>
      <c r="AT80">
        <v>-42</v>
      </c>
      <c r="AU80">
        <v>-29</v>
      </c>
      <c r="AV80">
        <v>15</v>
      </c>
      <c r="AW80">
        <v>-35</v>
      </c>
      <c r="AX80">
        <v>-5</v>
      </c>
      <c r="AY80">
        <v>-27</v>
      </c>
      <c r="AZ80">
        <v>-39</v>
      </c>
      <c r="BA80">
        <v>-26</v>
      </c>
      <c r="BB80">
        <v>13</v>
      </c>
      <c r="BC80">
        <v>-44</v>
      </c>
      <c r="BD80">
        <v>-24</v>
      </c>
      <c r="BE80">
        <v>-69</v>
      </c>
      <c r="BF80">
        <v>-52</v>
      </c>
      <c r="BG80">
        <v>-22</v>
      </c>
      <c r="BH80">
        <v>12</v>
      </c>
      <c r="BI80">
        <v>-42</v>
      </c>
      <c r="BJ80">
        <v>-17</v>
      </c>
      <c r="BK80">
        <v>-66</v>
      </c>
      <c r="BL80">
        <v>-46</v>
      </c>
      <c r="BM80">
        <v>-21</v>
      </c>
      <c r="BN80">
        <v>13</v>
      </c>
    </row>
    <row r="81" spans="19:66" x14ac:dyDescent="0.55000000000000004">
      <c r="S81">
        <v>-27</v>
      </c>
      <c r="T81">
        <v>-4</v>
      </c>
      <c r="U81">
        <v>-16</v>
      </c>
      <c r="V81">
        <v>-43</v>
      </c>
      <c r="W81">
        <v>-14</v>
      </c>
      <c r="X81">
        <v>8</v>
      </c>
      <c r="Y81">
        <v>-29</v>
      </c>
      <c r="Z81">
        <v>-3</v>
      </c>
      <c r="AA81">
        <v>-25</v>
      </c>
      <c r="AB81">
        <v>-40</v>
      </c>
      <c r="AC81">
        <v>-17</v>
      </c>
      <c r="AD81">
        <v>9</v>
      </c>
      <c r="AE81">
        <v>-37</v>
      </c>
      <c r="AF81">
        <v>-5</v>
      </c>
      <c r="AG81">
        <v>-32</v>
      </c>
      <c r="AH81">
        <v>-42</v>
      </c>
      <c r="AI81">
        <v>-27</v>
      </c>
      <c r="AJ81">
        <v>16</v>
      </c>
      <c r="AK81">
        <v>-42</v>
      </c>
      <c r="AL81">
        <v>-19</v>
      </c>
      <c r="AM81">
        <v>-47</v>
      </c>
      <c r="AN81">
        <v>-43</v>
      </c>
      <c r="AO81">
        <v>-29</v>
      </c>
      <c r="AP81">
        <v>16</v>
      </c>
      <c r="AQ81">
        <v>-37</v>
      </c>
      <c r="AR81">
        <v>-11</v>
      </c>
      <c r="AS81">
        <v>-32</v>
      </c>
      <c r="AT81">
        <v>-43</v>
      </c>
      <c r="AU81">
        <v>-29</v>
      </c>
      <c r="AV81">
        <v>15</v>
      </c>
      <c r="AW81">
        <v>-34</v>
      </c>
      <c r="AX81">
        <v>-7</v>
      </c>
      <c r="AY81">
        <v>-27</v>
      </c>
      <c r="AZ81">
        <v>-42</v>
      </c>
      <c r="BA81">
        <v>-29</v>
      </c>
      <c r="BB81">
        <v>15</v>
      </c>
      <c r="BC81">
        <v>-35</v>
      </c>
      <c r="BD81">
        <v>-5</v>
      </c>
      <c r="BE81">
        <v>-27</v>
      </c>
      <c r="BF81">
        <v>-39</v>
      </c>
      <c r="BG81">
        <v>-26</v>
      </c>
      <c r="BH81">
        <v>13</v>
      </c>
      <c r="BI81">
        <v>-44</v>
      </c>
      <c r="BJ81">
        <v>-24</v>
      </c>
      <c r="BK81">
        <v>-69</v>
      </c>
      <c r="BL81">
        <v>-52</v>
      </c>
      <c r="BM81">
        <v>-22</v>
      </c>
      <c r="BN81">
        <v>12</v>
      </c>
    </row>
    <row r="82" spans="19:66" x14ac:dyDescent="0.55000000000000004">
      <c r="Y82">
        <v>-27</v>
      </c>
      <c r="Z82">
        <v>-4</v>
      </c>
      <c r="AA82">
        <v>-16</v>
      </c>
      <c r="AB82">
        <v>-43</v>
      </c>
      <c r="AC82">
        <v>-14</v>
      </c>
      <c r="AD82">
        <v>8</v>
      </c>
      <c r="AE82">
        <v>-29</v>
      </c>
      <c r="AF82">
        <v>-3</v>
      </c>
      <c r="AG82">
        <v>-25</v>
      </c>
      <c r="AH82">
        <v>-40</v>
      </c>
      <c r="AI82">
        <v>-17</v>
      </c>
      <c r="AJ82">
        <v>9</v>
      </c>
      <c r="AK82">
        <v>-37</v>
      </c>
      <c r="AL82">
        <v>-5</v>
      </c>
      <c r="AM82">
        <v>-32</v>
      </c>
      <c r="AN82">
        <v>-42</v>
      </c>
      <c r="AO82">
        <v>-27</v>
      </c>
      <c r="AP82">
        <v>16</v>
      </c>
      <c r="AQ82">
        <v>-42</v>
      </c>
      <c r="AR82">
        <v>-19</v>
      </c>
      <c r="AS82">
        <v>-47</v>
      </c>
      <c r="AT82">
        <v>-43</v>
      </c>
      <c r="AU82">
        <v>-29</v>
      </c>
      <c r="AV82">
        <v>16</v>
      </c>
      <c r="AW82">
        <v>-37</v>
      </c>
      <c r="AX82">
        <v>-11</v>
      </c>
      <c r="AY82">
        <v>-32</v>
      </c>
      <c r="AZ82">
        <v>-43</v>
      </c>
      <c r="BA82">
        <v>-29</v>
      </c>
      <c r="BB82">
        <v>15</v>
      </c>
      <c r="BC82">
        <v>-34</v>
      </c>
      <c r="BD82">
        <v>-7</v>
      </c>
      <c r="BE82">
        <v>-27</v>
      </c>
      <c r="BF82">
        <v>-42</v>
      </c>
      <c r="BG82">
        <v>-29</v>
      </c>
      <c r="BH82">
        <v>15</v>
      </c>
      <c r="BI82">
        <v>-35</v>
      </c>
      <c r="BJ82">
        <v>-5</v>
      </c>
      <c r="BK82">
        <v>-27</v>
      </c>
      <c r="BL82">
        <v>-39</v>
      </c>
      <c r="BM82">
        <v>-26</v>
      </c>
      <c r="BN82">
        <v>13</v>
      </c>
    </row>
    <row r="83" spans="19:66" x14ac:dyDescent="0.55000000000000004">
      <c r="AE83">
        <v>-27</v>
      </c>
      <c r="AF83">
        <v>-4</v>
      </c>
      <c r="AG83">
        <v>-16</v>
      </c>
      <c r="AH83">
        <v>-43</v>
      </c>
      <c r="AI83">
        <v>-14</v>
      </c>
      <c r="AJ83">
        <v>8</v>
      </c>
      <c r="AK83">
        <v>-29</v>
      </c>
      <c r="AL83">
        <v>-3</v>
      </c>
      <c r="AM83">
        <v>-25</v>
      </c>
      <c r="AN83">
        <v>-40</v>
      </c>
      <c r="AO83">
        <v>-17</v>
      </c>
      <c r="AP83">
        <v>9</v>
      </c>
      <c r="AQ83">
        <v>-37</v>
      </c>
      <c r="AR83">
        <v>-5</v>
      </c>
      <c r="AS83">
        <v>-32</v>
      </c>
      <c r="AT83">
        <v>-42</v>
      </c>
      <c r="AU83">
        <v>-27</v>
      </c>
      <c r="AV83">
        <v>16</v>
      </c>
      <c r="AW83">
        <v>-42</v>
      </c>
      <c r="AX83">
        <v>-19</v>
      </c>
      <c r="AY83">
        <v>-47</v>
      </c>
      <c r="AZ83">
        <v>-43</v>
      </c>
      <c r="BA83">
        <v>-29</v>
      </c>
      <c r="BB83">
        <v>16</v>
      </c>
      <c r="BC83">
        <v>-37</v>
      </c>
      <c r="BD83">
        <v>-11</v>
      </c>
      <c r="BE83">
        <v>-32</v>
      </c>
      <c r="BF83">
        <v>-43</v>
      </c>
      <c r="BG83">
        <v>-29</v>
      </c>
      <c r="BH83">
        <v>15</v>
      </c>
      <c r="BI83">
        <v>-34</v>
      </c>
      <c r="BJ83">
        <v>-7</v>
      </c>
      <c r="BK83">
        <v>-27</v>
      </c>
      <c r="BL83">
        <v>-42</v>
      </c>
      <c r="BM83">
        <v>-29</v>
      </c>
      <c r="BN83">
        <v>15</v>
      </c>
    </row>
    <row r="84" spans="19:66" x14ac:dyDescent="0.55000000000000004">
      <c r="AK84">
        <v>-27</v>
      </c>
      <c r="AL84">
        <v>-4</v>
      </c>
      <c r="AM84">
        <v>-16</v>
      </c>
      <c r="AN84">
        <v>-43</v>
      </c>
      <c r="AO84">
        <v>-14</v>
      </c>
      <c r="AP84">
        <v>8</v>
      </c>
      <c r="AQ84">
        <v>-29</v>
      </c>
      <c r="AR84">
        <v>-3</v>
      </c>
      <c r="AS84">
        <v>-25</v>
      </c>
      <c r="AT84">
        <v>-40</v>
      </c>
      <c r="AU84">
        <v>-17</v>
      </c>
      <c r="AV84">
        <v>9</v>
      </c>
      <c r="AW84">
        <v>-37</v>
      </c>
      <c r="AX84">
        <v>-5</v>
      </c>
      <c r="AY84">
        <v>-32</v>
      </c>
      <c r="AZ84">
        <v>-42</v>
      </c>
      <c r="BA84">
        <v>-27</v>
      </c>
      <c r="BB84">
        <v>16</v>
      </c>
      <c r="BC84">
        <v>-42</v>
      </c>
      <c r="BD84">
        <v>-19</v>
      </c>
      <c r="BE84">
        <v>-47</v>
      </c>
      <c r="BF84">
        <v>-43</v>
      </c>
      <c r="BG84">
        <v>-29</v>
      </c>
      <c r="BH84">
        <v>16</v>
      </c>
      <c r="BI84">
        <v>-37</v>
      </c>
      <c r="BJ84">
        <v>-11</v>
      </c>
      <c r="BK84">
        <v>-32</v>
      </c>
      <c r="BL84">
        <v>-43</v>
      </c>
      <c r="BM84">
        <v>-29</v>
      </c>
      <c r="BN84">
        <v>15</v>
      </c>
    </row>
    <row r="85" spans="19:66" x14ac:dyDescent="0.55000000000000004">
      <c r="AQ85">
        <v>-27</v>
      </c>
      <c r="AR85">
        <v>-4</v>
      </c>
      <c r="AS85">
        <v>-16</v>
      </c>
      <c r="AT85">
        <v>-43</v>
      </c>
      <c r="AU85">
        <v>-14</v>
      </c>
      <c r="AV85">
        <v>8</v>
      </c>
      <c r="AW85">
        <v>-29</v>
      </c>
      <c r="AX85">
        <v>-3</v>
      </c>
      <c r="AY85">
        <v>-25</v>
      </c>
      <c r="AZ85">
        <v>-40</v>
      </c>
      <c r="BA85">
        <v>-17</v>
      </c>
      <c r="BB85">
        <v>9</v>
      </c>
      <c r="BC85">
        <v>-37</v>
      </c>
      <c r="BD85">
        <v>-5</v>
      </c>
      <c r="BE85">
        <v>-32</v>
      </c>
      <c r="BF85">
        <v>-42</v>
      </c>
      <c r="BG85">
        <v>-27</v>
      </c>
      <c r="BH85">
        <v>16</v>
      </c>
      <c r="BI85">
        <v>-42</v>
      </c>
      <c r="BJ85">
        <v>-19</v>
      </c>
      <c r="BK85">
        <v>-47</v>
      </c>
      <c r="BL85">
        <v>-43</v>
      </c>
      <c r="BM85">
        <v>-29</v>
      </c>
      <c r="BN85">
        <v>16</v>
      </c>
    </row>
    <row r="86" spans="19:66" x14ac:dyDescent="0.55000000000000004">
      <c r="AW86">
        <v>-27</v>
      </c>
      <c r="AX86">
        <v>-4</v>
      </c>
      <c r="AY86">
        <v>-16</v>
      </c>
      <c r="AZ86">
        <v>-43</v>
      </c>
      <c r="BA86">
        <v>-14</v>
      </c>
      <c r="BB86">
        <v>8</v>
      </c>
      <c r="BC86">
        <v>-29</v>
      </c>
      <c r="BD86">
        <v>-3</v>
      </c>
      <c r="BE86">
        <v>-25</v>
      </c>
      <c r="BF86">
        <v>-40</v>
      </c>
      <c r="BG86">
        <v>-17</v>
      </c>
      <c r="BH86">
        <v>9</v>
      </c>
      <c r="BI86">
        <v>-37</v>
      </c>
      <c r="BJ86">
        <v>-5</v>
      </c>
      <c r="BK86">
        <v>-32</v>
      </c>
      <c r="BL86">
        <v>-42</v>
      </c>
      <c r="BM86">
        <v>-27</v>
      </c>
      <c r="BN86">
        <v>16</v>
      </c>
    </row>
    <row r="87" spans="19:66" x14ac:dyDescent="0.55000000000000004">
      <c r="BC87">
        <v>-27</v>
      </c>
      <c r="BD87">
        <v>-4</v>
      </c>
      <c r="BE87">
        <v>-16</v>
      </c>
      <c r="BF87">
        <v>-43</v>
      </c>
      <c r="BG87">
        <v>-14</v>
      </c>
      <c r="BH87">
        <v>8</v>
      </c>
      <c r="BI87">
        <v>-29</v>
      </c>
      <c r="BJ87">
        <v>-3</v>
      </c>
      <c r="BK87">
        <v>-25</v>
      </c>
      <c r="BL87">
        <v>-40</v>
      </c>
      <c r="BM87">
        <v>-17</v>
      </c>
      <c r="BN87">
        <v>9</v>
      </c>
    </row>
    <row r="88" spans="19:66" x14ac:dyDescent="0.55000000000000004">
      <c r="BI88">
        <v>-27</v>
      </c>
      <c r="BJ88">
        <v>-4</v>
      </c>
      <c r="BK88">
        <v>-16</v>
      </c>
      <c r="BL88">
        <v>-43</v>
      </c>
      <c r="BM88">
        <v>-14</v>
      </c>
      <c r="BN88">
        <v>8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E18F-624C-472E-925D-C5807AADE25C}">
  <dimension ref="A1:O500"/>
  <sheetViews>
    <sheetView zoomScale="23" workbookViewId="0">
      <selection activeCell="U293" sqref="U293"/>
    </sheetView>
  </sheetViews>
  <sheetFormatPr defaultRowHeight="18" x14ac:dyDescent="0.55000000000000004"/>
  <sheetData>
    <row r="1" spans="1:15" x14ac:dyDescent="0.55000000000000004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</row>
    <row r="2" spans="1:15" x14ac:dyDescent="0.55000000000000004">
      <c r="A2" t="s">
        <v>54</v>
      </c>
      <c r="B2" t="s">
        <v>55</v>
      </c>
      <c r="C2" t="s">
        <v>56</v>
      </c>
      <c r="F2" t="s">
        <v>57</v>
      </c>
      <c r="H2" t="s">
        <v>58</v>
      </c>
      <c r="I2" s="5">
        <v>43876</v>
      </c>
      <c r="J2">
        <v>-2</v>
      </c>
      <c r="K2">
        <v>5</v>
      </c>
      <c r="L2">
        <v>9</v>
      </c>
      <c r="M2">
        <v>1</v>
      </c>
      <c r="N2">
        <v>4</v>
      </c>
      <c r="O2">
        <v>1</v>
      </c>
    </row>
    <row r="3" spans="1:15" x14ac:dyDescent="0.55000000000000004">
      <c r="A3" t="s">
        <v>54</v>
      </c>
      <c r="B3" t="s">
        <v>55</v>
      </c>
      <c r="C3" t="s">
        <v>56</v>
      </c>
      <c r="F3" t="s">
        <v>57</v>
      </c>
      <c r="H3" t="s">
        <v>58</v>
      </c>
      <c r="I3" s="5">
        <v>43877</v>
      </c>
      <c r="J3">
        <v>-13</v>
      </c>
      <c r="K3">
        <v>-9</v>
      </c>
      <c r="L3">
        <v>-37</v>
      </c>
      <c r="M3">
        <v>-9</v>
      </c>
      <c r="N3">
        <v>-1</v>
      </c>
      <c r="O3">
        <v>3</v>
      </c>
    </row>
    <row r="4" spans="1:15" x14ac:dyDescent="0.55000000000000004">
      <c r="A4" t="s">
        <v>54</v>
      </c>
      <c r="B4" t="s">
        <v>55</v>
      </c>
      <c r="C4" t="s">
        <v>56</v>
      </c>
      <c r="F4" t="s">
        <v>57</v>
      </c>
      <c r="H4" t="s">
        <v>58</v>
      </c>
      <c r="I4" s="5">
        <v>43878</v>
      </c>
      <c r="J4">
        <v>-4</v>
      </c>
      <c r="K4">
        <v>3</v>
      </c>
      <c r="L4">
        <v>-2</v>
      </c>
      <c r="M4">
        <v>-1</v>
      </c>
      <c r="N4">
        <v>1</v>
      </c>
      <c r="O4">
        <v>0</v>
      </c>
    </row>
    <row r="5" spans="1:15" x14ac:dyDescent="0.55000000000000004">
      <c r="A5" t="s">
        <v>54</v>
      </c>
      <c r="B5" t="s">
        <v>55</v>
      </c>
      <c r="C5" t="s">
        <v>56</v>
      </c>
      <c r="F5" t="s">
        <v>57</v>
      </c>
      <c r="H5" t="s">
        <v>58</v>
      </c>
      <c r="I5" s="5">
        <v>43879</v>
      </c>
      <c r="J5">
        <v>-2</v>
      </c>
      <c r="K5">
        <v>3</v>
      </c>
      <c r="L5">
        <v>3</v>
      </c>
      <c r="M5">
        <v>-3</v>
      </c>
      <c r="N5">
        <v>0</v>
      </c>
      <c r="O5">
        <v>1</v>
      </c>
    </row>
    <row r="6" spans="1:15" x14ac:dyDescent="0.55000000000000004">
      <c r="A6" t="s">
        <v>54</v>
      </c>
      <c r="B6" t="s">
        <v>55</v>
      </c>
      <c r="C6" t="s">
        <v>56</v>
      </c>
      <c r="F6" t="s">
        <v>57</v>
      </c>
      <c r="H6" t="s">
        <v>58</v>
      </c>
      <c r="I6" s="5">
        <v>43880</v>
      </c>
      <c r="J6">
        <v>-4</v>
      </c>
      <c r="K6">
        <v>2</v>
      </c>
      <c r="L6">
        <v>8</v>
      </c>
      <c r="M6">
        <v>-5</v>
      </c>
      <c r="N6">
        <v>-1</v>
      </c>
      <c r="O6">
        <v>1</v>
      </c>
    </row>
    <row r="7" spans="1:15" x14ac:dyDescent="0.55000000000000004">
      <c r="A7" t="s">
        <v>54</v>
      </c>
      <c r="B7" t="s">
        <v>55</v>
      </c>
      <c r="C7" t="s">
        <v>56</v>
      </c>
      <c r="F7" t="s">
        <v>57</v>
      </c>
      <c r="H7" t="s">
        <v>58</v>
      </c>
      <c r="I7" s="5">
        <v>43881</v>
      </c>
      <c r="J7">
        <v>-4</v>
      </c>
      <c r="K7">
        <v>2</v>
      </c>
      <c r="L7">
        <v>-1</v>
      </c>
      <c r="M7">
        <v>-5</v>
      </c>
      <c r="N7">
        <v>-1</v>
      </c>
      <c r="O7">
        <v>1</v>
      </c>
    </row>
    <row r="8" spans="1:15" x14ac:dyDescent="0.55000000000000004">
      <c r="A8" t="s">
        <v>54</v>
      </c>
      <c r="B8" t="s">
        <v>55</v>
      </c>
      <c r="C8" t="s">
        <v>56</v>
      </c>
      <c r="F8" t="s">
        <v>57</v>
      </c>
      <c r="H8" t="s">
        <v>58</v>
      </c>
      <c r="I8" s="5">
        <v>43882</v>
      </c>
      <c r="J8">
        <v>-4</v>
      </c>
      <c r="K8">
        <v>2</v>
      </c>
      <c r="L8">
        <v>0</v>
      </c>
      <c r="M8">
        <v>-5</v>
      </c>
      <c r="N8">
        <v>-2</v>
      </c>
      <c r="O8">
        <v>2</v>
      </c>
    </row>
    <row r="9" spans="1:15" x14ac:dyDescent="0.55000000000000004">
      <c r="A9" t="s">
        <v>54</v>
      </c>
      <c r="B9" t="s">
        <v>55</v>
      </c>
      <c r="C9" t="s">
        <v>56</v>
      </c>
      <c r="F9" t="s">
        <v>57</v>
      </c>
      <c r="H9" t="s">
        <v>58</v>
      </c>
      <c r="I9" s="5">
        <v>43883</v>
      </c>
      <c r="J9">
        <v>-9</v>
      </c>
      <c r="K9">
        <v>0</v>
      </c>
      <c r="L9">
        <v>-7</v>
      </c>
      <c r="M9">
        <v>-5</v>
      </c>
      <c r="N9">
        <v>-1</v>
      </c>
      <c r="O9">
        <v>2</v>
      </c>
    </row>
    <row r="10" spans="1:15" x14ac:dyDescent="0.55000000000000004">
      <c r="A10" t="s">
        <v>54</v>
      </c>
      <c r="B10" t="s">
        <v>55</v>
      </c>
      <c r="C10" t="s">
        <v>56</v>
      </c>
      <c r="F10" t="s">
        <v>57</v>
      </c>
      <c r="H10" t="s">
        <v>58</v>
      </c>
      <c r="I10" s="5">
        <v>43884</v>
      </c>
      <c r="J10">
        <v>-3</v>
      </c>
      <c r="K10">
        <v>3</v>
      </c>
      <c r="L10">
        <v>14</v>
      </c>
      <c r="M10">
        <v>-5</v>
      </c>
      <c r="N10">
        <v>-1</v>
      </c>
      <c r="O10">
        <v>0</v>
      </c>
    </row>
    <row r="11" spans="1:15" x14ac:dyDescent="0.55000000000000004">
      <c r="A11" t="s">
        <v>54</v>
      </c>
      <c r="B11" t="s">
        <v>55</v>
      </c>
      <c r="C11" t="s">
        <v>56</v>
      </c>
      <c r="F11" t="s">
        <v>57</v>
      </c>
      <c r="H11" t="s">
        <v>58</v>
      </c>
      <c r="I11" s="5">
        <v>43885</v>
      </c>
      <c r="J11">
        <v>-5</v>
      </c>
      <c r="K11">
        <v>-1</v>
      </c>
      <c r="L11">
        <v>31</v>
      </c>
      <c r="M11">
        <v>-40</v>
      </c>
      <c r="N11">
        <v>-66</v>
      </c>
      <c r="O11">
        <v>19</v>
      </c>
    </row>
    <row r="12" spans="1:15" x14ac:dyDescent="0.55000000000000004">
      <c r="A12" t="s">
        <v>54</v>
      </c>
      <c r="B12" t="s">
        <v>55</v>
      </c>
      <c r="C12" t="s">
        <v>56</v>
      </c>
      <c r="F12" t="s">
        <v>57</v>
      </c>
      <c r="H12" t="s">
        <v>58</v>
      </c>
      <c r="I12" s="5">
        <v>43886</v>
      </c>
      <c r="J12">
        <v>-6</v>
      </c>
      <c r="K12">
        <v>5</v>
      </c>
      <c r="L12">
        <v>-5</v>
      </c>
      <c r="M12">
        <v>-5</v>
      </c>
      <c r="N12">
        <v>-1</v>
      </c>
      <c r="O12">
        <v>1</v>
      </c>
    </row>
    <row r="13" spans="1:15" x14ac:dyDescent="0.55000000000000004">
      <c r="A13" t="s">
        <v>54</v>
      </c>
      <c r="B13" t="s">
        <v>55</v>
      </c>
      <c r="C13" t="s">
        <v>56</v>
      </c>
      <c r="F13" t="s">
        <v>57</v>
      </c>
      <c r="H13" t="s">
        <v>58</v>
      </c>
      <c r="I13" s="5">
        <v>43887</v>
      </c>
      <c r="J13">
        <v>-11</v>
      </c>
      <c r="K13">
        <v>1</v>
      </c>
      <c r="L13">
        <v>-15</v>
      </c>
      <c r="M13">
        <v>-8</v>
      </c>
      <c r="N13">
        <v>-1</v>
      </c>
      <c r="O13">
        <v>2</v>
      </c>
    </row>
    <row r="14" spans="1:15" x14ac:dyDescent="0.55000000000000004">
      <c r="A14" t="s">
        <v>54</v>
      </c>
      <c r="B14" t="s">
        <v>55</v>
      </c>
      <c r="C14" t="s">
        <v>56</v>
      </c>
      <c r="F14" t="s">
        <v>57</v>
      </c>
      <c r="H14" t="s">
        <v>58</v>
      </c>
      <c r="I14" s="5">
        <v>43888</v>
      </c>
      <c r="J14">
        <v>-8</v>
      </c>
      <c r="K14">
        <v>5</v>
      </c>
      <c r="L14">
        <v>-9</v>
      </c>
      <c r="M14">
        <v>-10</v>
      </c>
      <c r="N14">
        <v>-2</v>
      </c>
      <c r="O14">
        <v>3</v>
      </c>
    </row>
    <row r="15" spans="1:15" x14ac:dyDescent="0.55000000000000004">
      <c r="A15" t="s">
        <v>54</v>
      </c>
      <c r="B15" t="s">
        <v>55</v>
      </c>
      <c r="C15" t="s">
        <v>56</v>
      </c>
      <c r="F15" t="s">
        <v>57</v>
      </c>
      <c r="H15" t="s">
        <v>58</v>
      </c>
      <c r="I15" s="5">
        <v>43889</v>
      </c>
      <c r="J15">
        <v>-9</v>
      </c>
      <c r="K15">
        <v>15</v>
      </c>
      <c r="L15">
        <v>-6</v>
      </c>
      <c r="M15">
        <v>-12</v>
      </c>
      <c r="N15">
        <v>-1</v>
      </c>
      <c r="O15">
        <v>4</v>
      </c>
    </row>
    <row r="16" spans="1:15" x14ac:dyDescent="0.55000000000000004">
      <c r="A16" t="s">
        <v>54</v>
      </c>
      <c r="B16" t="s">
        <v>55</v>
      </c>
      <c r="C16" t="s">
        <v>56</v>
      </c>
      <c r="F16" t="s">
        <v>57</v>
      </c>
      <c r="H16" t="s">
        <v>58</v>
      </c>
      <c r="I16" s="5">
        <v>43890</v>
      </c>
      <c r="J16">
        <v>-13</v>
      </c>
      <c r="K16">
        <v>11</v>
      </c>
      <c r="L16">
        <v>-8</v>
      </c>
      <c r="M16">
        <v>-19</v>
      </c>
      <c r="N16">
        <v>1</v>
      </c>
      <c r="O16">
        <v>5</v>
      </c>
    </row>
    <row r="17" spans="1:15" x14ac:dyDescent="0.55000000000000004">
      <c r="A17" t="s">
        <v>54</v>
      </c>
      <c r="B17" t="s">
        <v>55</v>
      </c>
      <c r="C17" t="s">
        <v>56</v>
      </c>
      <c r="F17" t="s">
        <v>57</v>
      </c>
      <c r="H17" t="s">
        <v>58</v>
      </c>
      <c r="I17" s="5">
        <v>43891</v>
      </c>
      <c r="J17">
        <v>-15</v>
      </c>
      <c r="K17">
        <v>10</v>
      </c>
      <c r="L17">
        <v>12</v>
      </c>
      <c r="M17">
        <v>-25</v>
      </c>
      <c r="N17">
        <v>-1</v>
      </c>
      <c r="O17">
        <v>4</v>
      </c>
    </row>
    <row r="18" spans="1:15" x14ac:dyDescent="0.55000000000000004">
      <c r="A18" t="s">
        <v>54</v>
      </c>
      <c r="B18" t="s">
        <v>55</v>
      </c>
      <c r="C18" t="s">
        <v>56</v>
      </c>
      <c r="F18" t="s">
        <v>57</v>
      </c>
      <c r="H18" t="s">
        <v>58</v>
      </c>
      <c r="I18" s="5">
        <v>43892</v>
      </c>
      <c r="J18">
        <v>-21</v>
      </c>
      <c r="K18">
        <v>-5</v>
      </c>
      <c r="L18">
        <v>-38</v>
      </c>
      <c r="M18">
        <v>-16</v>
      </c>
      <c r="N18">
        <v>-5</v>
      </c>
      <c r="O18">
        <v>6</v>
      </c>
    </row>
    <row r="19" spans="1:15" x14ac:dyDescent="0.55000000000000004">
      <c r="A19" t="s">
        <v>54</v>
      </c>
      <c r="B19" t="s">
        <v>55</v>
      </c>
      <c r="C19" t="s">
        <v>56</v>
      </c>
      <c r="F19" t="s">
        <v>57</v>
      </c>
      <c r="H19" t="s">
        <v>58</v>
      </c>
      <c r="I19" s="5">
        <v>43893</v>
      </c>
      <c r="J19">
        <v>-8</v>
      </c>
      <c r="K19">
        <v>10</v>
      </c>
      <c r="L19">
        <v>11</v>
      </c>
      <c r="M19">
        <v>-16</v>
      </c>
      <c r="N19">
        <v>-6</v>
      </c>
      <c r="O19">
        <v>5</v>
      </c>
    </row>
    <row r="20" spans="1:15" x14ac:dyDescent="0.55000000000000004">
      <c r="A20" t="s">
        <v>54</v>
      </c>
      <c r="B20" t="s">
        <v>55</v>
      </c>
      <c r="C20" t="s">
        <v>56</v>
      </c>
      <c r="F20" t="s">
        <v>57</v>
      </c>
      <c r="H20" t="s">
        <v>58</v>
      </c>
      <c r="I20" s="5">
        <v>43894</v>
      </c>
      <c r="J20">
        <v>-20</v>
      </c>
      <c r="K20">
        <v>-4</v>
      </c>
      <c r="L20">
        <v>-26</v>
      </c>
      <c r="M20">
        <v>-20</v>
      </c>
      <c r="N20">
        <v>-8</v>
      </c>
      <c r="O20">
        <v>7</v>
      </c>
    </row>
    <row r="21" spans="1:15" x14ac:dyDescent="0.55000000000000004">
      <c r="A21" t="s">
        <v>54</v>
      </c>
      <c r="B21" t="s">
        <v>55</v>
      </c>
      <c r="C21" t="s">
        <v>56</v>
      </c>
      <c r="F21" t="s">
        <v>57</v>
      </c>
      <c r="H21" t="s">
        <v>58</v>
      </c>
      <c r="I21" s="5">
        <v>43895</v>
      </c>
      <c r="J21">
        <v>-14</v>
      </c>
      <c r="K21">
        <v>2</v>
      </c>
      <c r="L21">
        <v>-10</v>
      </c>
      <c r="M21">
        <v>-18</v>
      </c>
      <c r="N21">
        <v>-7</v>
      </c>
      <c r="O21">
        <v>7</v>
      </c>
    </row>
    <row r="22" spans="1:15" x14ac:dyDescent="0.55000000000000004">
      <c r="A22" t="s">
        <v>54</v>
      </c>
      <c r="B22" t="s">
        <v>55</v>
      </c>
      <c r="C22" t="s">
        <v>56</v>
      </c>
      <c r="F22" t="s">
        <v>57</v>
      </c>
      <c r="H22" t="s">
        <v>58</v>
      </c>
      <c r="I22" s="5">
        <v>43896</v>
      </c>
      <c r="J22">
        <v>-14</v>
      </c>
      <c r="K22">
        <v>4</v>
      </c>
      <c r="L22">
        <v>1</v>
      </c>
      <c r="M22">
        <v>-20</v>
      </c>
      <c r="N22">
        <v>-8</v>
      </c>
      <c r="O22">
        <v>7</v>
      </c>
    </row>
    <row r="23" spans="1:15" x14ac:dyDescent="0.55000000000000004">
      <c r="A23" t="s">
        <v>54</v>
      </c>
      <c r="B23" t="s">
        <v>55</v>
      </c>
      <c r="C23" t="s">
        <v>56</v>
      </c>
      <c r="F23" t="s">
        <v>57</v>
      </c>
      <c r="H23" t="s">
        <v>58</v>
      </c>
      <c r="I23" s="5">
        <v>43897</v>
      </c>
      <c r="J23">
        <v>-18</v>
      </c>
      <c r="K23">
        <v>2</v>
      </c>
      <c r="L23">
        <v>-16</v>
      </c>
      <c r="M23">
        <v>-25</v>
      </c>
      <c r="N23">
        <v>-6</v>
      </c>
      <c r="O23">
        <v>6</v>
      </c>
    </row>
    <row r="24" spans="1:15" x14ac:dyDescent="0.55000000000000004">
      <c r="A24" t="s">
        <v>54</v>
      </c>
      <c r="B24" t="s">
        <v>55</v>
      </c>
      <c r="C24" t="s">
        <v>56</v>
      </c>
      <c r="F24" t="s">
        <v>57</v>
      </c>
      <c r="H24" t="s">
        <v>58</v>
      </c>
      <c r="I24" s="5">
        <v>43898</v>
      </c>
      <c r="J24">
        <v>-26</v>
      </c>
      <c r="K24">
        <v>-9</v>
      </c>
      <c r="L24">
        <v>-54</v>
      </c>
      <c r="M24">
        <v>-34</v>
      </c>
      <c r="N24">
        <v>-8</v>
      </c>
      <c r="O24">
        <v>7</v>
      </c>
    </row>
    <row r="25" spans="1:15" x14ac:dyDescent="0.55000000000000004">
      <c r="A25" t="s">
        <v>54</v>
      </c>
      <c r="B25" t="s">
        <v>55</v>
      </c>
      <c r="C25" t="s">
        <v>56</v>
      </c>
      <c r="F25" t="s">
        <v>57</v>
      </c>
      <c r="H25" t="s">
        <v>58</v>
      </c>
      <c r="I25" s="5">
        <v>43899</v>
      </c>
      <c r="J25">
        <v>-13</v>
      </c>
      <c r="K25">
        <v>4</v>
      </c>
      <c r="L25">
        <v>6</v>
      </c>
      <c r="M25">
        <v>-17</v>
      </c>
      <c r="N25">
        <v>-6</v>
      </c>
      <c r="O25">
        <v>5</v>
      </c>
    </row>
    <row r="26" spans="1:15" x14ac:dyDescent="0.55000000000000004">
      <c r="A26" t="s">
        <v>54</v>
      </c>
      <c r="B26" t="s">
        <v>55</v>
      </c>
      <c r="C26" t="s">
        <v>56</v>
      </c>
      <c r="F26" t="s">
        <v>57</v>
      </c>
      <c r="H26" t="s">
        <v>58</v>
      </c>
      <c r="I26" s="5">
        <v>43900</v>
      </c>
      <c r="J26">
        <v>-20</v>
      </c>
      <c r="K26">
        <v>-10</v>
      </c>
      <c r="L26">
        <v>-36</v>
      </c>
      <c r="M26">
        <v>-19</v>
      </c>
      <c r="N26">
        <v>-10</v>
      </c>
      <c r="O26">
        <v>8</v>
      </c>
    </row>
    <row r="27" spans="1:15" x14ac:dyDescent="0.55000000000000004">
      <c r="A27" t="s">
        <v>54</v>
      </c>
      <c r="B27" t="s">
        <v>55</v>
      </c>
      <c r="C27" t="s">
        <v>56</v>
      </c>
      <c r="F27" t="s">
        <v>57</v>
      </c>
      <c r="H27" t="s">
        <v>58</v>
      </c>
      <c r="I27" s="5">
        <v>43901</v>
      </c>
      <c r="J27">
        <v>-9</v>
      </c>
      <c r="K27">
        <v>6</v>
      </c>
      <c r="L27">
        <v>18</v>
      </c>
      <c r="M27">
        <v>-18</v>
      </c>
      <c r="N27">
        <v>-8</v>
      </c>
      <c r="O27">
        <v>5</v>
      </c>
    </row>
    <row r="28" spans="1:15" x14ac:dyDescent="0.55000000000000004">
      <c r="A28" t="s">
        <v>54</v>
      </c>
      <c r="B28" t="s">
        <v>55</v>
      </c>
      <c r="C28" t="s">
        <v>56</v>
      </c>
      <c r="F28" t="s">
        <v>57</v>
      </c>
      <c r="H28" t="s">
        <v>58</v>
      </c>
      <c r="I28" s="5">
        <v>43902</v>
      </c>
      <c r="J28">
        <v>-10</v>
      </c>
      <c r="K28">
        <v>4</v>
      </c>
      <c r="L28">
        <v>9</v>
      </c>
      <c r="M28">
        <v>-18</v>
      </c>
      <c r="N28">
        <v>-8</v>
      </c>
      <c r="O28">
        <v>6</v>
      </c>
    </row>
    <row r="29" spans="1:15" x14ac:dyDescent="0.55000000000000004">
      <c r="A29" t="s">
        <v>54</v>
      </c>
      <c r="B29" t="s">
        <v>55</v>
      </c>
      <c r="C29" t="s">
        <v>56</v>
      </c>
      <c r="F29" t="s">
        <v>57</v>
      </c>
      <c r="H29" t="s">
        <v>58</v>
      </c>
      <c r="I29" s="5">
        <v>43903</v>
      </c>
      <c r="J29">
        <v>-10</v>
      </c>
      <c r="K29">
        <v>5</v>
      </c>
      <c r="L29">
        <v>8</v>
      </c>
      <c r="M29">
        <v>-19</v>
      </c>
      <c r="N29">
        <v>-8</v>
      </c>
      <c r="O29">
        <v>7</v>
      </c>
    </row>
    <row r="30" spans="1:15" x14ac:dyDescent="0.55000000000000004">
      <c r="A30" t="s">
        <v>54</v>
      </c>
      <c r="B30" t="s">
        <v>55</v>
      </c>
      <c r="C30" t="s">
        <v>56</v>
      </c>
      <c r="F30" t="s">
        <v>57</v>
      </c>
      <c r="H30" t="s">
        <v>58</v>
      </c>
      <c r="I30" s="5">
        <v>43904</v>
      </c>
      <c r="J30">
        <v>-29</v>
      </c>
      <c r="K30">
        <v>-17</v>
      </c>
      <c r="L30">
        <v>-58</v>
      </c>
      <c r="M30">
        <v>-30</v>
      </c>
      <c r="N30">
        <v>-11</v>
      </c>
      <c r="O30">
        <v>9</v>
      </c>
    </row>
    <row r="31" spans="1:15" x14ac:dyDescent="0.55000000000000004">
      <c r="A31" t="s">
        <v>54</v>
      </c>
      <c r="B31" t="s">
        <v>55</v>
      </c>
      <c r="C31" t="s">
        <v>56</v>
      </c>
      <c r="F31" t="s">
        <v>57</v>
      </c>
      <c r="H31" t="s">
        <v>58</v>
      </c>
      <c r="I31" s="5">
        <v>43905</v>
      </c>
      <c r="J31">
        <v>-10</v>
      </c>
      <c r="K31">
        <v>10</v>
      </c>
      <c r="L31">
        <v>16</v>
      </c>
      <c r="M31">
        <v>-24</v>
      </c>
      <c r="N31">
        <v>-3</v>
      </c>
      <c r="O31">
        <v>4</v>
      </c>
    </row>
    <row r="32" spans="1:15" x14ac:dyDescent="0.55000000000000004">
      <c r="A32" t="s">
        <v>54</v>
      </c>
      <c r="B32" t="s">
        <v>55</v>
      </c>
      <c r="C32" t="s">
        <v>56</v>
      </c>
      <c r="F32" t="s">
        <v>57</v>
      </c>
      <c r="H32" t="s">
        <v>58</v>
      </c>
      <c r="I32" s="5">
        <v>43906</v>
      </c>
      <c r="J32">
        <v>-13</v>
      </c>
      <c r="K32">
        <v>0</v>
      </c>
      <c r="L32">
        <v>-8</v>
      </c>
      <c r="M32">
        <v>-16</v>
      </c>
      <c r="N32">
        <v>-5</v>
      </c>
      <c r="O32">
        <v>5</v>
      </c>
    </row>
    <row r="33" spans="1:15" x14ac:dyDescent="0.55000000000000004">
      <c r="A33" t="s">
        <v>54</v>
      </c>
      <c r="B33" t="s">
        <v>55</v>
      </c>
      <c r="C33" t="s">
        <v>56</v>
      </c>
      <c r="F33" t="s">
        <v>57</v>
      </c>
      <c r="H33" t="s">
        <v>58</v>
      </c>
      <c r="I33" s="5">
        <v>43907</v>
      </c>
      <c r="J33">
        <v>-9</v>
      </c>
      <c r="K33">
        <v>4</v>
      </c>
      <c r="L33">
        <v>6</v>
      </c>
      <c r="M33">
        <v>-17</v>
      </c>
      <c r="N33">
        <v>-7</v>
      </c>
      <c r="O33">
        <v>5</v>
      </c>
    </row>
    <row r="34" spans="1:15" x14ac:dyDescent="0.55000000000000004">
      <c r="A34" t="s">
        <v>54</v>
      </c>
      <c r="B34" t="s">
        <v>55</v>
      </c>
      <c r="C34" t="s">
        <v>56</v>
      </c>
      <c r="F34" t="s">
        <v>57</v>
      </c>
      <c r="H34" t="s">
        <v>58</v>
      </c>
      <c r="I34" s="5">
        <v>43908</v>
      </c>
      <c r="J34">
        <v>-9</v>
      </c>
      <c r="K34">
        <v>4</v>
      </c>
      <c r="L34">
        <v>21</v>
      </c>
      <c r="M34">
        <v>-15</v>
      </c>
      <c r="N34">
        <v>-7</v>
      </c>
      <c r="O34">
        <v>5</v>
      </c>
    </row>
    <row r="35" spans="1:15" x14ac:dyDescent="0.55000000000000004">
      <c r="A35" t="s">
        <v>54</v>
      </c>
      <c r="B35" t="s">
        <v>55</v>
      </c>
      <c r="C35" t="s">
        <v>56</v>
      </c>
      <c r="F35" t="s">
        <v>57</v>
      </c>
      <c r="H35" t="s">
        <v>58</v>
      </c>
      <c r="I35" s="5">
        <v>43909</v>
      </c>
      <c r="J35">
        <v>-3</v>
      </c>
      <c r="K35">
        <v>4</v>
      </c>
      <c r="L35">
        <v>14</v>
      </c>
      <c r="M35">
        <v>-13</v>
      </c>
      <c r="N35">
        <v>-8</v>
      </c>
      <c r="O35">
        <v>4</v>
      </c>
    </row>
    <row r="36" spans="1:15" x14ac:dyDescent="0.55000000000000004">
      <c r="A36" t="s">
        <v>54</v>
      </c>
      <c r="B36" t="s">
        <v>55</v>
      </c>
      <c r="C36" t="s">
        <v>56</v>
      </c>
      <c r="F36" t="s">
        <v>57</v>
      </c>
      <c r="H36" t="s">
        <v>58</v>
      </c>
      <c r="I36" s="5">
        <v>43910</v>
      </c>
      <c r="J36">
        <v>-15</v>
      </c>
      <c r="K36">
        <v>2</v>
      </c>
      <c r="L36">
        <v>37</v>
      </c>
      <c r="M36">
        <v>-44</v>
      </c>
      <c r="N36">
        <v>-66</v>
      </c>
      <c r="O36">
        <v>22</v>
      </c>
    </row>
    <row r="37" spans="1:15" x14ac:dyDescent="0.55000000000000004">
      <c r="A37" t="s">
        <v>54</v>
      </c>
      <c r="B37" t="s">
        <v>55</v>
      </c>
      <c r="C37" t="s">
        <v>56</v>
      </c>
      <c r="F37" t="s">
        <v>57</v>
      </c>
      <c r="H37" t="s">
        <v>58</v>
      </c>
      <c r="I37" s="5">
        <v>43911</v>
      </c>
      <c r="J37">
        <v>-13</v>
      </c>
      <c r="K37">
        <v>4</v>
      </c>
      <c r="L37">
        <v>38</v>
      </c>
      <c r="M37">
        <v>-21</v>
      </c>
      <c r="N37">
        <v>-10</v>
      </c>
      <c r="O37">
        <v>4</v>
      </c>
    </row>
    <row r="38" spans="1:15" x14ac:dyDescent="0.55000000000000004">
      <c r="A38" t="s">
        <v>54</v>
      </c>
      <c r="B38" t="s">
        <v>55</v>
      </c>
      <c r="C38" t="s">
        <v>56</v>
      </c>
      <c r="F38" t="s">
        <v>57</v>
      </c>
      <c r="H38" t="s">
        <v>58</v>
      </c>
      <c r="I38" s="5">
        <v>43912</v>
      </c>
      <c r="J38">
        <v>-13</v>
      </c>
      <c r="K38">
        <v>4</v>
      </c>
      <c r="L38">
        <v>51</v>
      </c>
      <c r="M38">
        <v>-21</v>
      </c>
      <c r="N38">
        <v>-5</v>
      </c>
      <c r="O38">
        <v>2</v>
      </c>
    </row>
    <row r="39" spans="1:15" x14ac:dyDescent="0.55000000000000004">
      <c r="A39" t="s">
        <v>54</v>
      </c>
      <c r="B39" t="s">
        <v>55</v>
      </c>
      <c r="C39" t="s">
        <v>56</v>
      </c>
      <c r="F39" t="s">
        <v>57</v>
      </c>
      <c r="H39" t="s">
        <v>58</v>
      </c>
      <c r="I39" s="5">
        <v>43913</v>
      </c>
      <c r="J39">
        <v>-13</v>
      </c>
      <c r="K39">
        <v>0</v>
      </c>
      <c r="L39">
        <v>2</v>
      </c>
      <c r="M39">
        <v>-15</v>
      </c>
      <c r="N39">
        <v>-6</v>
      </c>
      <c r="O39">
        <v>5</v>
      </c>
    </row>
    <row r="40" spans="1:15" x14ac:dyDescent="0.55000000000000004">
      <c r="A40" t="s">
        <v>54</v>
      </c>
      <c r="B40" t="s">
        <v>55</v>
      </c>
      <c r="C40" t="s">
        <v>56</v>
      </c>
      <c r="F40" t="s">
        <v>57</v>
      </c>
      <c r="H40" t="s">
        <v>58</v>
      </c>
      <c r="I40" s="5">
        <v>43914</v>
      </c>
      <c r="J40">
        <v>-8</v>
      </c>
      <c r="K40">
        <v>3</v>
      </c>
      <c r="L40">
        <v>12</v>
      </c>
      <c r="M40">
        <v>-16</v>
      </c>
      <c r="N40">
        <v>-9</v>
      </c>
      <c r="O40">
        <v>6</v>
      </c>
    </row>
    <row r="41" spans="1:15" x14ac:dyDescent="0.55000000000000004">
      <c r="A41" t="s">
        <v>54</v>
      </c>
      <c r="B41" t="s">
        <v>55</v>
      </c>
      <c r="C41" t="s">
        <v>56</v>
      </c>
      <c r="F41" t="s">
        <v>57</v>
      </c>
      <c r="H41" t="s">
        <v>58</v>
      </c>
      <c r="I41" s="5">
        <v>43915</v>
      </c>
      <c r="J41">
        <v>-6</v>
      </c>
      <c r="K41">
        <v>14</v>
      </c>
      <c r="L41">
        <v>37</v>
      </c>
      <c r="M41">
        <v>-14</v>
      </c>
      <c r="N41">
        <v>-8</v>
      </c>
      <c r="O41">
        <v>4</v>
      </c>
    </row>
    <row r="42" spans="1:15" x14ac:dyDescent="0.55000000000000004">
      <c r="A42" t="s">
        <v>54</v>
      </c>
      <c r="B42" t="s">
        <v>55</v>
      </c>
      <c r="C42" t="s">
        <v>56</v>
      </c>
      <c r="F42" t="s">
        <v>57</v>
      </c>
      <c r="H42" t="s">
        <v>58</v>
      </c>
      <c r="I42" s="5">
        <v>43916</v>
      </c>
      <c r="J42">
        <v>-10</v>
      </c>
      <c r="K42">
        <v>25</v>
      </c>
      <c r="L42">
        <v>26</v>
      </c>
      <c r="M42">
        <v>-17</v>
      </c>
      <c r="N42">
        <v>-10</v>
      </c>
      <c r="O42">
        <v>6</v>
      </c>
    </row>
    <row r="43" spans="1:15" x14ac:dyDescent="0.55000000000000004">
      <c r="A43" t="s">
        <v>54</v>
      </c>
      <c r="B43" t="s">
        <v>55</v>
      </c>
      <c r="C43" t="s">
        <v>56</v>
      </c>
      <c r="F43" t="s">
        <v>57</v>
      </c>
      <c r="H43" t="s">
        <v>58</v>
      </c>
      <c r="I43" s="5">
        <v>43917</v>
      </c>
      <c r="J43">
        <v>-20</v>
      </c>
      <c r="K43">
        <v>13</v>
      </c>
      <c r="L43">
        <v>4</v>
      </c>
      <c r="M43">
        <v>-25</v>
      </c>
      <c r="N43">
        <v>-15</v>
      </c>
      <c r="O43">
        <v>10</v>
      </c>
    </row>
    <row r="44" spans="1:15" x14ac:dyDescent="0.55000000000000004">
      <c r="A44" t="s">
        <v>54</v>
      </c>
      <c r="B44" t="s">
        <v>55</v>
      </c>
      <c r="C44" t="s">
        <v>56</v>
      </c>
      <c r="F44" t="s">
        <v>57</v>
      </c>
      <c r="H44" t="s">
        <v>58</v>
      </c>
      <c r="I44" s="5">
        <v>43918</v>
      </c>
      <c r="J44">
        <v>-46</v>
      </c>
      <c r="K44">
        <v>-6</v>
      </c>
      <c r="L44">
        <v>-31</v>
      </c>
      <c r="M44">
        <v>-46</v>
      </c>
      <c r="N44">
        <v>-19</v>
      </c>
      <c r="O44">
        <v>13</v>
      </c>
    </row>
    <row r="45" spans="1:15" x14ac:dyDescent="0.55000000000000004">
      <c r="A45" t="s">
        <v>54</v>
      </c>
      <c r="B45" t="s">
        <v>55</v>
      </c>
      <c r="C45" t="s">
        <v>56</v>
      </c>
      <c r="F45" t="s">
        <v>57</v>
      </c>
      <c r="H45" t="s">
        <v>58</v>
      </c>
      <c r="I45" s="5">
        <v>43919</v>
      </c>
      <c r="J45">
        <v>-63</v>
      </c>
      <c r="K45">
        <v>-32</v>
      </c>
      <c r="L45">
        <v>-66</v>
      </c>
      <c r="M45">
        <v>-59</v>
      </c>
      <c r="N45">
        <v>-27</v>
      </c>
      <c r="O45">
        <v>14</v>
      </c>
    </row>
    <row r="46" spans="1:15" x14ac:dyDescent="0.55000000000000004">
      <c r="A46" t="s">
        <v>54</v>
      </c>
      <c r="B46" t="s">
        <v>55</v>
      </c>
      <c r="C46" t="s">
        <v>56</v>
      </c>
      <c r="F46" t="s">
        <v>57</v>
      </c>
      <c r="H46" t="s">
        <v>58</v>
      </c>
      <c r="I46" s="5">
        <v>43920</v>
      </c>
      <c r="J46">
        <v>-24</v>
      </c>
      <c r="K46">
        <v>9</v>
      </c>
      <c r="L46">
        <v>-14</v>
      </c>
      <c r="M46">
        <v>-27</v>
      </c>
      <c r="N46">
        <v>-16</v>
      </c>
      <c r="O46">
        <v>10</v>
      </c>
    </row>
    <row r="47" spans="1:15" x14ac:dyDescent="0.55000000000000004">
      <c r="A47" t="s">
        <v>54</v>
      </c>
      <c r="B47" t="s">
        <v>55</v>
      </c>
      <c r="C47" t="s">
        <v>56</v>
      </c>
      <c r="F47" t="s">
        <v>57</v>
      </c>
      <c r="H47" t="s">
        <v>58</v>
      </c>
      <c r="I47" s="5">
        <v>43921</v>
      </c>
      <c r="J47">
        <v>-23</v>
      </c>
      <c r="K47">
        <v>5</v>
      </c>
      <c r="L47">
        <v>-10</v>
      </c>
      <c r="M47">
        <v>-27</v>
      </c>
      <c r="N47">
        <v>-16</v>
      </c>
      <c r="O47">
        <v>10</v>
      </c>
    </row>
    <row r="48" spans="1:15" x14ac:dyDescent="0.55000000000000004">
      <c r="A48" t="s">
        <v>54</v>
      </c>
      <c r="B48" t="s">
        <v>55</v>
      </c>
      <c r="C48" t="s">
        <v>56</v>
      </c>
      <c r="F48" t="s">
        <v>57</v>
      </c>
      <c r="H48" t="s">
        <v>58</v>
      </c>
      <c r="I48" s="5">
        <v>43922</v>
      </c>
      <c r="J48">
        <v>-38</v>
      </c>
      <c r="K48">
        <v>-13</v>
      </c>
      <c r="L48">
        <v>-44</v>
      </c>
      <c r="M48">
        <v>-31</v>
      </c>
      <c r="N48">
        <v>-20</v>
      </c>
      <c r="O48">
        <v>13</v>
      </c>
    </row>
    <row r="49" spans="1:15" x14ac:dyDescent="0.55000000000000004">
      <c r="A49" t="s">
        <v>54</v>
      </c>
      <c r="B49" t="s">
        <v>55</v>
      </c>
      <c r="C49" t="s">
        <v>56</v>
      </c>
      <c r="F49" t="s">
        <v>57</v>
      </c>
      <c r="H49" t="s">
        <v>58</v>
      </c>
      <c r="I49" s="5">
        <v>43923</v>
      </c>
      <c r="J49">
        <v>-28</v>
      </c>
      <c r="K49">
        <v>7</v>
      </c>
      <c r="L49">
        <v>-2</v>
      </c>
      <c r="M49">
        <v>-32</v>
      </c>
      <c r="N49">
        <v>-21</v>
      </c>
      <c r="O49">
        <v>12</v>
      </c>
    </row>
    <row r="50" spans="1:15" x14ac:dyDescent="0.55000000000000004">
      <c r="A50" t="s">
        <v>54</v>
      </c>
      <c r="B50" t="s">
        <v>55</v>
      </c>
      <c r="C50" t="s">
        <v>56</v>
      </c>
      <c r="F50" t="s">
        <v>57</v>
      </c>
      <c r="H50" t="s">
        <v>58</v>
      </c>
      <c r="I50" s="5">
        <v>43924</v>
      </c>
      <c r="J50">
        <v>-30</v>
      </c>
      <c r="K50">
        <v>9</v>
      </c>
      <c r="L50">
        <v>4</v>
      </c>
      <c r="M50">
        <v>-33</v>
      </c>
      <c r="N50">
        <v>-22</v>
      </c>
      <c r="O50">
        <v>14</v>
      </c>
    </row>
    <row r="51" spans="1:15" x14ac:dyDescent="0.55000000000000004">
      <c r="A51" t="s">
        <v>54</v>
      </c>
      <c r="B51" t="s">
        <v>55</v>
      </c>
      <c r="C51" t="s">
        <v>56</v>
      </c>
      <c r="F51" t="s">
        <v>57</v>
      </c>
      <c r="H51" t="s">
        <v>58</v>
      </c>
      <c r="I51" s="5">
        <v>43925</v>
      </c>
      <c r="J51">
        <v>-42</v>
      </c>
      <c r="K51">
        <v>5</v>
      </c>
      <c r="L51">
        <v>4</v>
      </c>
      <c r="M51">
        <v>-48</v>
      </c>
      <c r="N51">
        <v>-25</v>
      </c>
      <c r="O51">
        <v>13</v>
      </c>
    </row>
    <row r="52" spans="1:15" x14ac:dyDescent="0.55000000000000004">
      <c r="A52" t="s">
        <v>54</v>
      </c>
      <c r="B52" t="s">
        <v>55</v>
      </c>
      <c r="C52" t="s">
        <v>56</v>
      </c>
      <c r="F52" t="s">
        <v>57</v>
      </c>
      <c r="H52" t="s">
        <v>58</v>
      </c>
      <c r="I52" s="5">
        <v>43926</v>
      </c>
      <c r="J52">
        <v>-50</v>
      </c>
      <c r="K52">
        <v>-4</v>
      </c>
      <c r="L52">
        <v>-30</v>
      </c>
      <c r="M52">
        <v>-58</v>
      </c>
      <c r="N52">
        <v>-27</v>
      </c>
      <c r="O52">
        <v>12</v>
      </c>
    </row>
    <row r="53" spans="1:15" x14ac:dyDescent="0.55000000000000004">
      <c r="A53" t="s">
        <v>54</v>
      </c>
      <c r="B53" t="s">
        <v>55</v>
      </c>
      <c r="C53" t="s">
        <v>56</v>
      </c>
      <c r="F53" t="s">
        <v>57</v>
      </c>
      <c r="H53" t="s">
        <v>58</v>
      </c>
      <c r="I53" s="5">
        <v>43927</v>
      </c>
      <c r="J53">
        <v>-29</v>
      </c>
      <c r="K53">
        <v>12</v>
      </c>
      <c r="L53">
        <v>3</v>
      </c>
      <c r="M53">
        <v>-32</v>
      </c>
      <c r="N53">
        <v>-22</v>
      </c>
      <c r="O53">
        <v>12</v>
      </c>
    </row>
    <row r="54" spans="1:15" x14ac:dyDescent="0.55000000000000004">
      <c r="A54" t="s">
        <v>54</v>
      </c>
      <c r="B54" t="s">
        <v>55</v>
      </c>
      <c r="C54" t="s">
        <v>56</v>
      </c>
      <c r="F54" t="s">
        <v>57</v>
      </c>
      <c r="H54" t="s">
        <v>58</v>
      </c>
      <c r="I54" s="5">
        <v>43928</v>
      </c>
      <c r="J54">
        <v>-32</v>
      </c>
      <c r="K54">
        <v>4</v>
      </c>
      <c r="L54">
        <v>-3</v>
      </c>
      <c r="M54">
        <v>-38</v>
      </c>
      <c r="N54">
        <v>-27</v>
      </c>
      <c r="O54">
        <v>15</v>
      </c>
    </row>
    <row r="55" spans="1:15" x14ac:dyDescent="0.55000000000000004">
      <c r="A55" t="s">
        <v>54</v>
      </c>
      <c r="B55" t="s">
        <v>55</v>
      </c>
      <c r="C55" t="s">
        <v>56</v>
      </c>
      <c r="F55" t="s">
        <v>57</v>
      </c>
      <c r="H55" t="s">
        <v>58</v>
      </c>
      <c r="I55" s="5">
        <v>43929</v>
      </c>
      <c r="J55">
        <v>-45</v>
      </c>
      <c r="K55">
        <v>-1</v>
      </c>
      <c r="L55">
        <v>4</v>
      </c>
      <c r="M55">
        <v>-46</v>
      </c>
      <c r="N55">
        <v>-35</v>
      </c>
      <c r="O55">
        <v>18</v>
      </c>
    </row>
    <row r="56" spans="1:15" x14ac:dyDescent="0.55000000000000004">
      <c r="A56" t="s">
        <v>54</v>
      </c>
      <c r="B56" t="s">
        <v>55</v>
      </c>
      <c r="C56" t="s">
        <v>56</v>
      </c>
      <c r="F56" t="s">
        <v>57</v>
      </c>
      <c r="H56" t="s">
        <v>58</v>
      </c>
      <c r="I56" s="5">
        <v>43930</v>
      </c>
      <c r="J56">
        <v>-47</v>
      </c>
      <c r="K56">
        <v>-3</v>
      </c>
      <c r="L56">
        <v>-6</v>
      </c>
      <c r="M56">
        <v>-49</v>
      </c>
      <c r="N56">
        <v>-38</v>
      </c>
      <c r="O56">
        <v>21</v>
      </c>
    </row>
    <row r="57" spans="1:15" x14ac:dyDescent="0.55000000000000004">
      <c r="A57" t="s">
        <v>54</v>
      </c>
      <c r="B57" t="s">
        <v>55</v>
      </c>
      <c r="C57" t="s">
        <v>56</v>
      </c>
      <c r="F57" t="s">
        <v>57</v>
      </c>
      <c r="H57" t="s">
        <v>58</v>
      </c>
      <c r="I57" s="5">
        <v>43931</v>
      </c>
      <c r="J57">
        <v>-48</v>
      </c>
      <c r="K57">
        <v>3</v>
      </c>
      <c r="L57">
        <v>-10</v>
      </c>
      <c r="M57">
        <v>-51</v>
      </c>
      <c r="N57">
        <v>-39</v>
      </c>
      <c r="O57">
        <v>23</v>
      </c>
    </row>
    <row r="58" spans="1:15" x14ac:dyDescent="0.55000000000000004">
      <c r="A58" t="s">
        <v>54</v>
      </c>
      <c r="B58" t="s">
        <v>55</v>
      </c>
      <c r="C58" t="s">
        <v>56</v>
      </c>
      <c r="F58" t="s">
        <v>57</v>
      </c>
      <c r="H58" t="s">
        <v>58</v>
      </c>
      <c r="I58" s="5">
        <v>43932</v>
      </c>
      <c r="J58">
        <v>-52</v>
      </c>
      <c r="K58">
        <v>1</v>
      </c>
      <c r="L58">
        <v>-6</v>
      </c>
      <c r="M58">
        <v>-59</v>
      </c>
      <c r="N58">
        <v>-37</v>
      </c>
      <c r="O58">
        <v>17</v>
      </c>
    </row>
    <row r="59" spans="1:15" x14ac:dyDescent="0.55000000000000004">
      <c r="A59" t="s">
        <v>54</v>
      </c>
      <c r="B59" t="s">
        <v>55</v>
      </c>
      <c r="C59" t="s">
        <v>56</v>
      </c>
      <c r="F59" t="s">
        <v>57</v>
      </c>
      <c r="H59" t="s">
        <v>58</v>
      </c>
      <c r="I59" s="5">
        <v>43933</v>
      </c>
      <c r="J59">
        <v>-59</v>
      </c>
      <c r="K59">
        <v>-10</v>
      </c>
      <c r="L59">
        <v>-31</v>
      </c>
      <c r="M59">
        <v>-66</v>
      </c>
      <c r="N59">
        <v>-38</v>
      </c>
      <c r="O59">
        <v>15</v>
      </c>
    </row>
    <row r="60" spans="1:15" x14ac:dyDescent="0.55000000000000004">
      <c r="A60" t="s">
        <v>54</v>
      </c>
      <c r="B60" t="s">
        <v>55</v>
      </c>
      <c r="C60" t="s">
        <v>56</v>
      </c>
      <c r="F60" t="s">
        <v>57</v>
      </c>
      <c r="H60" t="s">
        <v>58</v>
      </c>
      <c r="I60" s="5">
        <v>43934</v>
      </c>
      <c r="J60">
        <v>-65</v>
      </c>
      <c r="K60">
        <v>-34</v>
      </c>
      <c r="L60">
        <v>-65</v>
      </c>
      <c r="M60">
        <v>-56</v>
      </c>
      <c r="N60">
        <v>-43</v>
      </c>
      <c r="O60">
        <v>25</v>
      </c>
    </row>
    <row r="61" spans="1:15" x14ac:dyDescent="0.55000000000000004">
      <c r="A61" t="s">
        <v>54</v>
      </c>
      <c r="B61" t="s">
        <v>55</v>
      </c>
      <c r="C61" t="s">
        <v>56</v>
      </c>
      <c r="F61" t="s">
        <v>57</v>
      </c>
      <c r="H61" t="s">
        <v>58</v>
      </c>
      <c r="I61" s="5">
        <v>43935</v>
      </c>
      <c r="J61">
        <v>-47</v>
      </c>
      <c r="K61">
        <v>7</v>
      </c>
      <c r="L61">
        <v>-2</v>
      </c>
      <c r="M61">
        <v>-54</v>
      </c>
      <c r="N61">
        <v>-44</v>
      </c>
      <c r="O61">
        <v>23</v>
      </c>
    </row>
    <row r="62" spans="1:15" x14ac:dyDescent="0.55000000000000004">
      <c r="A62" t="s">
        <v>54</v>
      </c>
      <c r="B62" t="s">
        <v>55</v>
      </c>
      <c r="C62" t="s">
        <v>56</v>
      </c>
      <c r="F62" t="s">
        <v>57</v>
      </c>
      <c r="H62" t="s">
        <v>58</v>
      </c>
      <c r="I62" s="5">
        <v>43936</v>
      </c>
      <c r="J62">
        <v>-49</v>
      </c>
      <c r="K62">
        <v>5</v>
      </c>
      <c r="L62">
        <v>11</v>
      </c>
      <c r="M62">
        <v>-53</v>
      </c>
      <c r="N62">
        <v>-45</v>
      </c>
      <c r="O62">
        <v>23</v>
      </c>
    </row>
    <row r="63" spans="1:15" x14ac:dyDescent="0.55000000000000004">
      <c r="A63" t="s">
        <v>54</v>
      </c>
      <c r="B63" t="s">
        <v>55</v>
      </c>
      <c r="C63" t="s">
        <v>56</v>
      </c>
      <c r="F63" t="s">
        <v>57</v>
      </c>
      <c r="H63" t="s">
        <v>58</v>
      </c>
      <c r="I63" s="5">
        <v>43937</v>
      </c>
      <c r="J63">
        <v>-52</v>
      </c>
      <c r="K63">
        <v>-1</v>
      </c>
      <c r="L63">
        <v>-8</v>
      </c>
      <c r="M63">
        <v>-56</v>
      </c>
      <c r="N63">
        <v>-46</v>
      </c>
      <c r="O63">
        <v>24</v>
      </c>
    </row>
    <row r="64" spans="1:15" x14ac:dyDescent="0.55000000000000004">
      <c r="A64" t="s">
        <v>54</v>
      </c>
      <c r="B64" t="s">
        <v>55</v>
      </c>
      <c r="C64" t="s">
        <v>56</v>
      </c>
      <c r="F64" t="s">
        <v>57</v>
      </c>
      <c r="H64" t="s">
        <v>58</v>
      </c>
      <c r="I64" s="5">
        <v>43938</v>
      </c>
      <c r="J64">
        <v>-53</v>
      </c>
      <c r="K64">
        <v>7</v>
      </c>
      <c r="L64">
        <v>-8</v>
      </c>
      <c r="M64">
        <v>-57</v>
      </c>
      <c r="N64">
        <v>-46</v>
      </c>
      <c r="O64">
        <v>26</v>
      </c>
    </row>
    <row r="65" spans="1:15" x14ac:dyDescent="0.55000000000000004">
      <c r="A65" t="s">
        <v>54</v>
      </c>
      <c r="B65" t="s">
        <v>55</v>
      </c>
      <c r="C65" t="s">
        <v>56</v>
      </c>
      <c r="F65" t="s">
        <v>57</v>
      </c>
      <c r="H65" t="s">
        <v>58</v>
      </c>
      <c r="I65" s="5">
        <v>43939</v>
      </c>
      <c r="J65">
        <v>-72</v>
      </c>
      <c r="K65">
        <v>-30</v>
      </c>
      <c r="L65">
        <v>-66</v>
      </c>
      <c r="M65">
        <v>-70</v>
      </c>
      <c r="N65">
        <v>-44</v>
      </c>
      <c r="O65">
        <v>22</v>
      </c>
    </row>
    <row r="66" spans="1:15" x14ac:dyDescent="0.55000000000000004">
      <c r="A66" t="s">
        <v>54</v>
      </c>
      <c r="B66" t="s">
        <v>55</v>
      </c>
      <c r="C66" t="s">
        <v>56</v>
      </c>
      <c r="F66" t="s">
        <v>57</v>
      </c>
      <c r="H66" t="s">
        <v>58</v>
      </c>
      <c r="I66" s="5">
        <v>43940</v>
      </c>
      <c r="J66">
        <v>-54</v>
      </c>
      <c r="K66">
        <v>2</v>
      </c>
      <c r="L66">
        <v>12</v>
      </c>
      <c r="M66">
        <v>-61</v>
      </c>
      <c r="N66">
        <v>-36</v>
      </c>
      <c r="O66">
        <v>13</v>
      </c>
    </row>
    <row r="67" spans="1:15" x14ac:dyDescent="0.55000000000000004">
      <c r="A67" t="s">
        <v>54</v>
      </c>
      <c r="B67" t="s">
        <v>55</v>
      </c>
      <c r="C67" t="s">
        <v>56</v>
      </c>
      <c r="F67" t="s">
        <v>57</v>
      </c>
      <c r="H67" t="s">
        <v>58</v>
      </c>
      <c r="I67" s="5">
        <v>43941</v>
      </c>
      <c r="J67">
        <v>-63</v>
      </c>
      <c r="K67">
        <v>-21</v>
      </c>
      <c r="L67">
        <v>-58</v>
      </c>
      <c r="M67">
        <v>-58</v>
      </c>
      <c r="N67">
        <v>-46</v>
      </c>
      <c r="O67">
        <v>25</v>
      </c>
    </row>
    <row r="68" spans="1:15" x14ac:dyDescent="0.55000000000000004">
      <c r="A68" t="s">
        <v>54</v>
      </c>
      <c r="B68" t="s">
        <v>55</v>
      </c>
      <c r="C68" t="s">
        <v>56</v>
      </c>
      <c r="F68" t="s">
        <v>57</v>
      </c>
      <c r="H68" t="s">
        <v>58</v>
      </c>
      <c r="I68" s="5">
        <v>43942</v>
      </c>
      <c r="J68">
        <v>-53</v>
      </c>
      <c r="K68">
        <v>1</v>
      </c>
      <c r="L68">
        <v>0</v>
      </c>
      <c r="M68">
        <v>-56</v>
      </c>
      <c r="N68">
        <v>-47</v>
      </c>
      <c r="O68">
        <v>24</v>
      </c>
    </row>
    <row r="69" spans="1:15" x14ac:dyDescent="0.55000000000000004">
      <c r="A69" t="s">
        <v>54</v>
      </c>
      <c r="B69" t="s">
        <v>55</v>
      </c>
      <c r="C69" t="s">
        <v>56</v>
      </c>
      <c r="F69" t="s">
        <v>57</v>
      </c>
      <c r="H69" t="s">
        <v>58</v>
      </c>
      <c r="I69" s="5">
        <v>43943</v>
      </c>
      <c r="J69">
        <v>-57</v>
      </c>
      <c r="K69">
        <v>-7</v>
      </c>
      <c r="L69">
        <v>-11</v>
      </c>
      <c r="M69">
        <v>-58</v>
      </c>
      <c r="N69">
        <v>-48</v>
      </c>
      <c r="O69">
        <v>25</v>
      </c>
    </row>
    <row r="70" spans="1:15" x14ac:dyDescent="0.55000000000000004">
      <c r="A70" t="s">
        <v>54</v>
      </c>
      <c r="B70" t="s">
        <v>55</v>
      </c>
      <c r="C70" t="s">
        <v>56</v>
      </c>
      <c r="F70" t="s">
        <v>57</v>
      </c>
      <c r="H70" t="s">
        <v>58</v>
      </c>
      <c r="I70" s="5">
        <v>43944</v>
      </c>
      <c r="J70">
        <v>-56</v>
      </c>
      <c r="K70">
        <v>-5</v>
      </c>
      <c r="L70">
        <v>-10</v>
      </c>
      <c r="M70">
        <v>-58</v>
      </c>
      <c r="N70">
        <v>-48</v>
      </c>
      <c r="O70">
        <v>25</v>
      </c>
    </row>
    <row r="71" spans="1:15" x14ac:dyDescent="0.55000000000000004">
      <c r="A71" t="s">
        <v>54</v>
      </c>
      <c r="B71" t="s">
        <v>55</v>
      </c>
      <c r="C71" t="s">
        <v>56</v>
      </c>
      <c r="F71" t="s">
        <v>57</v>
      </c>
      <c r="H71" t="s">
        <v>58</v>
      </c>
      <c r="I71" s="5">
        <v>43945</v>
      </c>
      <c r="J71">
        <v>-57</v>
      </c>
      <c r="K71">
        <v>-3</v>
      </c>
      <c r="L71">
        <v>-15</v>
      </c>
      <c r="M71">
        <v>-57</v>
      </c>
      <c r="N71">
        <v>-46</v>
      </c>
      <c r="O71">
        <v>27</v>
      </c>
    </row>
    <row r="72" spans="1:15" x14ac:dyDescent="0.55000000000000004">
      <c r="A72" t="s">
        <v>54</v>
      </c>
      <c r="B72" t="s">
        <v>55</v>
      </c>
      <c r="C72" t="s">
        <v>56</v>
      </c>
      <c r="F72" t="s">
        <v>57</v>
      </c>
      <c r="H72" t="s">
        <v>58</v>
      </c>
      <c r="I72" s="5">
        <v>43946</v>
      </c>
      <c r="J72">
        <v>-59</v>
      </c>
      <c r="K72">
        <v>-8</v>
      </c>
      <c r="L72">
        <v>-18</v>
      </c>
      <c r="M72">
        <v>-60</v>
      </c>
      <c r="N72">
        <v>-39</v>
      </c>
      <c r="O72">
        <v>18</v>
      </c>
    </row>
    <row r="73" spans="1:15" x14ac:dyDescent="0.55000000000000004">
      <c r="A73" t="s">
        <v>54</v>
      </c>
      <c r="B73" t="s">
        <v>55</v>
      </c>
      <c r="C73" t="s">
        <v>56</v>
      </c>
      <c r="F73" t="s">
        <v>57</v>
      </c>
      <c r="H73" t="s">
        <v>58</v>
      </c>
      <c r="I73" s="5">
        <v>43947</v>
      </c>
      <c r="J73">
        <v>-61</v>
      </c>
      <c r="K73">
        <v>-11</v>
      </c>
      <c r="L73">
        <v>-11</v>
      </c>
      <c r="M73">
        <v>-65</v>
      </c>
      <c r="N73">
        <v>-39</v>
      </c>
      <c r="O73">
        <v>15</v>
      </c>
    </row>
    <row r="74" spans="1:15" x14ac:dyDescent="0.55000000000000004">
      <c r="A74" t="s">
        <v>54</v>
      </c>
      <c r="B74" t="s">
        <v>55</v>
      </c>
      <c r="C74" t="s">
        <v>56</v>
      </c>
      <c r="F74" t="s">
        <v>57</v>
      </c>
      <c r="H74" t="s">
        <v>58</v>
      </c>
      <c r="I74" s="5">
        <v>43948</v>
      </c>
      <c r="J74">
        <v>-59</v>
      </c>
      <c r="K74">
        <v>-17</v>
      </c>
      <c r="L74">
        <v>-36</v>
      </c>
      <c r="M74">
        <v>-57</v>
      </c>
      <c r="N74">
        <v>-46</v>
      </c>
      <c r="O74">
        <v>25</v>
      </c>
    </row>
    <row r="75" spans="1:15" x14ac:dyDescent="0.55000000000000004">
      <c r="A75" t="s">
        <v>54</v>
      </c>
      <c r="B75" t="s">
        <v>55</v>
      </c>
      <c r="C75" t="s">
        <v>56</v>
      </c>
      <c r="F75" t="s">
        <v>57</v>
      </c>
      <c r="H75" t="s">
        <v>58</v>
      </c>
      <c r="I75" s="5">
        <v>43949</v>
      </c>
      <c r="J75">
        <v>-53</v>
      </c>
      <c r="K75">
        <v>-4</v>
      </c>
      <c r="L75">
        <v>-19</v>
      </c>
      <c r="M75">
        <v>-56</v>
      </c>
      <c r="N75">
        <v>-47</v>
      </c>
      <c r="O75">
        <v>24</v>
      </c>
    </row>
    <row r="76" spans="1:15" x14ac:dyDescent="0.55000000000000004">
      <c r="A76" t="s">
        <v>54</v>
      </c>
      <c r="B76" t="s">
        <v>55</v>
      </c>
      <c r="C76" t="s">
        <v>56</v>
      </c>
      <c r="F76" t="s">
        <v>57</v>
      </c>
      <c r="H76" t="s">
        <v>58</v>
      </c>
      <c r="I76" s="5">
        <v>43950</v>
      </c>
      <c r="J76">
        <v>-57</v>
      </c>
      <c r="K76">
        <v>-9</v>
      </c>
      <c r="L76">
        <v>13</v>
      </c>
      <c r="M76">
        <v>-73</v>
      </c>
      <c r="N76">
        <v>-78</v>
      </c>
      <c r="O76">
        <v>32</v>
      </c>
    </row>
    <row r="77" spans="1:15" x14ac:dyDescent="0.55000000000000004">
      <c r="A77" t="s">
        <v>54</v>
      </c>
      <c r="B77" t="s">
        <v>55</v>
      </c>
      <c r="C77" t="s">
        <v>56</v>
      </c>
      <c r="F77" t="s">
        <v>57</v>
      </c>
      <c r="H77" t="s">
        <v>58</v>
      </c>
      <c r="I77" s="5">
        <v>43951</v>
      </c>
      <c r="J77">
        <v>-54</v>
      </c>
      <c r="K77">
        <v>-1</v>
      </c>
      <c r="L77">
        <v>-4</v>
      </c>
      <c r="M77">
        <v>-57</v>
      </c>
      <c r="N77">
        <v>-50</v>
      </c>
      <c r="O77">
        <v>26</v>
      </c>
    </row>
    <row r="78" spans="1:15" x14ac:dyDescent="0.55000000000000004">
      <c r="A78" t="s">
        <v>54</v>
      </c>
      <c r="B78" t="s">
        <v>55</v>
      </c>
      <c r="C78" t="s">
        <v>56</v>
      </c>
      <c r="F78" t="s">
        <v>57</v>
      </c>
      <c r="H78" t="s">
        <v>58</v>
      </c>
      <c r="I78" s="5">
        <v>43952</v>
      </c>
      <c r="J78">
        <v>-57</v>
      </c>
      <c r="K78">
        <v>-2</v>
      </c>
      <c r="L78">
        <v>-6</v>
      </c>
      <c r="M78">
        <v>-59</v>
      </c>
      <c r="N78">
        <v>-51</v>
      </c>
      <c r="O78">
        <v>28</v>
      </c>
    </row>
    <row r="79" spans="1:15" x14ac:dyDescent="0.55000000000000004">
      <c r="A79" t="s">
        <v>54</v>
      </c>
      <c r="B79" t="s">
        <v>55</v>
      </c>
      <c r="C79" t="s">
        <v>56</v>
      </c>
      <c r="F79" t="s">
        <v>57</v>
      </c>
      <c r="H79" t="s">
        <v>58</v>
      </c>
      <c r="I79" s="5">
        <v>43953</v>
      </c>
      <c r="J79">
        <v>-61</v>
      </c>
      <c r="K79">
        <v>-8</v>
      </c>
      <c r="L79">
        <v>-14</v>
      </c>
      <c r="M79">
        <v>-62</v>
      </c>
      <c r="N79">
        <v>-41</v>
      </c>
      <c r="O79">
        <v>19</v>
      </c>
    </row>
    <row r="80" spans="1:15" x14ac:dyDescent="0.55000000000000004">
      <c r="A80" t="s">
        <v>54</v>
      </c>
      <c r="B80" t="s">
        <v>55</v>
      </c>
      <c r="C80" t="s">
        <v>56</v>
      </c>
      <c r="F80" t="s">
        <v>57</v>
      </c>
      <c r="H80" t="s">
        <v>58</v>
      </c>
      <c r="I80" s="5">
        <v>43954</v>
      </c>
      <c r="J80">
        <v>-60</v>
      </c>
      <c r="K80">
        <v>-8</v>
      </c>
      <c r="L80">
        <v>-8</v>
      </c>
      <c r="M80">
        <v>-64</v>
      </c>
      <c r="N80">
        <v>-40</v>
      </c>
      <c r="O80">
        <v>15</v>
      </c>
    </row>
    <row r="81" spans="1:15" x14ac:dyDescent="0.55000000000000004">
      <c r="A81" t="s">
        <v>54</v>
      </c>
      <c r="B81" t="s">
        <v>55</v>
      </c>
      <c r="C81" t="s">
        <v>56</v>
      </c>
      <c r="F81" t="s">
        <v>57</v>
      </c>
      <c r="H81" t="s">
        <v>58</v>
      </c>
      <c r="I81" s="5">
        <v>43955</v>
      </c>
      <c r="J81">
        <v>-60</v>
      </c>
      <c r="K81">
        <v>-15</v>
      </c>
      <c r="L81">
        <v>-19</v>
      </c>
      <c r="M81">
        <v>-76</v>
      </c>
      <c r="N81">
        <v>-80</v>
      </c>
      <c r="O81">
        <v>36</v>
      </c>
    </row>
    <row r="82" spans="1:15" x14ac:dyDescent="0.55000000000000004">
      <c r="A82" t="s">
        <v>54</v>
      </c>
      <c r="B82" t="s">
        <v>55</v>
      </c>
      <c r="C82" t="s">
        <v>56</v>
      </c>
      <c r="F82" t="s">
        <v>57</v>
      </c>
      <c r="H82" t="s">
        <v>58</v>
      </c>
      <c r="I82" s="5">
        <v>43956</v>
      </c>
      <c r="J82">
        <v>-57</v>
      </c>
      <c r="K82">
        <v>-10</v>
      </c>
      <c r="L82">
        <v>4</v>
      </c>
      <c r="M82">
        <v>-75</v>
      </c>
      <c r="N82">
        <v>-81</v>
      </c>
      <c r="O82">
        <v>36</v>
      </c>
    </row>
    <row r="83" spans="1:15" x14ac:dyDescent="0.55000000000000004">
      <c r="A83" t="s">
        <v>54</v>
      </c>
      <c r="B83" t="s">
        <v>55</v>
      </c>
      <c r="C83" t="s">
        <v>56</v>
      </c>
      <c r="F83" t="s">
        <v>57</v>
      </c>
      <c r="H83" t="s">
        <v>58</v>
      </c>
      <c r="I83" s="5">
        <v>43957</v>
      </c>
      <c r="J83">
        <v>-68</v>
      </c>
      <c r="K83">
        <v>-27</v>
      </c>
      <c r="L83">
        <v>-45</v>
      </c>
      <c r="M83">
        <v>-78</v>
      </c>
      <c r="N83">
        <v>-80</v>
      </c>
      <c r="O83">
        <v>37</v>
      </c>
    </row>
    <row r="84" spans="1:15" x14ac:dyDescent="0.55000000000000004">
      <c r="A84" t="s">
        <v>54</v>
      </c>
      <c r="B84" t="s">
        <v>55</v>
      </c>
      <c r="C84" t="s">
        <v>56</v>
      </c>
      <c r="F84" t="s">
        <v>57</v>
      </c>
      <c r="H84" t="s">
        <v>58</v>
      </c>
      <c r="I84" s="5">
        <v>43958</v>
      </c>
      <c r="J84">
        <v>-53</v>
      </c>
      <c r="K84">
        <v>-1</v>
      </c>
      <c r="L84">
        <v>-7</v>
      </c>
      <c r="M84">
        <v>-51</v>
      </c>
      <c r="N84">
        <v>-42</v>
      </c>
      <c r="O84">
        <v>22</v>
      </c>
    </row>
    <row r="85" spans="1:15" x14ac:dyDescent="0.55000000000000004">
      <c r="A85" t="s">
        <v>54</v>
      </c>
      <c r="B85" t="s">
        <v>55</v>
      </c>
      <c r="C85" t="s">
        <v>56</v>
      </c>
      <c r="F85" t="s">
        <v>57</v>
      </c>
      <c r="H85" t="s">
        <v>58</v>
      </c>
      <c r="I85" s="5">
        <v>43959</v>
      </c>
      <c r="J85">
        <v>-55</v>
      </c>
      <c r="K85">
        <v>-2</v>
      </c>
      <c r="L85">
        <v>-6</v>
      </c>
      <c r="M85">
        <v>-54</v>
      </c>
      <c r="N85">
        <v>-43</v>
      </c>
      <c r="O85">
        <v>25</v>
      </c>
    </row>
    <row r="86" spans="1:15" x14ac:dyDescent="0.55000000000000004">
      <c r="A86" t="s">
        <v>54</v>
      </c>
      <c r="B86" t="s">
        <v>55</v>
      </c>
      <c r="C86" t="s">
        <v>56</v>
      </c>
      <c r="F86" t="s">
        <v>57</v>
      </c>
      <c r="H86" t="s">
        <v>58</v>
      </c>
      <c r="I86" s="5">
        <v>43960</v>
      </c>
      <c r="J86">
        <v>-55</v>
      </c>
      <c r="K86">
        <v>-6</v>
      </c>
      <c r="L86">
        <v>-19</v>
      </c>
      <c r="M86">
        <v>-56</v>
      </c>
      <c r="N86">
        <v>-33</v>
      </c>
      <c r="O86">
        <v>17</v>
      </c>
    </row>
    <row r="87" spans="1:15" x14ac:dyDescent="0.55000000000000004">
      <c r="A87" t="s">
        <v>54</v>
      </c>
      <c r="B87" t="s">
        <v>55</v>
      </c>
      <c r="C87" t="s">
        <v>56</v>
      </c>
      <c r="F87" t="s">
        <v>57</v>
      </c>
      <c r="H87" t="s">
        <v>58</v>
      </c>
      <c r="I87" s="5">
        <v>43961</v>
      </c>
      <c r="J87">
        <v>-55</v>
      </c>
      <c r="K87">
        <v>-7</v>
      </c>
      <c r="L87">
        <v>-18</v>
      </c>
      <c r="M87">
        <v>-60</v>
      </c>
      <c r="N87">
        <v>-34</v>
      </c>
      <c r="O87">
        <v>14</v>
      </c>
    </row>
    <row r="88" spans="1:15" x14ac:dyDescent="0.55000000000000004">
      <c r="A88" t="s">
        <v>54</v>
      </c>
      <c r="B88" t="s">
        <v>55</v>
      </c>
      <c r="C88" t="s">
        <v>56</v>
      </c>
      <c r="F88" t="s">
        <v>57</v>
      </c>
      <c r="H88" t="s">
        <v>58</v>
      </c>
      <c r="I88" s="5">
        <v>43962</v>
      </c>
      <c r="J88">
        <v>-54</v>
      </c>
      <c r="K88">
        <v>-6</v>
      </c>
      <c r="L88">
        <v>-7</v>
      </c>
      <c r="M88">
        <v>-50</v>
      </c>
      <c r="N88">
        <v>-40</v>
      </c>
      <c r="O88">
        <v>21</v>
      </c>
    </row>
    <row r="89" spans="1:15" x14ac:dyDescent="0.55000000000000004">
      <c r="A89" t="s">
        <v>54</v>
      </c>
      <c r="B89" t="s">
        <v>55</v>
      </c>
      <c r="C89" t="s">
        <v>56</v>
      </c>
      <c r="F89" t="s">
        <v>57</v>
      </c>
      <c r="H89" t="s">
        <v>58</v>
      </c>
      <c r="I89" s="5">
        <v>43963</v>
      </c>
      <c r="J89">
        <v>-53</v>
      </c>
      <c r="K89">
        <v>-4</v>
      </c>
      <c r="L89">
        <v>-6</v>
      </c>
      <c r="M89">
        <v>-53</v>
      </c>
      <c r="N89">
        <v>-44</v>
      </c>
      <c r="O89">
        <v>23</v>
      </c>
    </row>
    <row r="90" spans="1:15" x14ac:dyDescent="0.55000000000000004">
      <c r="A90" t="s">
        <v>54</v>
      </c>
      <c r="B90" t="s">
        <v>55</v>
      </c>
      <c r="C90" t="s">
        <v>56</v>
      </c>
      <c r="F90" t="s">
        <v>57</v>
      </c>
      <c r="H90" t="s">
        <v>58</v>
      </c>
      <c r="I90" s="5">
        <v>43964</v>
      </c>
      <c r="J90">
        <v>-53</v>
      </c>
      <c r="K90">
        <v>-5</v>
      </c>
      <c r="L90">
        <v>-2</v>
      </c>
      <c r="M90">
        <v>-54</v>
      </c>
      <c r="N90">
        <v>-44</v>
      </c>
      <c r="O90">
        <v>23</v>
      </c>
    </row>
    <row r="91" spans="1:15" x14ac:dyDescent="0.55000000000000004">
      <c r="A91" t="s">
        <v>54</v>
      </c>
      <c r="B91" t="s">
        <v>55</v>
      </c>
      <c r="C91" t="s">
        <v>56</v>
      </c>
      <c r="F91" t="s">
        <v>57</v>
      </c>
      <c r="H91" t="s">
        <v>58</v>
      </c>
      <c r="I91" s="5">
        <v>43965</v>
      </c>
      <c r="J91">
        <v>-53</v>
      </c>
      <c r="K91">
        <v>-5</v>
      </c>
      <c r="L91">
        <v>-4</v>
      </c>
      <c r="M91">
        <v>-53</v>
      </c>
      <c r="N91">
        <v>-44</v>
      </c>
      <c r="O91">
        <v>23</v>
      </c>
    </row>
    <row r="92" spans="1:15" x14ac:dyDescent="0.55000000000000004">
      <c r="A92" t="s">
        <v>54</v>
      </c>
      <c r="B92" t="s">
        <v>55</v>
      </c>
      <c r="C92" t="s">
        <v>56</v>
      </c>
      <c r="F92" t="s">
        <v>57</v>
      </c>
      <c r="H92" t="s">
        <v>58</v>
      </c>
      <c r="I92" s="5">
        <v>43966</v>
      </c>
      <c r="J92">
        <v>-54</v>
      </c>
      <c r="K92">
        <v>-1</v>
      </c>
      <c r="L92">
        <v>-9</v>
      </c>
      <c r="M92">
        <v>-53</v>
      </c>
      <c r="N92">
        <v>-43</v>
      </c>
      <c r="O92">
        <v>25</v>
      </c>
    </row>
    <row r="93" spans="1:15" x14ac:dyDescent="0.55000000000000004">
      <c r="A93" t="s">
        <v>54</v>
      </c>
      <c r="B93" t="s">
        <v>55</v>
      </c>
      <c r="C93" t="s">
        <v>56</v>
      </c>
      <c r="F93" t="s">
        <v>57</v>
      </c>
      <c r="H93" t="s">
        <v>58</v>
      </c>
      <c r="I93" s="5">
        <v>43967</v>
      </c>
      <c r="J93">
        <v>-64</v>
      </c>
      <c r="K93">
        <v>-26</v>
      </c>
      <c r="L93">
        <v>-65</v>
      </c>
      <c r="M93">
        <v>-62</v>
      </c>
      <c r="N93">
        <v>-37</v>
      </c>
      <c r="O93">
        <v>19</v>
      </c>
    </row>
    <row r="94" spans="1:15" x14ac:dyDescent="0.55000000000000004">
      <c r="A94" t="s">
        <v>54</v>
      </c>
      <c r="B94" t="s">
        <v>55</v>
      </c>
      <c r="C94" t="s">
        <v>56</v>
      </c>
      <c r="F94" t="s">
        <v>57</v>
      </c>
      <c r="H94" t="s">
        <v>58</v>
      </c>
      <c r="I94" s="5">
        <v>43968</v>
      </c>
      <c r="J94">
        <v>-48</v>
      </c>
      <c r="K94">
        <v>3</v>
      </c>
      <c r="L94">
        <v>3</v>
      </c>
      <c r="M94">
        <v>-56</v>
      </c>
      <c r="N94">
        <v>-31</v>
      </c>
      <c r="O94">
        <v>12</v>
      </c>
    </row>
    <row r="95" spans="1:15" x14ac:dyDescent="0.55000000000000004">
      <c r="A95" t="s">
        <v>54</v>
      </c>
      <c r="B95" t="s">
        <v>55</v>
      </c>
      <c r="C95" t="s">
        <v>56</v>
      </c>
      <c r="F95" t="s">
        <v>57</v>
      </c>
      <c r="H95" t="s">
        <v>58</v>
      </c>
      <c r="I95" s="5">
        <v>43969</v>
      </c>
      <c r="J95">
        <v>-55</v>
      </c>
      <c r="K95">
        <v>-11</v>
      </c>
      <c r="L95">
        <v>-32</v>
      </c>
      <c r="M95">
        <v>-51</v>
      </c>
      <c r="N95">
        <v>-41</v>
      </c>
      <c r="O95">
        <v>22</v>
      </c>
    </row>
    <row r="96" spans="1:15" x14ac:dyDescent="0.55000000000000004">
      <c r="A96" t="s">
        <v>54</v>
      </c>
      <c r="B96" t="s">
        <v>55</v>
      </c>
      <c r="C96" t="s">
        <v>56</v>
      </c>
      <c r="F96" t="s">
        <v>57</v>
      </c>
      <c r="H96" t="s">
        <v>58</v>
      </c>
      <c r="I96" s="5">
        <v>43970</v>
      </c>
      <c r="J96">
        <v>-57</v>
      </c>
      <c r="K96">
        <v>-17</v>
      </c>
      <c r="L96">
        <v>-51</v>
      </c>
      <c r="M96">
        <v>-55</v>
      </c>
      <c r="N96">
        <v>-45</v>
      </c>
      <c r="O96">
        <v>25</v>
      </c>
    </row>
    <row r="97" spans="1:15" x14ac:dyDescent="0.55000000000000004">
      <c r="A97" t="s">
        <v>54</v>
      </c>
      <c r="B97" t="s">
        <v>55</v>
      </c>
      <c r="C97" t="s">
        <v>56</v>
      </c>
      <c r="F97" t="s">
        <v>57</v>
      </c>
      <c r="H97" t="s">
        <v>58</v>
      </c>
      <c r="I97" s="5">
        <v>43971</v>
      </c>
      <c r="J97">
        <v>-52</v>
      </c>
      <c r="K97">
        <v>-6</v>
      </c>
      <c r="L97">
        <v>-27</v>
      </c>
      <c r="M97">
        <v>-52</v>
      </c>
      <c r="N97">
        <v>-43</v>
      </c>
      <c r="O97">
        <v>23</v>
      </c>
    </row>
    <row r="98" spans="1:15" x14ac:dyDescent="0.55000000000000004">
      <c r="A98" t="s">
        <v>54</v>
      </c>
      <c r="B98" t="s">
        <v>55</v>
      </c>
      <c r="C98" t="s">
        <v>56</v>
      </c>
      <c r="F98" t="s">
        <v>57</v>
      </c>
      <c r="H98" t="s">
        <v>58</v>
      </c>
      <c r="I98" s="5">
        <v>43972</v>
      </c>
      <c r="J98">
        <v>-54</v>
      </c>
      <c r="K98">
        <v>-9</v>
      </c>
      <c r="L98">
        <v>-32</v>
      </c>
      <c r="M98">
        <v>-53</v>
      </c>
      <c r="N98">
        <v>-43</v>
      </c>
      <c r="O98">
        <v>24</v>
      </c>
    </row>
    <row r="99" spans="1:15" x14ac:dyDescent="0.55000000000000004">
      <c r="A99" t="s">
        <v>54</v>
      </c>
      <c r="B99" t="s">
        <v>55</v>
      </c>
      <c r="C99" t="s">
        <v>56</v>
      </c>
      <c r="F99" t="s">
        <v>57</v>
      </c>
      <c r="H99" t="s">
        <v>58</v>
      </c>
      <c r="I99" s="5">
        <v>43973</v>
      </c>
      <c r="J99">
        <v>-53</v>
      </c>
      <c r="K99">
        <v>-5</v>
      </c>
      <c r="L99">
        <v>-24</v>
      </c>
      <c r="M99">
        <v>-52</v>
      </c>
      <c r="N99">
        <v>-41</v>
      </c>
      <c r="O99">
        <v>25</v>
      </c>
    </row>
    <row r="100" spans="1:15" x14ac:dyDescent="0.55000000000000004">
      <c r="A100" t="s">
        <v>54</v>
      </c>
      <c r="B100" t="s">
        <v>55</v>
      </c>
      <c r="C100" t="s">
        <v>56</v>
      </c>
      <c r="F100" t="s">
        <v>57</v>
      </c>
      <c r="H100" t="s">
        <v>58</v>
      </c>
      <c r="I100" s="5">
        <v>43974</v>
      </c>
      <c r="J100">
        <v>-49</v>
      </c>
      <c r="K100">
        <v>-2</v>
      </c>
      <c r="L100">
        <v>-19</v>
      </c>
      <c r="M100">
        <v>-52</v>
      </c>
      <c r="N100">
        <v>-31</v>
      </c>
      <c r="O100">
        <v>16</v>
      </c>
    </row>
    <row r="101" spans="1:15" x14ac:dyDescent="0.55000000000000004">
      <c r="A101" t="s">
        <v>54</v>
      </c>
      <c r="B101" t="s">
        <v>55</v>
      </c>
      <c r="C101" t="s">
        <v>56</v>
      </c>
      <c r="F101" t="s">
        <v>57</v>
      </c>
      <c r="H101" t="s">
        <v>58</v>
      </c>
      <c r="I101" s="5">
        <v>43975</v>
      </c>
      <c r="J101">
        <v>-46</v>
      </c>
      <c r="K101">
        <v>-2</v>
      </c>
      <c r="L101">
        <v>7</v>
      </c>
      <c r="M101">
        <v>-53</v>
      </c>
      <c r="N101">
        <v>-29</v>
      </c>
      <c r="O101">
        <v>12</v>
      </c>
    </row>
    <row r="102" spans="1:15" x14ac:dyDescent="0.55000000000000004">
      <c r="A102" t="s">
        <v>54</v>
      </c>
      <c r="B102" t="s">
        <v>55</v>
      </c>
      <c r="C102" t="s">
        <v>56</v>
      </c>
      <c r="F102" t="s">
        <v>57</v>
      </c>
      <c r="H102" t="s">
        <v>58</v>
      </c>
      <c r="I102" s="5">
        <v>43976</v>
      </c>
      <c r="J102">
        <v>-46</v>
      </c>
      <c r="K102">
        <v>-1</v>
      </c>
      <c r="L102">
        <v>-3</v>
      </c>
      <c r="M102">
        <v>-46</v>
      </c>
      <c r="N102">
        <v>-38</v>
      </c>
      <c r="O102">
        <v>20</v>
      </c>
    </row>
    <row r="103" spans="1:15" x14ac:dyDescent="0.55000000000000004">
      <c r="A103" t="s">
        <v>54</v>
      </c>
      <c r="B103" t="s">
        <v>55</v>
      </c>
      <c r="C103" t="s">
        <v>56</v>
      </c>
      <c r="F103" t="s">
        <v>57</v>
      </c>
      <c r="H103" t="s">
        <v>58</v>
      </c>
      <c r="I103" s="5">
        <v>43977</v>
      </c>
      <c r="J103">
        <v>-47</v>
      </c>
      <c r="K103">
        <v>-9</v>
      </c>
      <c r="L103">
        <v>-21</v>
      </c>
      <c r="M103">
        <v>-48</v>
      </c>
      <c r="N103">
        <v>-39</v>
      </c>
      <c r="O103">
        <v>21</v>
      </c>
    </row>
    <row r="104" spans="1:15" x14ac:dyDescent="0.55000000000000004">
      <c r="A104" t="s">
        <v>54</v>
      </c>
      <c r="B104" t="s">
        <v>55</v>
      </c>
      <c r="C104" t="s">
        <v>56</v>
      </c>
      <c r="F104" t="s">
        <v>57</v>
      </c>
      <c r="H104" t="s">
        <v>58</v>
      </c>
      <c r="I104" s="5">
        <v>43978</v>
      </c>
      <c r="J104">
        <v>-43</v>
      </c>
      <c r="K104">
        <v>-1</v>
      </c>
      <c r="L104">
        <v>3</v>
      </c>
      <c r="M104">
        <v>-46</v>
      </c>
      <c r="N104">
        <v>-38</v>
      </c>
      <c r="O104">
        <v>19</v>
      </c>
    </row>
    <row r="105" spans="1:15" x14ac:dyDescent="0.55000000000000004">
      <c r="A105" t="s">
        <v>54</v>
      </c>
      <c r="B105" t="s">
        <v>55</v>
      </c>
      <c r="C105" t="s">
        <v>56</v>
      </c>
      <c r="F105" t="s">
        <v>57</v>
      </c>
      <c r="H105" t="s">
        <v>58</v>
      </c>
      <c r="I105" s="5">
        <v>43979</v>
      </c>
      <c r="J105">
        <v>-44</v>
      </c>
      <c r="K105">
        <v>-7</v>
      </c>
      <c r="L105">
        <v>-11</v>
      </c>
      <c r="M105">
        <v>-46</v>
      </c>
      <c r="N105">
        <v>-37</v>
      </c>
      <c r="O105">
        <v>20</v>
      </c>
    </row>
    <row r="106" spans="1:15" x14ac:dyDescent="0.55000000000000004">
      <c r="A106" t="s">
        <v>54</v>
      </c>
      <c r="B106" t="s">
        <v>55</v>
      </c>
      <c r="C106" t="s">
        <v>56</v>
      </c>
      <c r="F106" t="s">
        <v>57</v>
      </c>
      <c r="H106" t="s">
        <v>58</v>
      </c>
      <c r="I106" s="5">
        <v>43980</v>
      </c>
      <c r="J106">
        <v>-42</v>
      </c>
      <c r="K106">
        <v>1</v>
      </c>
      <c r="L106">
        <v>-1</v>
      </c>
      <c r="M106">
        <v>-44</v>
      </c>
      <c r="N106">
        <v>-35</v>
      </c>
      <c r="O106">
        <v>20</v>
      </c>
    </row>
    <row r="107" spans="1:15" x14ac:dyDescent="0.55000000000000004">
      <c r="A107" t="s">
        <v>54</v>
      </c>
      <c r="B107" t="s">
        <v>55</v>
      </c>
      <c r="C107" t="s">
        <v>56</v>
      </c>
      <c r="F107" t="s">
        <v>57</v>
      </c>
      <c r="H107" t="s">
        <v>58</v>
      </c>
      <c r="I107" s="5">
        <v>43981</v>
      </c>
      <c r="J107">
        <v>-38</v>
      </c>
      <c r="K107">
        <v>1</v>
      </c>
      <c r="L107">
        <v>-6</v>
      </c>
      <c r="M107">
        <v>-43</v>
      </c>
      <c r="N107">
        <v>-24</v>
      </c>
      <c r="O107">
        <v>12</v>
      </c>
    </row>
    <row r="108" spans="1:15" x14ac:dyDescent="0.55000000000000004">
      <c r="A108" t="s">
        <v>54</v>
      </c>
      <c r="B108" t="s">
        <v>55</v>
      </c>
      <c r="C108" t="s">
        <v>56</v>
      </c>
      <c r="F108" t="s">
        <v>57</v>
      </c>
      <c r="H108" t="s">
        <v>58</v>
      </c>
      <c r="I108" s="5">
        <v>43982</v>
      </c>
      <c r="J108">
        <v>-39</v>
      </c>
      <c r="K108">
        <v>-1</v>
      </c>
      <c r="L108">
        <v>-7</v>
      </c>
      <c r="M108">
        <v>-47</v>
      </c>
      <c r="N108">
        <v>-22</v>
      </c>
      <c r="O108">
        <v>10</v>
      </c>
    </row>
    <row r="109" spans="1:15" x14ac:dyDescent="0.55000000000000004">
      <c r="A109" t="s">
        <v>54</v>
      </c>
      <c r="B109" t="s">
        <v>55</v>
      </c>
      <c r="C109" t="s">
        <v>56</v>
      </c>
      <c r="F109" t="s">
        <v>57</v>
      </c>
      <c r="H109" t="s">
        <v>58</v>
      </c>
      <c r="I109" s="5">
        <v>43983</v>
      </c>
      <c r="J109">
        <v>-41</v>
      </c>
      <c r="K109">
        <v>-11</v>
      </c>
      <c r="L109">
        <v>-38</v>
      </c>
      <c r="M109">
        <v>-34</v>
      </c>
      <c r="N109">
        <v>-26</v>
      </c>
      <c r="O109">
        <v>15</v>
      </c>
    </row>
    <row r="110" spans="1:15" x14ac:dyDescent="0.55000000000000004">
      <c r="A110" t="s">
        <v>54</v>
      </c>
      <c r="B110" t="s">
        <v>55</v>
      </c>
      <c r="C110" t="s">
        <v>56</v>
      </c>
      <c r="F110" t="s">
        <v>57</v>
      </c>
      <c r="H110" t="s">
        <v>58</v>
      </c>
      <c r="I110" s="5">
        <v>43984</v>
      </c>
      <c r="J110">
        <v>-35</v>
      </c>
      <c r="K110">
        <v>1</v>
      </c>
      <c r="L110">
        <v>-5</v>
      </c>
      <c r="M110">
        <v>-36</v>
      </c>
      <c r="N110">
        <v>-28</v>
      </c>
      <c r="O110">
        <v>15</v>
      </c>
    </row>
    <row r="111" spans="1:15" x14ac:dyDescent="0.55000000000000004">
      <c r="A111" t="s">
        <v>54</v>
      </c>
      <c r="B111" t="s">
        <v>55</v>
      </c>
      <c r="C111" t="s">
        <v>56</v>
      </c>
      <c r="F111" t="s">
        <v>57</v>
      </c>
      <c r="H111" t="s">
        <v>58</v>
      </c>
      <c r="I111" s="5">
        <v>43985</v>
      </c>
      <c r="J111">
        <v>-37</v>
      </c>
      <c r="K111">
        <v>-1</v>
      </c>
      <c r="L111">
        <v>-2</v>
      </c>
      <c r="M111">
        <v>-37</v>
      </c>
      <c r="N111">
        <v>-29</v>
      </c>
      <c r="O111">
        <v>15</v>
      </c>
    </row>
    <row r="112" spans="1:15" x14ac:dyDescent="0.55000000000000004">
      <c r="A112" t="s">
        <v>54</v>
      </c>
      <c r="B112" t="s">
        <v>55</v>
      </c>
      <c r="C112" t="s">
        <v>56</v>
      </c>
      <c r="F112" t="s">
        <v>57</v>
      </c>
      <c r="H112" t="s">
        <v>58</v>
      </c>
      <c r="I112" s="5">
        <v>43986</v>
      </c>
      <c r="J112">
        <v>-37</v>
      </c>
      <c r="K112">
        <v>-1</v>
      </c>
      <c r="L112">
        <v>-7</v>
      </c>
      <c r="M112">
        <v>-37</v>
      </c>
      <c r="N112">
        <v>-29</v>
      </c>
      <c r="O112">
        <v>16</v>
      </c>
    </row>
    <row r="113" spans="1:15" x14ac:dyDescent="0.55000000000000004">
      <c r="A113" t="s">
        <v>54</v>
      </c>
      <c r="B113" t="s">
        <v>55</v>
      </c>
      <c r="C113" t="s">
        <v>56</v>
      </c>
      <c r="F113" t="s">
        <v>57</v>
      </c>
      <c r="H113" t="s">
        <v>58</v>
      </c>
      <c r="I113" s="5">
        <v>43987</v>
      </c>
      <c r="J113">
        <v>-37</v>
      </c>
      <c r="K113">
        <v>0</v>
      </c>
      <c r="L113">
        <v>-10</v>
      </c>
      <c r="M113">
        <v>-37</v>
      </c>
      <c r="N113">
        <v>-28</v>
      </c>
      <c r="O113">
        <v>17</v>
      </c>
    </row>
    <row r="114" spans="1:15" x14ac:dyDescent="0.55000000000000004">
      <c r="A114" t="s">
        <v>54</v>
      </c>
      <c r="B114" t="s">
        <v>55</v>
      </c>
      <c r="C114" t="s">
        <v>56</v>
      </c>
      <c r="F114" t="s">
        <v>57</v>
      </c>
      <c r="H114" t="s">
        <v>58</v>
      </c>
      <c r="I114" s="5">
        <v>43988</v>
      </c>
      <c r="J114">
        <v>-35</v>
      </c>
      <c r="K114">
        <v>-5</v>
      </c>
      <c r="L114">
        <v>-18</v>
      </c>
      <c r="M114">
        <v>-39</v>
      </c>
      <c r="N114">
        <v>-22</v>
      </c>
      <c r="O114">
        <v>11</v>
      </c>
    </row>
    <row r="115" spans="1:15" x14ac:dyDescent="0.55000000000000004">
      <c r="A115" t="s">
        <v>54</v>
      </c>
      <c r="B115" t="s">
        <v>55</v>
      </c>
      <c r="C115" t="s">
        <v>56</v>
      </c>
      <c r="F115" t="s">
        <v>57</v>
      </c>
      <c r="H115" t="s">
        <v>58</v>
      </c>
      <c r="I115" s="5">
        <v>43989</v>
      </c>
      <c r="J115">
        <v>-30</v>
      </c>
      <c r="K115">
        <v>2</v>
      </c>
      <c r="L115">
        <v>4</v>
      </c>
      <c r="M115">
        <v>-41</v>
      </c>
      <c r="N115">
        <v>-19</v>
      </c>
      <c r="O115">
        <v>8</v>
      </c>
    </row>
    <row r="116" spans="1:15" x14ac:dyDescent="0.55000000000000004">
      <c r="A116" t="s">
        <v>54</v>
      </c>
      <c r="B116" t="s">
        <v>55</v>
      </c>
      <c r="C116" t="s">
        <v>56</v>
      </c>
      <c r="F116" t="s">
        <v>57</v>
      </c>
      <c r="H116" t="s">
        <v>58</v>
      </c>
      <c r="I116" s="5">
        <v>43990</v>
      </c>
      <c r="J116">
        <v>-34</v>
      </c>
      <c r="K116">
        <v>-3</v>
      </c>
      <c r="L116">
        <v>-7</v>
      </c>
      <c r="M116">
        <v>-34</v>
      </c>
      <c r="N116">
        <v>-25</v>
      </c>
      <c r="O116">
        <v>14</v>
      </c>
    </row>
    <row r="117" spans="1:15" x14ac:dyDescent="0.55000000000000004">
      <c r="A117" t="s">
        <v>54</v>
      </c>
      <c r="B117" t="s">
        <v>55</v>
      </c>
      <c r="C117" t="s">
        <v>56</v>
      </c>
      <c r="F117" t="s">
        <v>57</v>
      </c>
      <c r="H117" t="s">
        <v>58</v>
      </c>
      <c r="I117" s="5">
        <v>43991</v>
      </c>
      <c r="J117">
        <v>-33</v>
      </c>
      <c r="K117">
        <v>-2</v>
      </c>
      <c r="L117">
        <v>-5</v>
      </c>
      <c r="M117">
        <v>-35</v>
      </c>
      <c r="N117">
        <v>-27</v>
      </c>
      <c r="O117">
        <v>15</v>
      </c>
    </row>
    <row r="118" spans="1:15" x14ac:dyDescent="0.55000000000000004">
      <c r="A118" t="s">
        <v>54</v>
      </c>
      <c r="B118" t="s">
        <v>55</v>
      </c>
      <c r="C118" t="s">
        <v>56</v>
      </c>
      <c r="F118" t="s">
        <v>57</v>
      </c>
      <c r="H118" t="s">
        <v>58</v>
      </c>
      <c r="I118" s="5">
        <v>43992</v>
      </c>
      <c r="J118">
        <v>-33</v>
      </c>
      <c r="K118">
        <v>-1</v>
      </c>
      <c r="L118">
        <v>-3</v>
      </c>
      <c r="M118">
        <v>-35</v>
      </c>
      <c r="N118">
        <v>-27</v>
      </c>
      <c r="O118">
        <v>14</v>
      </c>
    </row>
    <row r="119" spans="1:15" x14ac:dyDescent="0.55000000000000004">
      <c r="A119" t="s">
        <v>54</v>
      </c>
      <c r="B119" t="s">
        <v>55</v>
      </c>
      <c r="C119" t="s">
        <v>56</v>
      </c>
      <c r="F119" t="s">
        <v>57</v>
      </c>
      <c r="H119" t="s">
        <v>58</v>
      </c>
      <c r="I119" s="5">
        <v>43993</v>
      </c>
      <c r="J119">
        <v>-38</v>
      </c>
      <c r="K119">
        <v>-13</v>
      </c>
      <c r="L119">
        <v>-30</v>
      </c>
      <c r="M119">
        <v>-37</v>
      </c>
      <c r="N119">
        <v>-28</v>
      </c>
      <c r="O119">
        <v>16</v>
      </c>
    </row>
    <row r="120" spans="1:15" x14ac:dyDescent="0.55000000000000004">
      <c r="A120" t="s">
        <v>54</v>
      </c>
      <c r="B120" t="s">
        <v>55</v>
      </c>
      <c r="C120" t="s">
        <v>56</v>
      </c>
      <c r="F120" t="s">
        <v>57</v>
      </c>
      <c r="H120" t="s">
        <v>58</v>
      </c>
      <c r="I120" s="5">
        <v>43994</v>
      </c>
      <c r="J120">
        <v>-33</v>
      </c>
      <c r="K120">
        <v>-3</v>
      </c>
      <c r="L120">
        <v>-18</v>
      </c>
      <c r="M120">
        <v>-36</v>
      </c>
      <c r="N120">
        <v>-27</v>
      </c>
      <c r="O120">
        <v>16</v>
      </c>
    </row>
    <row r="121" spans="1:15" x14ac:dyDescent="0.55000000000000004">
      <c r="A121" t="s">
        <v>54</v>
      </c>
      <c r="B121" t="s">
        <v>55</v>
      </c>
      <c r="C121" t="s">
        <v>56</v>
      </c>
      <c r="F121" t="s">
        <v>57</v>
      </c>
      <c r="H121" t="s">
        <v>58</v>
      </c>
      <c r="I121" s="5">
        <v>43995</v>
      </c>
      <c r="J121">
        <v>-40</v>
      </c>
      <c r="K121">
        <v>-18</v>
      </c>
      <c r="L121">
        <v>-61</v>
      </c>
      <c r="M121">
        <v>-42</v>
      </c>
      <c r="N121">
        <v>-24</v>
      </c>
      <c r="O121">
        <v>13</v>
      </c>
    </row>
    <row r="122" spans="1:15" x14ac:dyDescent="0.55000000000000004">
      <c r="A122" t="s">
        <v>54</v>
      </c>
      <c r="B122" t="s">
        <v>55</v>
      </c>
      <c r="C122" t="s">
        <v>56</v>
      </c>
      <c r="F122" t="s">
        <v>57</v>
      </c>
      <c r="H122" t="s">
        <v>58</v>
      </c>
      <c r="I122" s="5">
        <v>43996</v>
      </c>
      <c r="J122">
        <v>-31</v>
      </c>
      <c r="K122">
        <v>-4</v>
      </c>
      <c r="L122">
        <v>-41</v>
      </c>
      <c r="M122">
        <v>-42</v>
      </c>
      <c r="N122">
        <v>-18</v>
      </c>
      <c r="O122">
        <v>9</v>
      </c>
    </row>
    <row r="123" spans="1:15" x14ac:dyDescent="0.55000000000000004">
      <c r="A123" t="s">
        <v>54</v>
      </c>
      <c r="B123" t="s">
        <v>55</v>
      </c>
      <c r="C123" t="s">
        <v>56</v>
      </c>
      <c r="F123" t="s">
        <v>57</v>
      </c>
      <c r="H123" t="s">
        <v>58</v>
      </c>
      <c r="I123" s="5">
        <v>43997</v>
      </c>
      <c r="J123">
        <v>-29</v>
      </c>
      <c r="K123">
        <v>1</v>
      </c>
      <c r="L123">
        <v>-11</v>
      </c>
      <c r="M123">
        <v>-32</v>
      </c>
      <c r="N123">
        <v>-23</v>
      </c>
      <c r="O123">
        <v>12</v>
      </c>
    </row>
    <row r="124" spans="1:15" x14ac:dyDescent="0.55000000000000004">
      <c r="A124" t="s">
        <v>54</v>
      </c>
      <c r="B124" t="s">
        <v>55</v>
      </c>
      <c r="C124" t="s">
        <v>56</v>
      </c>
      <c r="F124" t="s">
        <v>57</v>
      </c>
      <c r="H124" t="s">
        <v>58</v>
      </c>
      <c r="I124" s="5">
        <v>43998</v>
      </c>
      <c r="J124">
        <v>-27</v>
      </c>
      <c r="K124">
        <v>0</v>
      </c>
      <c r="L124">
        <v>-4</v>
      </c>
      <c r="M124">
        <v>-32</v>
      </c>
      <c r="N124">
        <v>-25</v>
      </c>
      <c r="O124">
        <v>13</v>
      </c>
    </row>
    <row r="125" spans="1:15" x14ac:dyDescent="0.55000000000000004">
      <c r="A125" t="s">
        <v>54</v>
      </c>
      <c r="B125" t="s">
        <v>55</v>
      </c>
      <c r="C125" t="s">
        <v>56</v>
      </c>
      <c r="F125" t="s">
        <v>57</v>
      </c>
      <c r="H125" t="s">
        <v>58</v>
      </c>
      <c r="I125" s="5">
        <v>43999</v>
      </c>
      <c r="J125">
        <v>-27</v>
      </c>
      <c r="K125">
        <v>0</v>
      </c>
      <c r="L125">
        <v>2</v>
      </c>
      <c r="M125">
        <v>-32</v>
      </c>
      <c r="N125">
        <v>-26</v>
      </c>
      <c r="O125">
        <v>13</v>
      </c>
    </row>
    <row r="126" spans="1:15" x14ac:dyDescent="0.55000000000000004">
      <c r="A126" t="s">
        <v>54</v>
      </c>
      <c r="B126" t="s">
        <v>55</v>
      </c>
      <c r="C126" t="s">
        <v>56</v>
      </c>
      <c r="F126" t="s">
        <v>57</v>
      </c>
      <c r="H126" t="s">
        <v>58</v>
      </c>
      <c r="I126" s="5">
        <v>44000</v>
      </c>
      <c r="J126">
        <v>-29</v>
      </c>
      <c r="K126">
        <v>-5</v>
      </c>
      <c r="L126">
        <v>-13</v>
      </c>
      <c r="M126">
        <v>-33</v>
      </c>
      <c r="N126">
        <v>-26</v>
      </c>
      <c r="O126">
        <v>13</v>
      </c>
    </row>
    <row r="127" spans="1:15" x14ac:dyDescent="0.55000000000000004">
      <c r="A127" t="s">
        <v>54</v>
      </c>
      <c r="B127" t="s">
        <v>55</v>
      </c>
      <c r="C127" t="s">
        <v>56</v>
      </c>
      <c r="F127" t="s">
        <v>57</v>
      </c>
      <c r="H127" t="s">
        <v>58</v>
      </c>
      <c r="I127" s="5">
        <v>44001</v>
      </c>
      <c r="J127">
        <v>-36</v>
      </c>
      <c r="K127">
        <v>-17</v>
      </c>
      <c r="L127">
        <v>-47</v>
      </c>
      <c r="M127">
        <v>-35</v>
      </c>
      <c r="N127">
        <v>-27</v>
      </c>
      <c r="O127">
        <v>16</v>
      </c>
    </row>
    <row r="128" spans="1:15" x14ac:dyDescent="0.55000000000000004">
      <c r="A128" t="s">
        <v>54</v>
      </c>
      <c r="B128" t="s">
        <v>55</v>
      </c>
      <c r="C128" t="s">
        <v>56</v>
      </c>
      <c r="F128" t="s">
        <v>57</v>
      </c>
      <c r="H128" t="s">
        <v>58</v>
      </c>
      <c r="I128" s="5">
        <v>44002</v>
      </c>
      <c r="J128">
        <v>-20</v>
      </c>
      <c r="K128">
        <v>5</v>
      </c>
      <c r="L128">
        <v>1</v>
      </c>
      <c r="M128">
        <v>-29</v>
      </c>
      <c r="N128">
        <v>-16</v>
      </c>
      <c r="O128">
        <v>6</v>
      </c>
    </row>
    <row r="129" spans="1:15" x14ac:dyDescent="0.55000000000000004">
      <c r="A129" t="s">
        <v>54</v>
      </c>
      <c r="B129" t="s">
        <v>55</v>
      </c>
      <c r="C129" t="s">
        <v>56</v>
      </c>
      <c r="F129" t="s">
        <v>57</v>
      </c>
      <c r="H129" t="s">
        <v>58</v>
      </c>
      <c r="I129" s="5">
        <v>44003</v>
      </c>
      <c r="J129">
        <v>-23</v>
      </c>
      <c r="K129">
        <v>-1</v>
      </c>
      <c r="L129">
        <v>-10</v>
      </c>
      <c r="M129">
        <v>-36</v>
      </c>
      <c r="N129">
        <v>-15</v>
      </c>
      <c r="O129">
        <v>6</v>
      </c>
    </row>
    <row r="130" spans="1:15" x14ac:dyDescent="0.55000000000000004">
      <c r="A130" t="s">
        <v>54</v>
      </c>
      <c r="B130" t="s">
        <v>55</v>
      </c>
      <c r="C130" t="s">
        <v>56</v>
      </c>
      <c r="F130" t="s">
        <v>57</v>
      </c>
      <c r="H130" t="s">
        <v>58</v>
      </c>
      <c r="I130" s="5">
        <v>44004</v>
      </c>
      <c r="J130">
        <v>-36</v>
      </c>
      <c r="K130">
        <v>-17</v>
      </c>
      <c r="L130">
        <v>-43</v>
      </c>
      <c r="M130">
        <v>-31</v>
      </c>
      <c r="N130">
        <v>-24</v>
      </c>
      <c r="O130">
        <v>13</v>
      </c>
    </row>
    <row r="131" spans="1:15" x14ac:dyDescent="0.55000000000000004">
      <c r="A131" t="s">
        <v>54</v>
      </c>
      <c r="B131" t="s">
        <v>55</v>
      </c>
      <c r="C131" t="s">
        <v>56</v>
      </c>
      <c r="F131" t="s">
        <v>57</v>
      </c>
      <c r="H131" t="s">
        <v>58</v>
      </c>
      <c r="I131" s="5">
        <v>44005</v>
      </c>
      <c r="J131">
        <v>-23</v>
      </c>
      <c r="K131">
        <v>2</v>
      </c>
      <c r="L131">
        <v>-7</v>
      </c>
      <c r="M131">
        <v>-29</v>
      </c>
      <c r="N131">
        <v>-25</v>
      </c>
      <c r="O131">
        <v>12</v>
      </c>
    </row>
    <row r="132" spans="1:15" x14ac:dyDescent="0.55000000000000004">
      <c r="A132" t="s">
        <v>54</v>
      </c>
      <c r="B132" t="s">
        <v>55</v>
      </c>
      <c r="C132" t="s">
        <v>56</v>
      </c>
      <c r="F132" t="s">
        <v>57</v>
      </c>
      <c r="H132" t="s">
        <v>58</v>
      </c>
      <c r="I132" s="5">
        <v>44006</v>
      </c>
      <c r="J132">
        <v>-26</v>
      </c>
      <c r="K132">
        <v>-2</v>
      </c>
      <c r="L132">
        <v>-3</v>
      </c>
      <c r="M132">
        <v>-30</v>
      </c>
      <c r="N132">
        <v>-24</v>
      </c>
      <c r="O132">
        <v>12</v>
      </c>
    </row>
    <row r="133" spans="1:15" x14ac:dyDescent="0.55000000000000004">
      <c r="A133" t="s">
        <v>54</v>
      </c>
      <c r="B133" t="s">
        <v>55</v>
      </c>
      <c r="C133" t="s">
        <v>56</v>
      </c>
      <c r="F133" t="s">
        <v>57</v>
      </c>
      <c r="H133" t="s">
        <v>58</v>
      </c>
      <c r="I133" s="5">
        <v>44007</v>
      </c>
      <c r="J133">
        <v>-27</v>
      </c>
      <c r="K133">
        <v>-3</v>
      </c>
      <c r="L133">
        <v>-21</v>
      </c>
      <c r="M133">
        <v>-29</v>
      </c>
      <c r="N133">
        <v>-24</v>
      </c>
      <c r="O133">
        <v>13</v>
      </c>
    </row>
    <row r="134" spans="1:15" x14ac:dyDescent="0.55000000000000004">
      <c r="A134" t="s">
        <v>54</v>
      </c>
      <c r="B134" t="s">
        <v>55</v>
      </c>
      <c r="C134" t="s">
        <v>56</v>
      </c>
      <c r="F134" t="s">
        <v>57</v>
      </c>
      <c r="H134" t="s">
        <v>58</v>
      </c>
      <c r="I134" s="5">
        <v>44008</v>
      </c>
      <c r="J134">
        <v>-25</v>
      </c>
      <c r="K134">
        <v>-1</v>
      </c>
      <c r="L134">
        <v>-10</v>
      </c>
      <c r="M134">
        <v>-30</v>
      </c>
      <c r="N134">
        <v>-24</v>
      </c>
      <c r="O134">
        <v>13</v>
      </c>
    </row>
    <row r="135" spans="1:15" x14ac:dyDescent="0.55000000000000004">
      <c r="A135" t="s">
        <v>54</v>
      </c>
      <c r="B135" t="s">
        <v>55</v>
      </c>
      <c r="C135" t="s">
        <v>56</v>
      </c>
      <c r="F135" t="s">
        <v>57</v>
      </c>
      <c r="H135" t="s">
        <v>58</v>
      </c>
      <c r="I135" s="5">
        <v>44009</v>
      </c>
      <c r="J135">
        <v>-20</v>
      </c>
      <c r="K135">
        <v>2</v>
      </c>
      <c r="L135">
        <v>-5</v>
      </c>
      <c r="M135">
        <v>-27</v>
      </c>
      <c r="N135">
        <v>-16</v>
      </c>
      <c r="O135">
        <v>7</v>
      </c>
    </row>
    <row r="136" spans="1:15" x14ac:dyDescent="0.55000000000000004">
      <c r="A136" t="s">
        <v>54</v>
      </c>
      <c r="B136" t="s">
        <v>55</v>
      </c>
      <c r="C136" t="s">
        <v>56</v>
      </c>
      <c r="F136" t="s">
        <v>57</v>
      </c>
      <c r="H136" t="s">
        <v>58</v>
      </c>
      <c r="I136" s="5">
        <v>44010</v>
      </c>
      <c r="J136">
        <v>-28</v>
      </c>
      <c r="K136">
        <v>-8</v>
      </c>
      <c r="L136">
        <v>-37</v>
      </c>
      <c r="M136">
        <v>-37</v>
      </c>
      <c r="N136">
        <v>-16</v>
      </c>
      <c r="O136">
        <v>8</v>
      </c>
    </row>
    <row r="137" spans="1:15" x14ac:dyDescent="0.55000000000000004">
      <c r="A137" t="s">
        <v>54</v>
      </c>
      <c r="B137" t="s">
        <v>55</v>
      </c>
      <c r="C137" t="s">
        <v>56</v>
      </c>
      <c r="F137" t="s">
        <v>57</v>
      </c>
      <c r="H137" t="s">
        <v>58</v>
      </c>
      <c r="I137" s="5">
        <v>44011</v>
      </c>
      <c r="J137">
        <v>-22</v>
      </c>
      <c r="K137">
        <v>0</v>
      </c>
      <c r="L137">
        <v>-4</v>
      </c>
      <c r="M137">
        <v>-27</v>
      </c>
      <c r="N137">
        <v>-21</v>
      </c>
      <c r="O137">
        <v>10</v>
      </c>
    </row>
    <row r="138" spans="1:15" x14ac:dyDescent="0.55000000000000004">
      <c r="A138" t="s">
        <v>54</v>
      </c>
      <c r="B138" t="s">
        <v>55</v>
      </c>
      <c r="C138" t="s">
        <v>56</v>
      </c>
      <c r="F138" t="s">
        <v>57</v>
      </c>
      <c r="H138" t="s">
        <v>58</v>
      </c>
      <c r="I138" s="5">
        <v>44012</v>
      </c>
      <c r="J138">
        <v>-28</v>
      </c>
      <c r="K138">
        <v>-9</v>
      </c>
      <c r="L138">
        <v>-29</v>
      </c>
      <c r="M138">
        <v>-29</v>
      </c>
      <c r="N138">
        <v>-22</v>
      </c>
      <c r="O138">
        <v>13</v>
      </c>
    </row>
    <row r="139" spans="1:15" x14ac:dyDescent="0.55000000000000004">
      <c r="A139" t="s">
        <v>54</v>
      </c>
      <c r="B139" t="s">
        <v>55</v>
      </c>
      <c r="C139" t="s">
        <v>56</v>
      </c>
      <c r="F139" t="s">
        <v>57</v>
      </c>
      <c r="H139" t="s">
        <v>58</v>
      </c>
      <c r="I139" s="5">
        <v>44013</v>
      </c>
      <c r="J139">
        <v>-30</v>
      </c>
      <c r="K139">
        <v>-10</v>
      </c>
      <c r="L139">
        <v>-30</v>
      </c>
      <c r="M139">
        <v>-29</v>
      </c>
      <c r="N139">
        <v>-22</v>
      </c>
      <c r="O139">
        <v>12</v>
      </c>
    </row>
    <row r="140" spans="1:15" x14ac:dyDescent="0.55000000000000004">
      <c r="A140" t="s">
        <v>54</v>
      </c>
      <c r="B140" t="s">
        <v>55</v>
      </c>
      <c r="C140" t="s">
        <v>56</v>
      </c>
      <c r="F140" t="s">
        <v>57</v>
      </c>
      <c r="H140" t="s">
        <v>58</v>
      </c>
      <c r="I140" s="5">
        <v>44014</v>
      </c>
      <c r="J140">
        <v>-22</v>
      </c>
      <c r="K140">
        <v>3</v>
      </c>
      <c r="L140">
        <v>-6</v>
      </c>
      <c r="M140">
        <v>-27</v>
      </c>
      <c r="N140">
        <v>-22</v>
      </c>
      <c r="O140">
        <v>11</v>
      </c>
    </row>
    <row r="141" spans="1:15" x14ac:dyDescent="0.55000000000000004">
      <c r="A141" t="s">
        <v>54</v>
      </c>
      <c r="B141" t="s">
        <v>55</v>
      </c>
      <c r="C141" t="s">
        <v>56</v>
      </c>
      <c r="F141" t="s">
        <v>57</v>
      </c>
      <c r="H141" t="s">
        <v>58</v>
      </c>
      <c r="I141" s="5">
        <v>44015</v>
      </c>
      <c r="J141">
        <v>-29</v>
      </c>
      <c r="K141">
        <v>-5</v>
      </c>
      <c r="L141">
        <v>-24</v>
      </c>
      <c r="M141">
        <v>-29</v>
      </c>
      <c r="N141">
        <v>-23</v>
      </c>
      <c r="O141">
        <v>13</v>
      </c>
    </row>
    <row r="142" spans="1:15" x14ac:dyDescent="0.55000000000000004">
      <c r="A142" t="s">
        <v>54</v>
      </c>
      <c r="B142" t="s">
        <v>55</v>
      </c>
      <c r="C142" t="s">
        <v>56</v>
      </c>
      <c r="F142" t="s">
        <v>57</v>
      </c>
      <c r="H142" t="s">
        <v>58</v>
      </c>
      <c r="I142" s="5">
        <v>44016</v>
      </c>
      <c r="J142">
        <v>-26</v>
      </c>
      <c r="K142">
        <v>-4</v>
      </c>
      <c r="L142">
        <v>-34</v>
      </c>
      <c r="M142">
        <v>-32</v>
      </c>
      <c r="N142">
        <v>-16</v>
      </c>
      <c r="O142">
        <v>9</v>
      </c>
    </row>
    <row r="143" spans="1:15" x14ac:dyDescent="0.55000000000000004">
      <c r="A143" t="s">
        <v>54</v>
      </c>
      <c r="B143" t="s">
        <v>55</v>
      </c>
      <c r="C143" t="s">
        <v>56</v>
      </c>
      <c r="F143" t="s">
        <v>57</v>
      </c>
      <c r="H143" t="s">
        <v>58</v>
      </c>
      <c r="I143" s="5">
        <v>44017</v>
      </c>
      <c r="J143">
        <v>-23</v>
      </c>
      <c r="K143">
        <v>5</v>
      </c>
      <c r="L143">
        <v>-13</v>
      </c>
      <c r="M143">
        <v>-36</v>
      </c>
      <c r="N143">
        <v>-14</v>
      </c>
      <c r="O143">
        <v>7</v>
      </c>
    </row>
    <row r="144" spans="1:15" x14ac:dyDescent="0.55000000000000004">
      <c r="A144" t="s">
        <v>54</v>
      </c>
      <c r="B144" t="s">
        <v>55</v>
      </c>
      <c r="C144" t="s">
        <v>56</v>
      </c>
      <c r="F144" t="s">
        <v>57</v>
      </c>
      <c r="H144" t="s">
        <v>58</v>
      </c>
      <c r="I144" s="5">
        <v>44018</v>
      </c>
      <c r="J144">
        <v>-33</v>
      </c>
      <c r="K144">
        <v>-12</v>
      </c>
      <c r="L144">
        <v>-38</v>
      </c>
      <c r="M144">
        <v>-28</v>
      </c>
      <c r="N144">
        <v>-22</v>
      </c>
      <c r="O144">
        <v>12</v>
      </c>
    </row>
    <row r="145" spans="1:15" x14ac:dyDescent="0.55000000000000004">
      <c r="A145" t="s">
        <v>54</v>
      </c>
      <c r="B145" t="s">
        <v>55</v>
      </c>
      <c r="C145" t="s">
        <v>56</v>
      </c>
      <c r="F145" t="s">
        <v>57</v>
      </c>
      <c r="H145" t="s">
        <v>58</v>
      </c>
      <c r="I145" s="5">
        <v>44019</v>
      </c>
      <c r="J145">
        <v>-25</v>
      </c>
      <c r="K145">
        <v>-1</v>
      </c>
      <c r="L145">
        <v>-18</v>
      </c>
      <c r="M145">
        <v>-28</v>
      </c>
      <c r="N145">
        <v>-23</v>
      </c>
      <c r="O145">
        <v>12</v>
      </c>
    </row>
    <row r="146" spans="1:15" x14ac:dyDescent="0.55000000000000004">
      <c r="A146" t="s">
        <v>54</v>
      </c>
      <c r="B146" t="s">
        <v>55</v>
      </c>
      <c r="C146" t="s">
        <v>56</v>
      </c>
      <c r="F146" t="s">
        <v>57</v>
      </c>
      <c r="H146" t="s">
        <v>58</v>
      </c>
      <c r="I146" s="5">
        <v>44020</v>
      </c>
      <c r="J146">
        <v>-27</v>
      </c>
      <c r="K146">
        <v>-3</v>
      </c>
      <c r="L146">
        <v>-15</v>
      </c>
      <c r="M146">
        <v>-30</v>
      </c>
      <c r="N146">
        <v>-23</v>
      </c>
      <c r="O146">
        <v>12</v>
      </c>
    </row>
    <row r="147" spans="1:15" x14ac:dyDescent="0.55000000000000004">
      <c r="A147" t="s">
        <v>54</v>
      </c>
      <c r="B147" t="s">
        <v>55</v>
      </c>
      <c r="C147" t="s">
        <v>56</v>
      </c>
      <c r="F147" t="s">
        <v>57</v>
      </c>
      <c r="H147" t="s">
        <v>58</v>
      </c>
      <c r="I147" s="5">
        <v>44021</v>
      </c>
      <c r="J147">
        <v>-30</v>
      </c>
      <c r="K147">
        <v>-11</v>
      </c>
      <c r="L147">
        <v>-37</v>
      </c>
      <c r="M147">
        <v>-29</v>
      </c>
      <c r="N147">
        <v>-23</v>
      </c>
      <c r="O147">
        <v>13</v>
      </c>
    </row>
    <row r="148" spans="1:15" x14ac:dyDescent="0.55000000000000004">
      <c r="A148" t="s">
        <v>54</v>
      </c>
      <c r="B148" t="s">
        <v>55</v>
      </c>
      <c r="C148" t="s">
        <v>56</v>
      </c>
      <c r="F148" t="s">
        <v>57</v>
      </c>
      <c r="H148" t="s">
        <v>58</v>
      </c>
      <c r="I148" s="5">
        <v>44022</v>
      </c>
      <c r="J148">
        <v>-27</v>
      </c>
      <c r="K148">
        <v>0</v>
      </c>
      <c r="L148">
        <v>-23</v>
      </c>
      <c r="M148">
        <v>-29</v>
      </c>
      <c r="N148">
        <v>-23</v>
      </c>
      <c r="O148">
        <v>13</v>
      </c>
    </row>
    <row r="149" spans="1:15" x14ac:dyDescent="0.55000000000000004">
      <c r="A149" t="s">
        <v>54</v>
      </c>
      <c r="B149" t="s">
        <v>55</v>
      </c>
      <c r="C149" t="s">
        <v>56</v>
      </c>
      <c r="F149" t="s">
        <v>57</v>
      </c>
      <c r="H149" t="s">
        <v>58</v>
      </c>
      <c r="I149" s="5">
        <v>44023</v>
      </c>
      <c r="J149">
        <v>-25</v>
      </c>
      <c r="K149">
        <v>0</v>
      </c>
      <c r="L149">
        <v>-21</v>
      </c>
      <c r="M149">
        <v>-32</v>
      </c>
      <c r="N149">
        <v>-15</v>
      </c>
      <c r="O149">
        <v>8</v>
      </c>
    </row>
    <row r="150" spans="1:15" x14ac:dyDescent="0.55000000000000004">
      <c r="A150" t="s">
        <v>54</v>
      </c>
      <c r="B150" t="s">
        <v>55</v>
      </c>
      <c r="C150" t="s">
        <v>56</v>
      </c>
      <c r="F150" t="s">
        <v>57</v>
      </c>
      <c r="H150" t="s">
        <v>58</v>
      </c>
      <c r="I150" s="5">
        <v>44024</v>
      </c>
      <c r="J150">
        <v>-22</v>
      </c>
      <c r="K150">
        <v>2</v>
      </c>
      <c r="L150">
        <v>-4</v>
      </c>
      <c r="M150">
        <v>-36</v>
      </c>
      <c r="N150">
        <v>-14</v>
      </c>
      <c r="O150">
        <v>6</v>
      </c>
    </row>
    <row r="151" spans="1:15" x14ac:dyDescent="0.55000000000000004">
      <c r="A151" t="s">
        <v>54</v>
      </c>
      <c r="B151" t="s">
        <v>55</v>
      </c>
      <c r="C151" t="s">
        <v>56</v>
      </c>
      <c r="F151" t="s">
        <v>57</v>
      </c>
      <c r="H151" t="s">
        <v>58</v>
      </c>
      <c r="I151" s="5">
        <v>44025</v>
      </c>
      <c r="J151">
        <v>-28</v>
      </c>
      <c r="K151">
        <v>-5</v>
      </c>
      <c r="L151">
        <v>-25</v>
      </c>
      <c r="M151">
        <v>-28</v>
      </c>
      <c r="N151">
        <v>-21</v>
      </c>
      <c r="O151">
        <v>11</v>
      </c>
    </row>
    <row r="152" spans="1:15" x14ac:dyDescent="0.55000000000000004">
      <c r="A152" t="s">
        <v>54</v>
      </c>
      <c r="B152" t="s">
        <v>55</v>
      </c>
      <c r="C152" t="s">
        <v>56</v>
      </c>
      <c r="F152" t="s">
        <v>57</v>
      </c>
      <c r="H152" t="s">
        <v>58</v>
      </c>
      <c r="I152" s="5">
        <v>44026</v>
      </c>
      <c r="J152">
        <v>-28</v>
      </c>
      <c r="K152">
        <v>-5</v>
      </c>
      <c r="L152">
        <v>-28</v>
      </c>
      <c r="M152">
        <v>-30</v>
      </c>
      <c r="N152">
        <v>-24</v>
      </c>
      <c r="O152">
        <v>13</v>
      </c>
    </row>
    <row r="153" spans="1:15" x14ac:dyDescent="0.55000000000000004">
      <c r="A153" t="s">
        <v>54</v>
      </c>
      <c r="B153" t="s">
        <v>55</v>
      </c>
      <c r="C153" t="s">
        <v>56</v>
      </c>
      <c r="F153" t="s">
        <v>57</v>
      </c>
      <c r="H153" t="s">
        <v>58</v>
      </c>
      <c r="I153" s="5">
        <v>44027</v>
      </c>
      <c r="J153">
        <v>-29</v>
      </c>
      <c r="K153">
        <v>-7</v>
      </c>
      <c r="L153">
        <v>-31</v>
      </c>
      <c r="M153">
        <v>-29</v>
      </c>
      <c r="N153">
        <v>-23</v>
      </c>
      <c r="O153">
        <v>12</v>
      </c>
    </row>
    <row r="154" spans="1:15" x14ac:dyDescent="0.55000000000000004">
      <c r="A154" t="s">
        <v>54</v>
      </c>
      <c r="B154" t="s">
        <v>55</v>
      </c>
      <c r="C154" t="s">
        <v>56</v>
      </c>
      <c r="F154" t="s">
        <v>57</v>
      </c>
      <c r="H154" t="s">
        <v>58</v>
      </c>
      <c r="I154" s="5">
        <v>44028</v>
      </c>
      <c r="J154">
        <v>-24</v>
      </c>
      <c r="K154">
        <v>2</v>
      </c>
      <c r="L154">
        <v>-10</v>
      </c>
      <c r="M154">
        <v>-29</v>
      </c>
      <c r="N154">
        <v>-23</v>
      </c>
      <c r="O154">
        <v>12</v>
      </c>
    </row>
    <row r="155" spans="1:15" x14ac:dyDescent="0.55000000000000004">
      <c r="A155" t="s">
        <v>54</v>
      </c>
      <c r="B155" t="s">
        <v>55</v>
      </c>
      <c r="C155" t="s">
        <v>56</v>
      </c>
      <c r="F155" t="s">
        <v>57</v>
      </c>
      <c r="H155" t="s">
        <v>58</v>
      </c>
      <c r="I155" s="5">
        <v>44029</v>
      </c>
      <c r="J155">
        <v>-33</v>
      </c>
      <c r="K155">
        <v>-10</v>
      </c>
      <c r="L155">
        <v>-40</v>
      </c>
      <c r="M155">
        <v>-32</v>
      </c>
      <c r="N155">
        <v>-24</v>
      </c>
      <c r="O155">
        <v>15</v>
      </c>
    </row>
    <row r="156" spans="1:15" x14ac:dyDescent="0.55000000000000004">
      <c r="A156" t="s">
        <v>54</v>
      </c>
      <c r="B156" t="s">
        <v>55</v>
      </c>
      <c r="C156" t="s">
        <v>56</v>
      </c>
      <c r="F156" t="s">
        <v>57</v>
      </c>
      <c r="H156" t="s">
        <v>58</v>
      </c>
      <c r="I156" s="5">
        <v>44030</v>
      </c>
      <c r="J156">
        <v>-29</v>
      </c>
      <c r="K156">
        <v>-3</v>
      </c>
      <c r="L156">
        <v>-41</v>
      </c>
      <c r="M156">
        <v>-35</v>
      </c>
      <c r="N156">
        <v>-15</v>
      </c>
      <c r="O156">
        <v>10</v>
      </c>
    </row>
    <row r="157" spans="1:15" x14ac:dyDescent="0.55000000000000004">
      <c r="A157" t="s">
        <v>54</v>
      </c>
      <c r="B157" t="s">
        <v>55</v>
      </c>
      <c r="C157" t="s">
        <v>56</v>
      </c>
      <c r="F157" t="s">
        <v>57</v>
      </c>
      <c r="H157" t="s">
        <v>58</v>
      </c>
      <c r="I157" s="5">
        <v>44031</v>
      </c>
      <c r="J157">
        <v>-24</v>
      </c>
      <c r="K157">
        <v>1</v>
      </c>
      <c r="L157">
        <v>3</v>
      </c>
      <c r="M157">
        <v>-38</v>
      </c>
      <c r="N157">
        <v>-14</v>
      </c>
      <c r="O157">
        <v>7</v>
      </c>
    </row>
    <row r="158" spans="1:15" x14ac:dyDescent="0.55000000000000004">
      <c r="A158" t="s">
        <v>54</v>
      </c>
      <c r="B158" t="s">
        <v>55</v>
      </c>
      <c r="C158" t="s">
        <v>56</v>
      </c>
      <c r="F158" t="s">
        <v>57</v>
      </c>
      <c r="H158" t="s">
        <v>58</v>
      </c>
      <c r="I158" s="5">
        <v>44032</v>
      </c>
      <c r="J158">
        <v>-26</v>
      </c>
      <c r="K158">
        <v>-1</v>
      </c>
      <c r="L158">
        <v>-14</v>
      </c>
      <c r="M158">
        <v>-28</v>
      </c>
      <c r="N158">
        <v>-20</v>
      </c>
      <c r="O158">
        <v>11</v>
      </c>
    </row>
    <row r="159" spans="1:15" x14ac:dyDescent="0.55000000000000004">
      <c r="A159" t="s">
        <v>54</v>
      </c>
      <c r="B159" t="s">
        <v>55</v>
      </c>
      <c r="C159" t="s">
        <v>56</v>
      </c>
      <c r="F159" t="s">
        <v>57</v>
      </c>
      <c r="H159" t="s">
        <v>58</v>
      </c>
      <c r="I159" s="5">
        <v>44033</v>
      </c>
      <c r="J159">
        <v>-23</v>
      </c>
      <c r="K159">
        <v>0</v>
      </c>
      <c r="L159">
        <v>-10</v>
      </c>
      <c r="M159">
        <v>-29</v>
      </c>
      <c r="N159">
        <v>-22</v>
      </c>
      <c r="O159">
        <v>11</v>
      </c>
    </row>
    <row r="160" spans="1:15" x14ac:dyDescent="0.55000000000000004">
      <c r="A160" t="s">
        <v>54</v>
      </c>
      <c r="B160" t="s">
        <v>55</v>
      </c>
      <c r="C160" t="s">
        <v>56</v>
      </c>
      <c r="F160" t="s">
        <v>57</v>
      </c>
      <c r="H160" t="s">
        <v>58</v>
      </c>
      <c r="I160" s="5">
        <v>44034</v>
      </c>
      <c r="J160">
        <v>-22</v>
      </c>
      <c r="K160">
        <v>-1</v>
      </c>
      <c r="L160">
        <v>-16</v>
      </c>
      <c r="M160">
        <v>-27</v>
      </c>
      <c r="N160">
        <v>-21</v>
      </c>
      <c r="O160">
        <v>10</v>
      </c>
    </row>
    <row r="161" spans="1:15" x14ac:dyDescent="0.55000000000000004">
      <c r="A161" t="s">
        <v>54</v>
      </c>
      <c r="B161" t="s">
        <v>55</v>
      </c>
      <c r="C161" t="s">
        <v>56</v>
      </c>
      <c r="F161" t="s">
        <v>57</v>
      </c>
      <c r="H161" t="s">
        <v>58</v>
      </c>
      <c r="I161" s="5">
        <v>44035</v>
      </c>
      <c r="J161">
        <v>-34</v>
      </c>
      <c r="K161">
        <v>-17</v>
      </c>
      <c r="L161">
        <v>-50</v>
      </c>
      <c r="M161">
        <v>-58</v>
      </c>
      <c r="N161">
        <v>-70</v>
      </c>
      <c r="O161">
        <v>27</v>
      </c>
    </row>
    <row r="162" spans="1:15" x14ac:dyDescent="0.55000000000000004">
      <c r="A162" t="s">
        <v>54</v>
      </c>
      <c r="B162" t="s">
        <v>55</v>
      </c>
      <c r="C162" t="s">
        <v>56</v>
      </c>
      <c r="F162" t="s">
        <v>57</v>
      </c>
      <c r="H162" t="s">
        <v>58</v>
      </c>
      <c r="I162" s="5">
        <v>44036</v>
      </c>
      <c r="J162">
        <v>-30</v>
      </c>
      <c r="K162">
        <v>-4</v>
      </c>
      <c r="L162">
        <v>-3</v>
      </c>
      <c r="M162">
        <v>-58</v>
      </c>
      <c r="N162">
        <v>-70</v>
      </c>
      <c r="O162">
        <v>27</v>
      </c>
    </row>
    <row r="163" spans="1:15" x14ac:dyDescent="0.55000000000000004">
      <c r="A163" t="s">
        <v>54</v>
      </c>
      <c r="B163" t="s">
        <v>55</v>
      </c>
      <c r="C163" t="s">
        <v>56</v>
      </c>
      <c r="F163" t="s">
        <v>57</v>
      </c>
      <c r="H163" t="s">
        <v>58</v>
      </c>
      <c r="I163" s="5">
        <v>44037</v>
      </c>
      <c r="J163">
        <v>-34</v>
      </c>
      <c r="K163">
        <v>-12</v>
      </c>
      <c r="L163">
        <v>-45</v>
      </c>
      <c r="M163">
        <v>-40</v>
      </c>
      <c r="N163">
        <v>-22</v>
      </c>
      <c r="O163">
        <v>10</v>
      </c>
    </row>
    <row r="164" spans="1:15" x14ac:dyDescent="0.55000000000000004">
      <c r="A164" t="s">
        <v>54</v>
      </c>
      <c r="B164" t="s">
        <v>55</v>
      </c>
      <c r="C164" t="s">
        <v>56</v>
      </c>
      <c r="F164" t="s">
        <v>57</v>
      </c>
      <c r="H164" t="s">
        <v>58</v>
      </c>
      <c r="I164" s="5">
        <v>44038</v>
      </c>
      <c r="J164">
        <v>-30</v>
      </c>
      <c r="K164">
        <v>-6</v>
      </c>
      <c r="L164">
        <v>-31</v>
      </c>
      <c r="M164">
        <v>-38</v>
      </c>
      <c r="N164">
        <v>-16</v>
      </c>
      <c r="O164">
        <v>7</v>
      </c>
    </row>
    <row r="165" spans="1:15" x14ac:dyDescent="0.55000000000000004">
      <c r="A165" t="s">
        <v>54</v>
      </c>
      <c r="B165" t="s">
        <v>55</v>
      </c>
      <c r="C165" t="s">
        <v>56</v>
      </c>
      <c r="F165" t="s">
        <v>57</v>
      </c>
      <c r="H165" t="s">
        <v>58</v>
      </c>
      <c r="I165" s="5">
        <v>44039</v>
      </c>
      <c r="J165">
        <v>-28</v>
      </c>
      <c r="K165">
        <v>-4</v>
      </c>
      <c r="L165">
        <v>-21</v>
      </c>
      <c r="M165">
        <v>-28</v>
      </c>
      <c r="N165">
        <v>-22</v>
      </c>
      <c r="O165">
        <v>11</v>
      </c>
    </row>
    <row r="166" spans="1:15" x14ac:dyDescent="0.55000000000000004">
      <c r="A166" t="s">
        <v>54</v>
      </c>
      <c r="B166" t="s">
        <v>55</v>
      </c>
      <c r="C166" t="s">
        <v>56</v>
      </c>
      <c r="F166" t="s">
        <v>57</v>
      </c>
      <c r="H166" t="s">
        <v>58</v>
      </c>
      <c r="I166" s="5">
        <v>44040</v>
      </c>
      <c r="J166">
        <v>-27</v>
      </c>
      <c r="K166">
        <v>-5</v>
      </c>
      <c r="L166">
        <v>-24</v>
      </c>
      <c r="M166">
        <v>-31</v>
      </c>
      <c r="N166">
        <v>-23</v>
      </c>
      <c r="O166">
        <v>12</v>
      </c>
    </row>
    <row r="167" spans="1:15" x14ac:dyDescent="0.55000000000000004">
      <c r="A167" t="s">
        <v>54</v>
      </c>
      <c r="B167" t="s">
        <v>55</v>
      </c>
      <c r="C167" t="s">
        <v>56</v>
      </c>
      <c r="F167" t="s">
        <v>57</v>
      </c>
      <c r="H167" t="s">
        <v>58</v>
      </c>
      <c r="I167" s="5">
        <v>44041</v>
      </c>
      <c r="J167">
        <v>-27</v>
      </c>
      <c r="K167">
        <v>-2</v>
      </c>
      <c r="L167">
        <v>-15</v>
      </c>
      <c r="M167">
        <v>-32</v>
      </c>
      <c r="N167">
        <v>-24</v>
      </c>
      <c r="O167">
        <v>12</v>
      </c>
    </row>
    <row r="168" spans="1:15" x14ac:dyDescent="0.55000000000000004">
      <c r="A168" t="s">
        <v>54</v>
      </c>
      <c r="B168" t="s">
        <v>55</v>
      </c>
      <c r="C168" t="s">
        <v>56</v>
      </c>
      <c r="F168" t="s">
        <v>57</v>
      </c>
      <c r="H168" t="s">
        <v>58</v>
      </c>
      <c r="I168" s="5">
        <v>44042</v>
      </c>
      <c r="J168">
        <v>-25</v>
      </c>
      <c r="K168">
        <v>-1</v>
      </c>
      <c r="L168">
        <v>-11</v>
      </c>
      <c r="M168">
        <v>-31</v>
      </c>
      <c r="N168">
        <v>-24</v>
      </c>
      <c r="O168">
        <v>12</v>
      </c>
    </row>
    <row r="169" spans="1:15" x14ac:dyDescent="0.55000000000000004">
      <c r="A169" t="s">
        <v>54</v>
      </c>
      <c r="B169" t="s">
        <v>55</v>
      </c>
      <c r="C169" t="s">
        <v>56</v>
      </c>
      <c r="F169" t="s">
        <v>57</v>
      </c>
      <c r="H169" t="s">
        <v>58</v>
      </c>
      <c r="I169" s="5">
        <v>44043</v>
      </c>
      <c r="J169">
        <v>-28</v>
      </c>
      <c r="K169">
        <v>-1</v>
      </c>
      <c r="L169">
        <v>-18</v>
      </c>
      <c r="M169">
        <v>-32</v>
      </c>
      <c r="N169">
        <v>-23</v>
      </c>
      <c r="O169">
        <v>13</v>
      </c>
    </row>
    <row r="170" spans="1:15" x14ac:dyDescent="0.55000000000000004">
      <c r="A170" t="s">
        <v>54</v>
      </c>
      <c r="B170" t="s">
        <v>55</v>
      </c>
      <c r="C170" t="s">
        <v>56</v>
      </c>
      <c r="F170" t="s">
        <v>57</v>
      </c>
      <c r="H170" t="s">
        <v>58</v>
      </c>
      <c r="I170" s="5">
        <v>44044</v>
      </c>
      <c r="J170">
        <v>-26</v>
      </c>
      <c r="K170">
        <v>1</v>
      </c>
      <c r="L170">
        <v>-9</v>
      </c>
      <c r="M170">
        <v>-34</v>
      </c>
      <c r="N170">
        <v>-13</v>
      </c>
      <c r="O170">
        <v>8</v>
      </c>
    </row>
    <row r="171" spans="1:15" x14ac:dyDescent="0.55000000000000004">
      <c r="A171" t="s">
        <v>54</v>
      </c>
      <c r="B171" t="s">
        <v>55</v>
      </c>
      <c r="C171" t="s">
        <v>56</v>
      </c>
      <c r="F171" t="s">
        <v>57</v>
      </c>
      <c r="H171" t="s">
        <v>58</v>
      </c>
      <c r="I171" s="5">
        <v>44045</v>
      </c>
      <c r="J171">
        <v>-25</v>
      </c>
      <c r="K171">
        <v>0</v>
      </c>
      <c r="L171">
        <v>2</v>
      </c>
      <c r="M171">
        <v>-39</v>
      </c>
      <c r="N171">
        <v>-13</v>
      </c>
      <c r="O171">
        <v>7</v>
      </c>
    </row>
    <row r="172" spans="1:15" x14ac:dyDescent="0.55000000000000004">
      <c r="A172" t="s">
        <v>54</v>
      </c>
      <c r="B172" t="s">
        <v>55</v>
      </c>
      <c r="C172" t="s">
        <v>56</v>
      </c>
      <c r="F172" t="s">
        <v>57</v>
      </c>
      <c r="H172" t="s">
        <v>58</v>
      </c>
      <c r="I172" s="5">
        <v>44046</v>
      </c>
      <c r="J172">
        <v>-26</v>
      </c>
      <c r="K172">
        <v>-2</v>
      </c>
      <c r="L172">
        <v>-10</v>
      </c>
      <c r="M172">
        <v>-30</v>
      </c>
      <c r="N172">
        <v>-22</v>
      </c>
      <c r="O172">
        <v>11</v>
      </c>
    </row>
    <row r="173" spans="1:15" x14ac:dyDescent="0.55000000000000004">
      <c r="A173" t="s">
        <v>54</v>
      </c>
      <c r="B173" t="s">
        <v>55</v>
      </c>
      <c r="C173" t="s">
        <v>56</v>
      </c>
      <c r="F173" t="s">
        <v>57</v>
      </c>
      <c r="H173" t="s">
        <v>58</v>
      </c>
      <c r="I173" s="5">
        <v>44047</v>
      </c>
      <c r="J173">
        <v>-25</v>
      </c>
      <c r="K173">
        <v>0</v>
      </c>
      <c r="L173">
        <v>-8</v>
      </c>
      <c r="M173">
        <v>-32</v>
      </c>
      <c r="N173">
        <v>-25</v>
      </c>
      <c r="O173">
        <v>12</v>
      </c>
    </row>
    <row r="174" spans="1:15" x14ac:dyDescent="0.55000000000000004">
      <c r="A174" t="s">
        <v>54</v>
      </c>
      <c r="B174" t="s">
        <v>55</v>
      </c>
      <c r="C174" t="s">
        <v>56</v>
      </c>
      <c r="F174" t="s">
        <v>57</v>
      </c>
      <c r="H174" t="s">
        <v>58</v>
      </c>
      <c r="I174" s="5">
        <v>44048</v>
      </c>
      <c r="J174">
        <v>-26</v>
      </c>
      <c r="K174">
        <v>-1</v>
      </c>
      <c r="L174">
        <v>-8</v>
      </c>
      <c r="M174">
        <v>-33</v>
      </c>
      <c r="N174">
        <v>-26</v>
      </c>
      <c r="O174">
        <v>12</v>
      </c>
    </row>
    <row r="175" spans="1:15" x14ac:dyDescent="0.55000000000000004">
      <c r="A175" t="s">
        <v>54</v>
      </c>
      <c r="B175" t="s">
        <v>55</v>
      </c>
      <c r="C175" t="s">
        <v>56</v>
      </c>
      <c r="F175" t="s">
        <v>57</v>
      </c>
      <c r="H175" t="s">
        <v>58</v>
      </c>
      <c r="I175" s="5">
        <v>44049</v>
      </c>
      <c r="J175">
        <v>-26</v>
      </c>
      <c r="K175">
        <v>-2</v>
      </c>
      <c r="L175">
        <v>-11</v>
      </c>
      <c r="M175">
        <v>-33</v>
      </c>
      <c r="N175">
        <v>-26</v>
      </c>
      <c r="O175">
        <v>12</v>
      </c>
    </row>
    <row r="176" spans="1:15" x14ac:dyDescent="0.55000000000000004">
      <c r="A176" t="s">
        <v>54</v>
      </c>
      <c r="B176" t="s">
        <v>55</v>
      </c>
      <c r="C176" t="s">
        <v>56</v>
      </c>
      <c r="F176" t="s">
        <v>57</v>
      </c>
      <c r="H176" t="s">
        <v>58</v>
      </c>
      <c r="I176" s="5">
        <v>44050</v>
      </c>
      <c r="J176">
        <v>-28</v>
      </c>
      <c r="K176">
        <v>-1</v>
      </c>
      <c r="L176">
        <v>-15</v>
      </c>
      <c r="M176">
        <v>-34</v>
      </c>
      <c r="N176">
        <v>-27</v>
      </c>
      <c r="O176">
        <v>13</v>
      </c>
    </row>
    <row r="177" spans="1:15" x14ac:dyDescent="0.55000000000000004">
      <c r="A177" t="s">
        <v>54</v>
      </c>
      <c r="B177" t="s">
        <v>55</v>
      </c>
      <c r="C177" t="s">
        <v>56</v>
      </c>
      <c r="F177" t="s">
        <v>57</v>
      </c>
      <c r="H177" t="s">
        <v>58</v>
      </c>
      <c r="I177" s="5">
        <v>44051</v>
      </c>
      <c r="J177">
        <v>-26</v>
      </c>
      <c r="K177">
        <v>-2</v>
      </c>
      <c r="L177">
        <v>-14</v>
      </c>
      <c r="M177">
        <v>-34</v>
      </c>
      <c r="N177">
        <v>-17</v>
      </c>
      <c r="O177">
        <v>8</v>
      </c>
    </row>
    <row r="178" spans="1:15" x14ac:dyDescent="0.55000000000000004">
      <c r="A178" t="s">
        <v>54</v>
      </c>
      <c r="B178" t="s">
        <v>55</v>
      </c>
      <c r="C178" t="s">
        <v>56</v>
      </c>
      <c r="F178" t="s">
        <v>57</v>
      </c>
      <c r="H178" t="s">
        <v>58</v>
      </c>
      <c r="I178" s="5">
        <v>44052</v>
      </c>
      <c r="J178">
        <v>-24</v>
      </c>
      <c r="K178">
        <v>-3</v>
      </c>
      <c r="L178">
        <v>-8</v>
      </c>
      <c r="M178">
        <v>-37</v>
      </c>
      <c r="N178">
        <v>-16</v>
      </c>
      <c r="O178">
        <v>5</v>
      </c>
    </row>
    <row r="179" spans="1:15" x14ac:dyDescent="0.55000000000000004">
      <c r="A179" t="s">
        <v>54</v>
      </c>
      <c r="B179" t="s">
        <v>55</v>
      </c>
      <c r="C179" t="s">
        <v>56</v>
      </c>
      <c r="F179" t="s">
        <v>57</v>
      </c>
      <c r="H179" t="s">
        <v>58</v>
      </c>
      <c r="I179" s="5">
        <v>44053</v>
      </c>
      <c r="J179">
        <v>-24</v>
      </c>
      <c r="K179">
        <v>-7</v>
      </c>
      <c r="L179">
        <v>1</v>
      </c>
      <c r="M179">
        <v>-59</v>
      </c>
      <c r="N179">
        <v>-73</v>
      </c>
      <c r="O179">
        <v>25</v>
      </c>
    </row>
    <row r="180" spans="1:15" x14ac:dyDescent="0.55000000000000004">
      <c r="A180" t="s">
        <v>54</v>
      </c>
      <c r="B180" t="s">
        <v>55</v>
      </c>
      <c r="C180" t="s">
        <v>56</v>
      </c>
      <c r="F180" t="s">
        <v>57</v>
      </c>
      <c r="H180" t="s">
        <v>58</v>
      </c>
      <c r="I180" s="5">
        <v>44054</v>
      </c>
      <c r="J180">
        <v>-25</v>
      </c>
      <c r="K180">
        <v>-3</v>
      </c>
      <c r="L180">
        <v>-15</v>
      </c>
      <c r="M180">
        <v>-41</v>
      </c>
      <c r="N180">
        <v>-41</v>
      </c>
      <c r="O180">
        <v>16</v>
      </c>
    </row>
    <row r="181" spans="1:15" x14ac:dyDescent="0.55000000000000004">
      <c r="A181" t="s">
        <v>54</v>
      </c>
      <c r="B181" t="s">
        <v>55</v>
      </c>
      <c r="C181" t="s">
        <v>56</v>
      </c>
      <c r="F181" t="s">
        <v>57</v>
      </c>
      <c r="H181" t="s">
        <v>58</v>
      </c>
      <c r="I181" s="5">
        <v>44055</v>
      </c>
      <c r="J181">
        <v>-29</v>
      </c>
      <c r="K181">
        <v>-9</v>
      </c>
      <c r="L181">
        <v>-21</v>
      </c>
      <c r="M181">
        <v>-44</v>
      </c>
      <c r="N181">
        <v>-44</v>
      </c>
      <c r="O181">
        <v>17</v>
      </c>
    </row>
    <row r="182" spans="1:15" x14ac:dyDescent="0.55000000000000004">
      <c r="A182" t="s">
        <v>54</v>
      </c>
      <c r="B182" t="s">
        <v>55</v>
      </c>
      <c r="C182" t="s">
        <v>56</v>
      </c>
      <c r="F182" t="s">
        <v>57</v>
      </c>
      <c r="H182" t="s">
        <v>58</v>
      </c>
      <c r="I182" s="5">
        <v>44056</v>
      </c>
      <c r="J182">
        <v>-26</v>
      </c>
      <c r="K182">
        <v>-7</v>
      </c>
      <c r="L182">
        <v>-21</v>
      </c>
      <c r="M182">
        <v>-47</v>
      </c>
      <c r="N182">
        <v>-52</v>
      </c>
      <c r="O182">
        <v>19</v>
      </c>
    </row>
    <row r="183" spans="1:15" x14ac:dyDescent="0.55000000000000004">
      <c r="A183" t="s">
        <v>54</v>
      </c>
      <c r="B183" t="s">
        <v>55</v>
      </c>
      <c r="C183" t="s">
        <v>56</v>
      </c>
      <c r="F183" t="s">
        <v>57</v>
      </c>
      <c r="H183" t="s">
        <v>58</v>
      </c>
      <c r="I183" s="5">
        <v>44057</v>
      </c>
      <c r="J183">
        <v>-28</v>
      </c>
      <c r="K183">
        <v>-5</v>
      </c>
      <c r="L183">
        <v>-16</v>
      </c>
      <c r="M183">
        <v>-49</v>
      </c>
      <c r="N183">
        <v>-53</v>
      </c>
      <c r="O183">
        <v>21</v>
      </c>
    </row>
    <row r="184" spans="1:15" x14ac:dyDescent="0.55000000000000004">
      <c r="A184" t="s">
        <v>54</v>
      </c>
      <c r="B184" t="s">
        <v>55</v>
      </c>
      <c r="C184" t="s">
        <v>56</v>
      </c>
      <c r="F184" t="s">
        <v>57</v>
      </c>
      <c r="H184" t="s">
        <v>58</v>
      </c>
      <c r="I184" s="5">
        <v>44058</v>
      </c>
      <c r="J184">
        <v>-30</v>
      </c>
      <c r="K184">
        <v>-7</v>
      </c>
      <c r="L184">
        <v>-24</v>
      </c>
      <c r="M184">
        <v>-42</v>
      </c>
      <c r="N184">
        <v>-36</v>
      </c>
      <c r="O184">
        <v>10</v>
      </c>
    </row>
    <row r="185" spans="1:15" x14ac:dyDescent="0.55000000000000004">
      <c r="A185" t="s">
        <v>54</v>
      </c>
      <c r="B185" t="s">
        <v>55</v>
      </c>
      <c r="C185" t="s">
        <v>56</v>
      </c>
      <c r="F185" t="s">
        <v>57</v>
      </c>
      <c r="H185" t="s">
        <v>58</v>
      </c>
      <c r="I185" s="5">
        <v>44059</v>
      </c>
      <c r="J185">
        <v>-31</v>
      </c>
      <c r="K185">
        <v>-7</v>
      </c>
      <c r="L185">
        <v>-24</v>
      </c>
      <c r="M185">
        <v>-42</v>
      </c>
      <c r="N185">
        <v>-20</v>
      </c>
      <c r="O185">
        <v>7</v>
      </c>
    </row>
    <row r="186" spans="1:15" x14ac:dyDescent="0.55000000000000004">
      <c r="A186" t="s">
        <v>54</v>
      </c>
      <c r="B186" t="s">
        <v>55</v>
      </c>
      <c r="C186" t="s">
        <v>56</v>
      </c>
      <c r="F186" t="s">
        <v>57</v>
      </c>
      <c r="H186" t="s">
        <v>58</v>
      </c>
      <c r="I186" s="5">
        <v>44060</v>
      </c>
      <c r="J186">
        <v>-28</v>
      </c>
      <c r="K186">
        <v>-5</v>
      </c>
      <c r="L186">
        <v>-21</v>
      </c>
      <c r="M186">
        <v>-35</v>
      </c>
      <c r="N186">
        <v>-29</v>
      </c>
      <c r="O186">
        <v>13</v>
      </c>
    </row>
    <row r="187" spans="1:15" x14ac:dyDescent="0.55000000000000004">
      <c r="A187" t="s">
        <v>54</v>
      </c>
      <c r="B187" t="s">
        <v>55</v>
      </c>
      <c r="C187" t="s">
        <v>56</v>
      </c>
      <c r="F187" t="s">
        <v>57</v>
      </c>
      <c r="H187" t="s">
        <v>58</v>
      </c>
      <c r="I187" s="5">
        <v>44061</v>
      </c>
      <c r="J187">
        <v>-26</v>
      </c>
      <c r="K187">
        <v>-3</v>
      </c>
      <c r="L187">
        <v>-13</v>
      </c>
      <c r="M187">
        <v>-35</v>
      </c>
      <c r="N187">
        <v>-28</v>
      </c>
      <c r="O187">
        <v>13</v>
      </c>
    </row>
    <row r="188" spans="1:15" x14ac:dyDescent="0.55000000000000004">
      <c r="A188" t="s">
        <v>54</v>
      </c>
      <c r="B188" t="s">
        <v>55</v>
      </c>
      <c r="C188" t="s">
        <v>56</v>
      </c>
      <c r="F188" t="s">
        <v>57</v>
      </c>
      <c r="H188" t="s">
        <v>58</v>
      </c>
      <c r="I188" s="5">
        <v>44062</v>
      </c>
      <c r="J188">
        <v>-27</v>
      </c>
      <c r="K188">
        <v>-4</v>
      </c>
      <c r="L188">
        <v>-11</v>
      </c>
      <c r="M188">
        <v>-35</v>
      </c>
      <c r="N188">
        <v>-28</v>
      </c>
      <c r="O188">
        <v>12</v>
      </c>
    </row>
    <row r="189" spans="1:15" x14ac:dyDescent="0.55000000000000004">
      <c r="A189" t="s">
        <v>54</v>
      </c>
      <c r="B189" t="s">
        <v>55</v>
      </c>
      <c r="C189" t="s">
        <v>56</v>
      </c>
      <c r="F189" t="s">
        <v>57</v>
      </c>
      <c r="H189" t="s">
        <v>58</v>
      </c>
      <c r="I189" s="5">
        <v>44063</v>
      </c>
      <c r="J189">
        <v>-26</v>
      </c>
      <c r="K189">
        <v>-4</v>
      </c>
      <c r="L189">
        <v>-17</v>
      </c>
      <c r="M189">
        <v>-35</v>
      </c>
      <c r="N189">
        <v>-28</v>
      </c>
      <c r="O189">
        <v>13</v>
      </c>
    </row>
    <row r="190" spans="1:15" x14ac:dyDescent="0.55000000000000004">
      <c r="A190" t="s">
        <v>54</v>
      </c>
      <c r="B190" t="s">
        <v>55</v>
      </c>
      <c r="C190" t="s">
        <v>56</v>
      </c>
      <c r="F190" t="s">
        <v>57</v>
      </c>
      <c r="H190" t="s">
        <v>58</v>
      </c>
      <c r="I190" s="5">
        <v>44064</v>
      </c>
      <c r="J190">
        <v>-28</v>
      </c>
      <c r="K190">
        <v>-5</v>
      </c>
      <c r="L190">
        <v>-18</v>
      </c>
      <c r="M190">
        <v>-35</v>
      </c>
      <c r="N190">
        <v>-28</v>
      </c>
      <c r="O190">
        <v>14</v>
      </c>
    </row>
    <row r="191" spans="1:15" x14ac:dyDescent="0.55000000000000004">
      <c r="A191" t="s">
        <v>54</v>
      </c>
      <c r="B191" t="s">
        <v>55</v>
      </c>
      <c r="C191" t="s">
        <v>56</v>
      </c>
      <c r="F191" t="s">
        <v>57</v>
      </c>
      <c r="H191" t="s">
        <v>58</v>
      </c>
      <c r="I191" s="5">
        <v>44065</v>
      </c>
      <c r="J191">
        <v>-26</v>
      </c>
      <c r="K191">
        <v>-4</v>
      </c>
      <c r="L191">
        <v>-20</v>
      </c>
      <c r="M191">
        <v>-34</v>
      </c>
      <c r="N191">
        <v>-17</v>
      </c>
      <c r="O191">
        <v>8</v>
      </c>
    </row>
    <row r="192" spans="1:15" x14ac:dyDescent="0.55000000000000004">
      <c r="A192" t="s">
        <v>54</v>
      </c>
      <c r="B192" t="s">
        <v>55</v>
      </c>
      <c r="C192" t="s">
        <v>56</v>
      </c>
      <c r="F192" t="s">
        <v>57</v>
      </c>
      <c r="H192" t="s">
        <v>58</v>
      </c>
      <c r="I192" s="5">
        <v>44066</v>
      </c>
      <c r="J192">
        <v>-29</v>
      </c>
      <c r="K192">
        <v>-8</v>
      </c>
      <c r="L192">
        <v>-23</v>
      </c>
      <c r="M192">
        <v>-39</v>
      </c>
      <c r="N192">
        <v>-15</v>
      </c>
      <c r="O192">
        <v>7</v>
      </c>
    </row>
    <row r="193" spans="1:15" x14ac:dyDescent="0.55000000000000004">
      <c r="A193" t="s">
        <v>54</v>
      </c>
      <c r="B193" t="s">
        <v>55</v>
      </c>
      <c r="C193" t="s">
        <v>56</v>
      </c>
      <c r="F193" t="s">
        <v>57</v>
      </c>
      <c r="H193" t="s">
        <v>58</v>
      </c>
      <c r="I193" s="5">
        <v>44067</v>
      </c>
      <c r="J193">
        <v>-26</v>
      </c>
      <c r="K193">
        <v>-5</v>
      </c>
      <c r="L193">
        <v>-16</v>
      </c>
      <c r="M193">
        <v>-32</v>
      </c>
      <c r="N193">
        <v>-24</v>
      </c>
      <c r="O193">
        <v>12</v>
      </c>
    </row>
    <row r="194" spans="1:15" x14ac:dyDescent="0.55000000000000004">
      <c r="A194" t="s">
        <v>54</v>
      </c>
      <c r="B194" t="s">
        <v>55</v>
      </c>
      <c r="C194" t="s">
        <v>56</v>
      </c>
      <c r="F194" t="s">
        <v>57</v>
      </c>
      <c r="H194" t="s">
        <v>58</v>
      </c>
      <c r="I194" s="5">
        <v>44068</v>
      </c>
      <c r="J194">
        <v>-23</v>
      </c>
      <c r="K194">
        <v>-1</v>
      </c>
      <c r="L194">
        <v>-11</v>
      </c>
      <c r="M194">
        <v>-31</v>
      </c>
      <c r="N194">
        <v>-24</v>
      </c>
      <c r="O194">
        <v>12</v>
      </c>
    </row>
    <row r="195" spans="1:15" x14ac:dyDescent="0.55000000000000004">
      <c r="A195" t="s">
        <v>54</v>
      </c>
      <c r="B195" t="s">
        <v>55</v>
      </c>
      <c r="C195" t="s">
        <v>56</v>
      </c>
      <c r="F195" t="s">
        <v>57</v>
      </c>
      <c r="H195" t="s">
        <v>58</v>
      </c>
      <c r="I195" s="5">
        <v>44069</v>
      </c>
      <c r="J195">
        <v>-25</v>
      </c>
      <c r="K195">
        <v>-3</v>
      </c>
      <c r="L195">
        <v>-12</v>
      </c>
      <c r="M195">
        <v>-32</v>
      </c>
      <c r="N195">
        <v>-24</v>
      </c>
      <c r="O195">
        <v>12</v>
      </c>
    </row>
    <row r="196" spans="1:15" x14ac:dyDescent="0.55000000000000004">
      <c r="A196" t="s">
        <v>54</v>
      </c>
      <c r="B196" t="s">
        <v>55</v>
      </c>
      <c r="C196" t="s">
        <v>56</v>
      </c>
      <c r="F196" t="s">
        <v>57</v>
      </c>
      <c r="H196" t="s">
        <v>58</v>
      </c>
      <c r="I196" s="5">
        <v>44070</v>
      </c>
      <c r="J196">
        <v>-27</v>
      </c>
      <c r="K196">
        <v>-5</v>
      </c>
      <c r="L196">
        <v>-20</v>
      </c>
      <c r="M196">
        <v>-33</v>
      </c>
      <c r="N196">
        <v>-24</v>
      </c>
      <c r="O196">
        <v>12</v>
      </c>
    </row>
    <row r="197" spans="1:15" x14ac:dyDescent="0.55000000000000004">
      <c r="A197" t="s">
        <v>54</v>
      </c>
      <c r="B197" t="s">
        <v>55</v>
      </c>
      <c r="C197" t="s">
        <v>56</v>
      </c>
      <c r="F197" t="s">
        <v>57</v>
      </c>
      <c r="H197" t="s">
        <v>58</v>
      </c>
      <c r="I197" s="5">
        <v>44071</v>
      </c>
      <c r="J197">
        <v>-27</v>
      </c>
      <c r="K197">
        <v>-3</v>
      </c>
      <c r="L197">
        <v>-18</v>
      </c>
      <c r="M197">
        <v>-33</v>
      </c>
      <c r="N197">
        <v>-24</v>
      </c>
      <c r="O197">
        <v>13</v>
      </c>
    </row>
    <row r="198" spans="1:15" x14ac:dyDescent="0.55000000000000004">
      <c r="A198" t="s">
        <v>54</v>
      </c>
      <c r="B198" t="s">
        <v>55</v>
      </c>
      <c r="C198" t="s">
        <v>56</v>
      </c>
      <c r="F198" t="s">
        <v>57</v>
      </c>
      <c r="H198" t="s">
        <v>58</v>
      </c>
      <c r="I198" s="5">
        <v>44072</v>
      </c>
      <c r="J198">
        <v>-24</v>
      </c>
      <c r="K198">
        <v>-3</v>
      </c>
      <c r="L198">
        <v>-18</v>
      </c>
      <c r="M198">
        <v>-32</v>
      </c>
      <c r="N198">
        <v>-15</v>
      </c>
      <c r="O198">
        <v>7</v>
      </c>
    </row>
    <row r="199" spans="1:15" x14ac:dyDescent="0.55000000000000004">
      <c r="A199" t="s">
        <v>54</v>
      </c>
      <c r="B199" t="s">
        <v>55</v>
      </c>
      <c r="C199" t="s">
        <v>56</v>
      </c>
      <c r="F199" t="s">
        <v>57</v>
      </c>
      <c r="H199" t="s">
        <v>58</v>
      </c>
      <c r="I199" s="5">
        <v>44073</v>
      </c>
      <c r="J199">
        <v>-24</v>
      </c>
      <c r="K199">
        <v>-3</v>
      </c>
      <c r="L199">
        <v>-14</v>
      </c>
      <c r="M199">
        <v>-36</v>
      </c>
      <c r="N199">
        <v>-13</v>
      </c>
      <c r="O199">
        <v>6</v>
      </c>
    </row>
    <row r="200" spans="1:15" x14ac:dyDescent="0.55000000000000004">
      <c r="A200" t="s">
        <v>54</v>
      </c>
      <c r="B200" t="s">
        <v>55</v>
      </c>
      <c r="C200" t="s">
        <v>56</v>
      </c>
      <c r="F200" t="s">
        <v>57</v>
      </c>
      <c r="H200" t="s">
        <v>58</v>
      </c>
      <c r="I200" s="5">
        <v>44074</v>
      </c>
      <c r="J200">
        <v>-26</v>
      </c>
      <c r="K200">
        <v>-5</v>
      </c>
      <c r="L200">
        <v>-19</v>
      </c>
      <c r="M200">
        <v>-30</v>
      </c>
      <c r="N200">
        <v>-21</v>
      </c>
      <c r="O200">
        <v>11</v>
      </c>
    </row>
    <row r="201" spans="1:15" x14ac:dyDescent="0.55000000000000004">
      <c r="A201" t="s">
        <v>54</v>
      </c>
      <c r="B201" t="s">
        <v>55</v>
      </c>
      <c r="C201" t="s">
        <v>56</v>
      </c>
      <c r="F201" t="s">
        <v>57</v>
      </c>
      <c r="H201" t="s">
        <v>58</v>
      </c>
      <c r="I201" s="5">
        <v>44075</v>
      </c>
      <c r="J201">
        <v>-24</v>
      </c>
      <c r="K201">
        <v>-2</v>
      </c>
      <c r="L201">
        <v>-11</v>
      </c>
      <c r="M201">
        <v>-30</v>
      </c>
      <c r="N201">
        <v>-22</v>
      </c>
      <c r="O201">
        <v>11</v>
      </c>
    </row>
    <row r="202" spans="1:15" x14ac:dyDescent="0.55000000000000004">
      <c r="A202" t="s">
        <v>54</v>
      </c>
      <c r="B202" t="s">
        <v>55</v>
      </c>
      <c r="C202" t="s">
        <v>56</v>
      </c>
      <c r="F202" t="s">
        <v>57</v>
      </c>
      <c r="H202" t="s">
        <v>58</v>
      </c>
      <c r="I202" s="5">
        <v>44076</v>
      </c>
      <c r="J202">
        <v>-28</v>
      </c>
      <c r="K202">
        <v>-7</v>
      </c>
      <c r="L202">
        <v>-20</v>
      </c>
      <c r="M202">
        <v>-32</v>
      </c>
      <c r="N202">
        <v>-23</v>
      </c>
      <c r="O202">
        <v>12</v>
      </c>
    </row>
    <row r="203" spans="1:15" x14ac:dyDescent="0.55000000000000004">
      <c r="A203" t="s">
        <v>54</v>
      </c>
      <c r="B203" t="s">
        <v>55</v>
      </c>
      <c r="C203" t="s">
        <v>56</v>
      </c>
      <c r="F203" t="s">
        <v>57</v>
      </c>
      <c r="H203" t="s">
        <v>58</v>
      </c>
      <c r="I203" s="5">
        <v>44077</v>
      </c>
      <c r="J203">
        <v>-27</v>
      </c>
      <c r="K203">
        <v>-5</v>
      </c>
      <c r="L203">
        <v>-20</v>
      </c>
      <c r="M203">
        <v>-31</v>
      </c>
      <c r="N203">
        <v>-23</v>
      </c>
      <c r="O203">
        <v>12</v>
      </c>
    </row>
    <row r="204" spans="1:15" x14ac:dyDescent="0.55000000000000004">
      <c r="A204" t="s">
        <v>54</v>
      </c>
      <c r="B204" t="s">
        <v>55</v>
      </c>
      <c r="C204" t="s">
        <v>56</v>
      </c>
      <c r="F204" t="s">
        <v>57</v>
      </c>
      <c r="H204" t="s">
        <v>58</v>
      </c>
      <c r="I204" s="5">
        <v>44078</v>
      </c>
      <c r="J204">
        <v>-28</v>
      </c>
      <c r="K204">
        <v>-5</v>
      </c>
      <c r="L204">
        <v>-20</v>
      </c>
      <c r="M204">
        <v>-31</v>
      </c>
      <c r="N204">
        <v>-23</v>
      </c>
      <c r="O204">
        <v>13</v>
      </c>
    </row>
    <row r="205" spans="1:15" x14ac:dyDescent="0.55000000000000004">
      <c r="A205" t="s">
        <v>54</v>
      </c>
      <c r="B205" t="s">
        <v>55</v>
      </c>
      <c r="C205" t="s">
        <v>56</v>
      </c>
      <c r="F205" t="s">
        <v>57</v>
      </c>
      <c r="H205" t="s">
        <v>58</v>
      </c>
      <c r="I205" s="5">
        <v>44079</v>
      </c>
      <c r="J205">
        <v>-24</v>
      </c>
      <c r="K205">
        <v>-2</v>
      </c>
      <c r="L205">
        <v>-22</v>
      </c>
      <c r="M205">
        <v>-31</v>
      </c>
      <c r="N205">
        <v>-14</v>
      </c>
      <c r="O205">
        <v>8</v>
      </c>
    </row>
    <row r="206" spans="1:15" x14ac:dyDescent="0.55000000000000004">
      <c r="A206" t="s">
        <v>54</v>
      </c>
      <c r="B206" t="s">
        <v>55</v>
      </c>
      <c r="C206" t="s">
        <v>56</v>
      </c>
      <c r="F206" t="s">
        <v>57</v>
      </c>
      <c r="H206" t="s">
        <v>58</v>
      </c>
      <c r="I206" s="5">
        <v>44080</v>
      </c>
      <c r="J206">
        <v>-27</v>
      </c>
      <c r="K206">
        <v>-9</v>
      </c>
      <c r="L206">
        <v>-34</v>
      </c>
      <c r="M206">
        <v>-39</v>
      </c>
      <c r="N206">
        <v>-15</v>
      </c>
      <c r="O206">
        <v>8</v>
      </c>
    </row>
    <row r="207" spans="1:15" x14ac:dyDescent="0.55000000000000004">
      <c r="A207" t="s">
        <v>54</v>
      </c>
      <c r="B207" t="s">
        <v>55</v>
      </c>
      <c r="C207" t="s">
        <v>56</v>
      </c>
      <c r="F207" t="s">
        <v>57</v>
      </c>
      <c r="H207" t="s">
        <v>58</v>
      </c>
      <c r="I207" s="5">
        <v>44081</v>
      </c>
      <c r="J207">
        <v>-31</v>
      </c>
      <c r="K207">
        <v>-12</v>
      </c>
      <c r="L207">
        <v>-33</v>
      </c>
      <c r="M207">
        <v>-30</v>
      </c>
      <c r="N207">
        <v>-23</v>
      </c>
      <c r="O207">
        <v>12</v>
      </c>
    </row>
    <row r="208" spans="1:15" x14ac:dyDescent="0.55000000000000004">
      <c r="A208" t="s">
        <v>54</v>
      </c>
      <c r="B208" t="s">
        <v>55</v>
      </c>
      <c r="C208" t="s">
        <v>56</v>
      </c>
      <c r="F208" t="s">
        <v>57</v>
      </c>
      <c r="H208" t="s">
        <v>58</v>
      </c>
      <c r="I208" s="5">
        <v>44082</v>
      </c>
      <c r="J208">
        <v>-23</v>
      </c>
      <c r="K208">
        <v>-2</v>
      </c>
      <c r="L208">
        <v>-12</v>
      </c>
      <c r="M208">
        <v>-29</v>
      </c>
      <c r="N208">
        <v>-23</v>
      </c>
      <c r="O208">
        <v>11</v>
      </c>
    </row>
    <row r="209" spans="1:15" x14ac:dyDescent="0.55000000000000004">
      <c r="A209" t="s">
        <v>54</v>
      </c>
      <c r="B209" t="s">
        <v>55</v>
      </c>
      <c r="C209" t="s">
        <v>56</v>
      </c>
      <c r="F209" t="s">
        <v>57</v>
      </c>
      <c r="H209" t="s">
        <v>58</v>
      </c>
      <c r="I209" s="5">
        <v>44083</v>
      </c>
      <c r="J209">
        <v>-25</v>
      </c>
      <c r="K209">
        <v>-5</v>
      </c>
      <c r="L209">
        <v>-13</v>
      </c>
      <c r="M209">
        <v>-30</v>
      </c>
      <c r="N209">
        <v>-23</v>
      </c>
      <c r="O209">
        <v>11</v>
      </c>
    </row>
    <row r="210" spans="1:15" x14ac:dyDescent="0.55000000000000004">
      <c r="A210" t="s">
        <v>54</v>
      </c>
      <c r="B210" t="s">
        <v>55</v>
      </c>
      <c r="C210" t="s">
        <v>56</v>
      </c>
      <c r="F210" t="s">
        <v>57</v>
      </c>
      <c r="H210" t="s">
        <v>58</v>
      </c>
      <c r="I210" s="5">
        <v>44084</v>
      </c>
      <c r="J210">
        <v>-24</v>
      </c>
      <c r="K210">
        <v>-4</v>
      </c>
      <c r="L210">
        <v>-13</v>
      </c>
      <c r="M210">
        <v>-29</v>
      </c>
      <c r="N210">
        <v>-23</v>
      </c>
      <c r="O210">
        <v>10</v>
      </c>
    </row>
    <row r="211" spans="1:15" x14ac:dyDescent="0.55000000000000004">
      <c r="A211" t="s">
        <v>54</v>
      </c>
      <c r="B211" t="s">
        <v>55</v>
      </c>
      <c r="C211" t="s">
        <v>56</v>
      </c>
      <c r="F211" t="s">
        <v>57</v>
      </c>
      <c r="H211" t="s">
        <v>58</v>
      </c>
      <c r="I211" s="5">
        <v>44085</v>
      </c>
      <c r="J211">
        <v>-24</v>
      </c>
      <c r="K211">
        <v>-3</v>
      </c>
      <c r="L211">
        <v>-14</v>
      </c>
      <c r="M211">
        <v>-29</v>
      </c>
      <c r="N211">
        <v>-22</v>
      </c>
      <c r="O211">
        <v>11</v>
      </c>
    </row>
    <row r="212" spans="1:15" x14ac:dyDescent="0.55000000000000004">
      <c r="A212" t="s">
        <v>54</v>
      </c>
      <c r="B212" t="s">
        <v>55</v>
      </c>
      <c r="C212" t="s">
        <v>56</v>
      </c>
      <c r="F212" t="s">
        <v>57</v>
      </c>
      <c r="H212" t="s">
        <v>58</v>
      </c>
      <c r="I212" s="5">
        <v>44086</v>
      </c>
      <c r="J212">
        <v>-27</v>
      </c>
      <c r="K212">
        <v>-11</v>
      </c>
      <c r="L212">
        <v>-41</v>
      </c>
      <c r="M212">
        <v>-31</v>
      </c>
      <c r="N212">
        <v>-15</v>
      </c>
      <c r="O212">
        <v>9</v>
      </c>
    </row>
    <row r="213" spans="1:15" x14ac:dyDescent="0.55000000000000004">
      <c r="A213" t="s">
        <v>54</v>
      </c>
      <c r="B213" t="s">
        <v>55</v>
      </c>
      <c r="C213" t="s">
        <v>56</v>
      </c>
      <c r="F213" t="s">
        <v>57</v>
      </c>
      <c r="H213" t="s">
        <v>58</v>
      </c>
      <c r="I213" s="5">
        <v>44087</v>
      </c>
      <c r="J213">
        <v>-20</v>
      </c>
      <c r="K213">
        <v>-4</v>
      </c>
      <c r="L213">
        <v>-6</v>
      </c>
      <c r="M213">
        <v>-31</v>
      </c>
      <c r="N213">
        <v>-12</v>
      </c>
      <c r="O213">
        <v>5</v>
      </c>
    </row>
    <row r="214" spans="1:15" x14ac:dyDescent="0.55000000000000004">
      <c r="A214" t="s">
        <v>54</v>
      </c>
      <c r="B214" t="s">
        <v>55</v>
      </c>
      <c r="C214" t="s">
        <v>56</v>
      </c>
      <c r="F214" t="s">
        <v>57</v>
      </c>
      <c r="H214" t="s">
        <v>58</v>
      </c>
      <c r="I214" s="5">
        <v>44088</v>
      </c>
      <c r="J214">
        <v>-25</v>
      </c>
      <c r="K214">
        <v>-7</v>
      </c>
      <c r="L214">
        <v>-15</v>
      </c>
      <c r="M214">
        <v>-27</v>
      </c>
      <c r="N214">
        <v>-19</v>
      </c>
      <c r="O214">
        <v>10</v>
      </c>
    </row>
    <row r="215" spans="1:15" x14ac:dyDescent="0.55000000000000004">
      <c r="A215" t="s">
        <v>54</v>
      </c>
      <c r="B215" t="s">
        <v>55</v>
      </c>
      <c r="C215" t="s">
        <v>56</v>
      </c>
      <c r="F215" t="s">
        <v>57</v>
      </c>
      <c r="H215" t="s">
        <v>58</v>
      </c>
      <c r="I215" s="5">
        <v>44089</v>
      </c>
      <c r="J215">
        <v>-21</v>
      </c>
      <c r="K215">
        <v>-2</v>
      </c>
      <c r="L215">
        <v>-5</v>
      </c>
      <c r="M215">
        <v>-27</v>
      </c>
      <c r="N215">
        <v>-20</v>
      </c>
      <c r="O215">
        <v>10</v>
      </c>
    </row>
    <row r="216" spans="1:15" x14ac:dyDescent="0.55000000000000004">
      <c r="A216" t="s">
        <v>54</v>
      </c>
      <c r="B216" t="s">
        <v>55</v>
      </c>
      <c r="C216" t="s">
        <v>56</v>
      </c>
      <c r="F216" t="s">
        <v>57</v>
      </c>
      <c r="H216" t="s">
        <v>58</v>
      </c>
      <c r="I216" s="5">
        <v>44090</v>
      </c>
      <c r="J216">
        <v>-23</v>
      </c>
      <c r="K216">
        <v>-4</v>
      </c>
      <c r="L216">
        <v>-5</v>
      </c>
      <c r="M216">
        <v>-27</v>
      </c>
      <c r="N216">
        <v>-21</v>
      </c>
      <c r="O216">
        <v>10</v>
      </c>
    </row>
    <row r="217" spans="1:15" x14ac:dyDescent="0.55000000000000004">
      <c r="A217" t="s">
        <v>54</v>
      </c>
      <c r="B217" t="s">
        <v>55</v>
      </c>
      <c r="C217" t="s">
        <v>56</v>
      </c>
      <c r="F217" t="s">
        <v>57</v>
      </c>
      <c r="H217" t="s">
        <v>58</v>
      </c>
      <c r="I217" s="5">
        <v>44091</v>
      </c>
      <c r="J217">
        <v>-22</v>
      </c>
      <c r="K217">
        <v>-6</v>
      </c>
      <c r="L217">
        <v>-8</v>
      </c>
      <c r="M217">
        <v>-27</v>
      </c>
      <c r="N217">
        <v>-21</v>
      </c>
      <c r="O217">
        <v>10</v>
      </c>
    </row>
    <row r="218" spans="1:15" x14ac:dyDescent="0.55000000000000004">
      <c r="A218" t="s">
        <v>54</v>
      </c>
      <c r="B218" t="s">
        <v>55</v>
      </c>
      <c r="C218" t="s">
        <v>56</v>
      </c>
      <c r="F218" t="s">
        <v>57</v>
      </c>
      <c r="H218" t="s">
        <v>58</v>
      </c>
      <c r="I218" s="5">
        <v>44092</v>
      </c>
      <c r="J218">
        <v>-23</v>
      </c>
      <c r="K218">
        <v>-5</v>
      </c>
      <c r="L218">
        <v>-11</v>
      </c>
      <c r="M218">
        <v>-27</v>
      </c>
      <c r="N218">
        <v>-21</v>
      </c>
      <c r="O218">
        <v>10</v>
      </c>
    </row>
    <row r="219" spans="1:15" x14ac:dyDescent="0.55000000000000004">
      <c r="A219" t="s">
        <v>54</v>
      </c>
      <c r="B219" t="s">
        <v>55</v>
      </c>
      <c r="C219" t="s">
        <v>56</v>
      </c>
      <c r="F219" t="s">
        <v>57</v>
      </c>
      <c r="H219" t="s">
        <v>58</v>
      </c>
      <c r="I219" s="5">
        <v>44093</v>
      </c>
      <c r="J219">
        <v>-20</v>
      </c>
      <c r="K219">
        <v>-4</v>
      </c>
      <c r="L219">
        <v>-8</v>
      </c>
      <c r="M219">
        <v>-22</v>
      </c>
      <c r="N219">
        <v>-11</v>
      </c>
      <c r="O219">
        <v>4</v>
      </c>
    </row>
    <row r="220" spans="1:15" x14ac:dyDescent="0.55000000000000004">
      <c r="A220" t="s">
        <v>54</v>
      </c>
      <c r="B220" t="s">
        <v>55</v>
      </c>
      <c r="C220" t="s">
        <v>56</v>
      </c>
      <c r="F220" t="s">
        <v>57</v>
      </c>
      <c r="H220" t="s">
        <v>58</v>
      </c>
      <c r="I220" s="5">
        <v>44094</v>
      </c>
      <c r="J220">
        <v>-18</v>
      </c>
      <c r="K220">
        <v>-8</v>
      </c>
      <c r="L220">
        <v>-10</v>
      </c>
      <c r="M220">
        <v>-25</v>
      </c>
      <c r="N220">
        <v>-11</v>
      </c>
      <c r="O220">
        <v>3</v>
      </c>
    </row>
    <row r="221" spans="1:15" x14ac:dyDescent="0.55000000000000004">
      <c r="A221" t="s">
        <v>54</v>
      </c>
      <c r="B221" t="s">
        <v>55</v>
      </c>
      <c r="C221" t="s">
        <v>56</v>
      </c>
      <c r="F221" t="s">
        <v>57</v>
      </c>
      <c r="H221" t="s">
        <v>58</v>
      </c>
      <c r="I221" s="5">
        <v>44095</v>
      </c>
      <c r="J221">
        <v>-12</v>
      </c>
      <c r="K221">
        <v>-7</v>
      </c>
      <c r="L221">
        <v>28</v>
      </c>
      <c r="M221">
        <v>-48</v>
      </c>
      <c r="N221">
        <v>-71</v>
      </c>
      <c r="O221">
        <v>19</v>
      </c>
    </row>
    <row r="222" spans="1:15" x14ac:dyDescent="0.55000000000000004">
      <c r="A222" t="s">
        <v>54</v>
      </c>
      <c r="B222" t="s">
        <v>55</v>
      </c>
      <c r="C222" t="s">
        <v>56</v>
      </c>
      <c r="F222" t="s">
        <v>57</v>
      </c>
      <c r="H222" t="s">
        <v>58</v>
      </c>
      <c r="I222" s="5">
        <v>44096</v>
      </c>
      <c r="J222">
        <v>-18</v>
      </c>
      <c r="K222">
        <v>-4</v>
      </c>
      <c r="L222">
        <v>25</v>
      </c>
      <c r="M222">
        <v>-51</v>
      </c>
      <c r="N222">
        <v>-71</v>
      </c>
      <c r="O222">
        <v>22</v>
      </c>
    </row>
    <row r="223" spans="1:15" x14ac:dyDescent="0.55000000000000004">
      <c r="A223" t="s">
        <v>54</v>
      </c>
      <c r="B223" t="s">
        <v>55</v>
      </c>
      <c r="C223" t="s">
        <v>56</v>
      </c>
      <c r="F223" t="s">
        <v>57</v>
      </c>
      <c r="H223" t="s">
        <v>58</v>
      </c>
      <c r="I223" s="5">
        <v>44097</v>
      </c>
      <c r="J223">
        <v>-30</v>
      </c>
      <c r="K223">
        <v>-10</v>
      </c>
      <c r="L223">
        <v>-35</v>
      </c>
      <c r="M223">
        <v>-27</v>
      </c>
      <c r="N223">
        <v>-19</v>
      </c>
      <c r="O223">
        <v>10</v>
      </c>
    </row>
    <row r="224" spans="1:15" x14ac:dyDescent="0.55000000000000004">
      <c r="A224" t="s">
        <v>54</v>
      </c>
      <c r="B224" t="s">
        <v>55</v>
      </c>
      <c r="C224" t="s">
        <v>56</v>
      </c>
      <c r="F224" t="s">
        <v>57</v>
      </c>
      <c r="H224" t="s">
        <v>58</v>
      </c>
      <c r="I224" s="5">
        <v>44098</v>
      </c>
      <c r="J224">
        <v>-32</v>
      </c>
      <c r="K224">
        <v>-16</v>
      </c>
      <c r="L224">
        <v>-40</v>
      </c>
      <c r="M224">
        <v>-33</v>
      </c>
      <c r="N224">
        <v>-23</v>
      </c>
      <c r="O224">
        <v>13</v>
      </c>
    </row>
    <row r="225" spans="1:15" x14ac:dyDescent="0.55000000000000004">
      <c r="A225" t="s">
        <v>54</v>
      </c>
      <c r="B225" t="s">
        <v>55</v>
      </c>
      <c r="C225" t="s">
        <v>56</v>
      </c>
      <c r="F225" t="s">
        <v>57</v>
      </c>
      <c r="H225" t="s">
        <v>58</v>
      </c>
      <c r="I225" s="5">
        <v>44099</v>
      </c>
      <c r="J225">
        <v>-28</v>
      </c>
      <c r="K225">
        <v>-8</v>
      </c>
      <c r="L225">
        <v>-39</v>
      </c>
      <c r="M225">
        <v>-27</v>
      </c>
      <c r="N225">
        <v>-20</v>
      </c>
      <c r="O225">
        <v>12</v>
      </c>
    </row>
    <row r="226" spans="1:15" x14ac:dyDescent="0.55000000000000004">
      <c r="A226" t="s">
        <v>54</v>
      </c>
      <c r="B226" t="s">
        <v>55</v>
      </c>
      <c r="C226" t="s">
        <v>56</v>
      </c>
      <c r="F226" t="s">
        <v>57</v>
      </c>
      <c r="H226" t="s">
        <v>58</v>
      </c>
      <c r="I226" s="5">
        <v>44100</v>
      </c>
      <c r="J226">
        <v>-24</v>
      </c>
      <c r="K226">
        <v>-7</v>
      </c>
      <c r="L226">
        <v>-44</v>
      </c>
      <c r="M226">
        <v>-26</v>
      </c>
      <c r="N226">
        <v>-9</v>
      </c>
      <c r="O226">
        <v>7</v>
      </c>
    </row>
    <row r="227" spans="1:15" x14ac:dyDescent="0.55000000000000004">
      <c r="A227" t="s">
        <v>54</v>
      </c>
      <c r="B227" t="s">
        <v>55</v>
      </c>
      <c r="C227" t="s">
        <v>56</v>
      </c>
      <c r="F227" t="s">
        <v>57</v>
      </c>
      <c r="H227" t="s">
        <v>58</v>
      </c>
      <c r="I227" s="5">
        <v>44101</v>
      </c>
      <c r="J227">
        <v>-16</v>
      </c>
      <c r="K227">
        <v>1</v>
      </c>
      <c r="L227">
        <v>-3</v>
      </c>
      <c r="M227">
        <v>-27</v>
      </c>
      <c r="N227">
        <v>-8</v>
      </c>
      <c r="O227">
        <v>5</v>
      </c>
    </row>
    <row r="228" spans="1:15" x14ac:dyDescent="0.55000000000000004">
      <c r="A228" t="s">
        <v>54</v>
      </c>
      <c r="B228" t="s">
        <v>55</v>
      </c>
      <c r="C228" t="s">
        <v>56</v>
      </c>
      <c r="F228" t="s">
        <v>57</v>
      </c>
      <c r="H228" t="s">
        <v>58</v>
      </c>
      <c r="I228" s="5">
        <v>44102</v>
      </c>
      <c r="J228">
        <v>-19</v>
      </c>
      <c r="K228">
        <v>-1</v>
      </c>
      <c r="L228">
        <v>-8</v>
      </c>
      <c r="M228">
        <v>-24</v>
      </c>
      <c r="N228">
        <v>-18</v>
      </c>
      <c r="O228">
        <v>8</v>
      </c>
    </row>
    <row r="229" spans="1:15" x14ac:dyDescent="0.55000000000000004">
      <c r="A229" t="s">
        <v>54</v>
      </c>
      <c r="B229" t="s">
        <v>55</v>
      </c>
      <c r="C229" t="s">
        <v>56</v>
      </c>
      <c r="F229" t="s">
        <v>57</v>
      </c>
      <c r="H229" t="s">
        <v>58</v>
      </c>
      <c r="I229" s="5">
        <v>44103</v>
      </c>
      <c r="J229">
        <v>-18</v>
      </c>
      <c r="K229">
        <v>0</v>
      </c>
      <c r="L229">
        <v>-5</v>
      </c>
      <c r="M229">
        <v>-26</v>
      </c>
      <c r="N229">
        <v>-19</v>
      </c>
      <c r="O229">
        <v>9</v>
      </c>
    </row>
    <row r="230" spans="1:15" x14ac:dyDescent="0.55000000000000004">
      <c r="A230" t="s">
        <v>54</v>
      </c>
      <c r="B230" t="s">
        <v>55</v>
      </c>
      <c r="C230" t="s">
        <v>56</v>
      </c>
      <c r="F230" t="s">
        <v>57</v>
      </c>
      <c r="H230" t="s">
        <v>58</v>
      </c>
      <c r="I230" s="5">
        <v>44104</v>
      </c>
      <c r="J230">
        <v>-18</v>
      </c>
      <c r="K230">
        <v>2</v>
      </c>
      <c r="L230">
        <v>-1</v>
      </c>
      <c r="M230">
        <v>-26</v>
      </c>
      <c r="N230">
        <v>-18</v>
      </c>
      <c r="O230">
        <v>8</v>
      </c>
    </row>
    <row r="231" spans="1:15" x14ac:dyDescent="0.55000000000000004">
      <c r="A231" t="s">
        <v>54</v>
      </c>
      <c r="B231" t="s">
        <v>55</v>
      </c>
      <c r="C231" t="s">
        <v>56</v>
      </c>
      <c r="F231" t="s">
        <v>57</v>
      </c>
      <c r="H231" t="s">
        <v>58</v>
      </c>
      <c r="I231" s="5">
        <v>44105</v>
      </c>
      <c r="J231">
        <v>-21</v>
      </c>
      <c r="K231">
        <v>-4</v>
      </c>
      <c r="L231">
        <v>-16</v>
      </c>
      <c r="M231">
        <v>-27</v>
      </c>
      <c r="N231">
        <v>-20</v>
      </c>
      <c r="O231">
        <v>10</v>
      </c>
    </row>
    <row r="232" spans="1:15" x14ac:dyDescent="0.55000000000000004">
      <c r="A232" t="s">
        <v>54</v>
      </c>
      <c r="B232" t="s">
        <v>55</v>
      </c>
      <c r="C232" t="s">
        <v>56</v>
      </c>
      <c r="F232" t="s">
        <v>57</v>
      </c>
      <c r="H232" t="s">
        <v>58</v>
      </c>
      <c r="I232" s="5">
        <v>44106</v>
      </c>
      <c r="J232">
        <v>-22</v>
      </c>
      <c r="K232">
        <v>-3</v>
      </c>
      <c r="L232">
        <v>-8</v>
      </c>
      <c r="M232">
        <v>-27</v>
      </c>
      <c r="N232">
        <v>-19</v>
      </c>
      <c r="O232">
        <v>10</v>
      </c>
    </row>
    <row r="233" spans="1:15" x14ac:dyDescent="0.55000000000000004">
      <c r="A233" t="s">
        <v>54</v>
      </c>
      <c r="B233" t="s">
        <v>55</v>
      </c>
      <c r="C233" t="s">
        <v>56</v>
      </c>
      <c r="F233" t="s">
        <v>57</v>
      </c>
      <c r="H233" t="s">
        <v>58</v>
      </c>
      <c r="I233" s="5">
        <v>44107</v>
      </c>
      <c r="J233">
        <v>-17</v>
      </c>
      <c r="K233">
        <v>0</v>
      </c>
      <c r="L233">
        <v>0</v>
      </c>
      <c r="M233">
        <v>-24</v>
      </c>
      <c r="N233">
        <v>-10</v>
      </c>
      <c r="O233">
        <v>5</v>
      </c>
    </row>
    <row r="234" spans="1:15" x14ac:dyDescent="0.55000000000000004">
      <c r="A234" t="s">
        <v>54</v>
      </c>
      <c r="B234" t="s">
        <v>55</v>
      </c>
      <c r="C234" t="s">
        <v>56</v>
      </c>
      <c r="F234" t="s">
        <v>57</v>
      </c>
      <c r="H234" t="s">
        <v>58</v>
      </c>
      <c r="I234" s="5">
        <v>44108</v>
      </c>
      <c r="J234">
        <v>-17</v>
      </c>
      <c r="K234">
        <v>-1</v>
      </c>
      <c r="L234">
        <v>5</v>
      </c>
      <c r="M234">
        <v>-26</v>
      </c>
      <c r="N234">
        <v>-10</v>
      </c>
      <c r="O234">
        <v>4</v>
      </c>
    </row>
    <row r="235" spans="1:15" x14ac:dyDescent="0.55000000000000004">
      <c r="A235" t="s">
        <v>54</v>
      </c>
      <c r="B235" t="s">
        <v>55</v>
      </c>
      <c r="C235" t="s">
        <v>56</v>
      </c>
      <c r="F235" t="s">
        <v>57</v>
      </c>
      <c r="H235" t="s">
        <v>58</v>
      </c>
      <c r="I235" s="5">
        <v>44109</v>
      </c>
      <c r="J235">
        <v>-23</v>
      </c>
      <c r="K235">
        <v>-5</v>
      </c>
      <c r="L235">
        <v>-15</v>
      </c>
      <c r="M235">
        <v>-26</v>
      </c>
      <c r="N235">
        <v>-18</v>
      </c>
      <c r="O235">
        <v>9</v>
      </c>
    </row>
    <row r="236" spans="1:15" x14ac:dyDescent="0.55000000000000004">
      <c r="A236" t="s">
        <v>54</v>
      </c>
      <c r="B236" t="s">
        <v>55</v>
      </c>
      <c r="C236" t="s">
        <v>56</v>
      </c>
      <c r="F236" t="s">
        <v>57</v>
      </c>
      <c r="H236" t="s">
        <v>58</v>
      </c>
      <c r="I236" s="5">
        <v>44110</v>
      </c>
      <c r="J236">
        <v>-19</v>
      </c>
      <c r="K236">
        <v>-2</v>
      </c>
      <c r="L236">
        <v>-4</v>
      </c>
      <c r="M236">
        <v>-27</v>
      </c>
      <c r="N236">
        <v>-19</v>
      </c>
      <c r="O236">
        <v>9</v>
      </c>
    </row>
    <row r="237" spans="1:15" x14ac:dyDescent="0.55000000000000004">
      <c r="A237" t="s">
        <v>54</v>
      </c>
      <c r="B237" t="s">
        <v>55</v>
      </c>
      <c r="C237" t="s">
        <v>56</v>
      </c>
      <c r="F237" t="s">
        <v>57</v>
      </c>
      <c r="H237" t="s">
        <v>58</v>
      </c>
      <c r="I237" s="5">
        <v>44111</v>
      </c>
      <c r="J237">
        <v>-24</v>
      </c>
      <c r="K237">
        <v>-9</v>
      </c>
      <c r="L237">
        <v>-20</v>
      </c>
      <c r="M237">
        <v>-27</v>
      </c>
      <c r="N237">
        <v>-19</v>
      </c>
      <c r="O237">
        <v>9</v>
      </c>
    </row>
    <row r="238" spans="1:15" x14ac:dyDescent="0.55000000000000004">
      <c r="A238" t="s">
        <v>54</v>
      </c>
      <c r="B238" t="s">
        <v>55</v>
      </c>
      <c r="C238" t="s">
        <v>56</v>
      </c>
      <c r="F238" t="s">
        <v>57</v>
      </c>
      <c r="H238" t="s">
        <v>58</v>
      </c>
      <c r="I238" s="5">
        <v>44112</v>
      </c>
      <c r="J238">
        <v>-31</v>
      </c>
      <c r="K238">
        <v>-17</v>
      </c>
      <c r="L238">
        <v>-49</v>
      </c>
      <c r="M238">
        <v>-29</v>
      </c>
      <c r="N238">
        <v>-22</v>
      </c>
      <c r="O238">
        <v>12</v>
      </c>
    </row>
    <row r="239" spans="1:15" x14ac:dyDescent="0.55000000000000004">
      <c r="A239" t="s">
        <v>54</v>
      </c>
      <c r="B239" t="s">
        <v>55</v>
      </c>
      <c r="C239" t="s">
        <v>56</v>
      </c>
      <c r="F239" t="s">
        <v>57</v>
      </c>
      <c r="H239" t="s">
        <v>58</v>
      </c>
      <c r="I239" s="5">
        <v>44113</v>
      </c>
      <c r="J239">
        <v>-31</v>
      </c>
      <c r="K239">
        <v>-12</v>
      </c>
      <c r="L239">
        <v>-49</v>
      </c>
      <c r="M239">
        <v>-29</v>
      </c>
      <c r="N239">
        <v>-22</v>
      </c>
      <c r="O239">
        <v>13</v>
      </c>
    </row>
    <row r="240" spans="1:15" x14ac:dyDescent="0.55000000000000004">
      <c r="A240" t="s">
        <v>54</v>
      </c>
      <c r="B240" t="s">
        <v>55</v>
      </c>
      <c r="C240" t="s">
        <v>56</v>
      </c>
      <c r="F240" t="s">
        <v>57</v>
      </c>
      <c r="H240" t="s">
        <v>58</v>
      </c>
      <c r="I240" s="5">
        <v>44114</v>
      </c>
      <c r="J240">
        <v>-37</v>
      </c>
      <c r="K240">
        <v>-22</v>
      </c>
      <c r="L240">
        <v>-64</v>
      </c>
      <c r="M240">
        <v>-39</v>
      </c>
      <c r="N240">
        <v>-19</v>
      </c>
      <c r="O240">
        <v>12</v>
      </c>
    </row>
    <row r="241" spans="1:15" x14ac:dyDescent="0.55000000000000004">
      <c r="A241" t="s">
        <v>54</v>
      </c>
      <c r="B241" t="s">
        <v>55</v>
      </c>
      <c r="C241" t="s">
        <v>56</v>
      </c>
      <c r="F241" t="s">
        <v>57</v>
      </c>
      <c r="H241" t="s">
        <v>58</v>
      </c>
      <c r="I241" s="5">
        <v>44115</v>
      </c>
      <c r="J241">
        <v>-16</v>
      </c>
      <c r="K241">
        <v>3</v>
      </c>
      <c r="L241">
        <v>-17</v>
      </c>
      <c r="M241">
        <v>-28</v>
      </c>
      <c r="N241">
        <v>-9</v>
      </c>
      <c r="O241">
        <v>5</v>
      </c>
    </row>
    <row r="242" spans="1:15" x14ac:dyDescent="0.55000000000000004">
      <c r="A242" t="s">
        <v>54</v>
      </c>
      <c r="B242" t="s">
        <v>55</v>
      </c>
      <c r="C242" t="s">
        <v>56</v>
      </c>
      <c r="F242" t="s">
        <v>57</v>
      </c>
      <c r="H242" t="s">
        <v>58</v>
      </c>
      <c r="I242" s="5">
        <v>44116</v>
      </c>
      <c r="J242">
        <v>-21</v>
      </c>
      <c r="K242">
        <v>-3</v>
      </c>
      <c r="L242">
        <v>-11</v>
      </c>
      <c r="M242">
        <v>-26</v>
      </c>
      <c r="N242">
        <v>-19</v>
      </c>
      <c r="O242">
        <v>8</v>
      </c>
    </row>
    <row r="243" spans="1:15" x14ac:dyDescent="0.55000000000000004">
      <c r="A243" t="s">
        <v>54</v>
      </c>
      <c r="B243" t="s">
        <v>55</v>
      </c>
      <c r="C243" t="s">
        <v>56</v>
      </c>
      <c r="F243" t="s">
        <v>57</v>
      </c>
      <c r="H243" t="s">
        <v>58</v>
      </c>
      <c r="I243" s="5">
        <v>44117</v>
      </c>
      <c r="J243">
        <v>-20</v>
      </c>
      <c r="K243">
        <v>-2</v>
      </c>
      <c r="L243">
        <v>-5</v>
      </c>
      <c r="M243">
        <v>-26</v>
      </c>
      <c r="N243">
        <v>-19</v>
      </c>
      <c r="O243">
        <v>9</v>
      </c>
    </row>
    <row r="244" spans="1:15" x14ac:dyDescent="0.55000000000000004">
      <c r="A244" t="s">
        <v>54</v>
      </c>
      <c r="B244" t="s">
        <v>55</v>
      </c>
      <c r="C244" t="s">
        <v>56</v>
      </c>
      <c r="F244" t="s">
        <v>57</v>
      </c>
      <c r="H244" t="s">
        <v>58</v>
      </c>
      <c r="I244" s="5">
        <v>44118</v>
      </c>
      <c r="J244">
        <v>-20</v>
      </c>
      <c r="K244">
        <v>-3</v>
      </c>
      <c r="L244">
        <v>-7</v>
      </c>
      <c r="M244">
        <v>-26</v>
      </c>
      <c r="N244">
        <v>-19</v>
      </c>
      <c r="O244">
        <v>9</v>
      </c>
    </row>
    <row r="245" spans="1:15" x14ac:dyDescent="0.55000000000000004">
      <c r="A245" t="s">
        <v>54</v>
      </c>
      <c r="B245" t="s">
        <v>55</v>
      </c>
      <c r="C245" t="s">
        <v>56</v>
      </c>
      <c r="F245" t="s">
        <v>57</v>
      </c>
      <c r="H245" t="s">
        <v>58</v>
      </c>
      <c r="I245" s="5">
        <v>44119</v>
      </c>
      <c r="J245">
        <v>-23</v>
      </c>
      <c r="K245">
        <v>-5</v>
      </c>
      <c r="L245">
        <v>-29</v>
      </c>
      <c r="M245">
        <v>-26</v>
      </c>
      <c r="N245">
        <v>-20</v>
      </c>
      <c r="O245">
        <v>10</v>
      </c>
    </row>
    <row r="246" spans="1:15" x14ac:dyDescent="0.55000000000000004">
      <c r="A246" t="s">
        <v>54</v>
      </c>
      <c r="B246" t="s">
        <v>55</v>
      </c>
      <c r="C246" t="s">
        <v>56</v>
      </c>
      <c r="F246" t="s">
        <v>57</v>
      </c>
      <c r="H246" t="s">
        <v>58</v>
      </c>
      <c r="I246" s="5">
        <v>44120</v>
      </c>
      <c r="J246">
        <v>-19</v>
      </c>
      <c r="K246">
        <v>0</v>
      </c>
      <c r="L246">
        <v>-16</v>
      </c>
      <c r="M246">
        <v>-25</v>
      </c>
      <c r="N246">
        <v>-20</v>
      </c>
      <c r="O246">
        <v>10</v>
      </c>
    </row>
    <row r="247" spans="1:15" x14ac:dyDescent="0.55000000000000004">
      <c r="A247" t="s">
        <v>54</v>
      </c>
      <c r="B247" t="s">
        <v>55</v>
      </c>
      <c r="C247" t="s">
        <v>56</v>
      </c>
      <c r="F247" t="s">
        <v>57</v>
      </c>
      <c r="H247" t="s">
        <v>58</v>
      </c>
      <c r="I247" s="5">
        <v>44121</v>
      </c>
      <c r="J247">
        <v>-26</v>
      </c>
      <c r="K247">
        <v>-16</v>
      </c>
      <c r="L247">
        <v>-58</v>
      </c>
      <c r="M247">
        <v>-26</v>
      </c>
      <c r="N247">
        <v>-15</v>
      </c>
      <c r="O247">
        <v>8</v>
      </c>
    </row>
    <row r="248" spans="1:15" x14ac:dyDescent="0.55000000000000004">
      <c r="A248" t="s">
        <v>54</v>
      </c>
      <c r="B248" t="s">
        <v>55</v>
      </c>
      <c r="C248" t="s">
        <v>56</v>
      </c>
      <c r="F248" t="s">
        <v>57</v>
      </c>
      <c r="H248" t="s">
        <v>58</v>
      </c>
      <c r="I248" s="5">
        <v>44122</v>
      </c>
      <c r="J248">
        <v>-11</v>
      </c>
      <c r="K248">
        <v>3</v>
      </c>
      <c r="L248">
        <v>1</v>
      </c>
      <c r="M248">
        <v>-21</v>
      </c>
      <c r="N248">
        <v>-8</v>
      </c>
      <c r="O248">
        <v>3</v>
      </c>
    </row>
    <row r="249" spans="1:15" x14ac:dyDescent="0.55000000000000004">
      <c r="A249" t="s">
        <v>54</v>
      </c>
      <c r="B249" t="s">
        <v>55</v>
      </c>
      <c r="C249" t="s">
        <v>56</v>
      </c>
      <c r="F249" t="s">
        <v>57</v>
      </c>
      <c r="H249" t="s">
        <v>58</v>
      </c>
      <c r="I249" s="5">
        <v>44123</v>
      </c>
      <c r="J249">
        <v>-27</v>
      </c>
      <c r="K249">
        <v>-13</v>
      </c>
      <c r="L249">
        <v>-36</v>
      </c>
      <c r="M249">
        <v>-26</v>
      </c>
      <c r="N249">
        <v>-19</v>
      </c>
      <c r="O249">
        <v>10</v>
      </c>
    </row>
    <row r="250" spans="1:15" x14ac:dyDescent="0.55000000000000004">
      <c r="A250" t="s">
        <v>54</v>
      </c>
      <c r="B250" t="s">
        <v>55</v>
      </c>
      <c r="C250" t="s">
        <v>56</v>
      </c>
      <c r="F250" t="s">
        <v>57</v>
      </c>
      <c r="H250" t="s">
        <v>58</v>
      </c>
      <c r="I250" s="5">
        <v>44124</v>
      </c>
      <c r="J250">
        <v>-16</v>
      </c>
      <c r="K250">
        <v>2</v>
      </c>
      <c r="L250">
        <v>-7</v>
      </c>
      <c r="M250">
        <v>-25</v>
      </c>
      <c r="N250">
        <v>-19</v>
      </c>
      <c r="O250">
        <v>8</v>
      </c>
    </row>
    <row r="251" spans="1:15" x14ac:dyDescent="0.55000000000000004">
      <c r="A251" t="s">
        <v>54</v>
      </c>
      <c r="B251" t="s">
        <v>55</v>
      </c>
      <c r="C251" t="s">
        <v>56</v>
      </c>
      <c r="F251" t="s">
        <v>57</v>
      </c>
      <c r="H251" t="s">
        <v>58</v>
      </c>
      <c r="I251" s="5">
        <v>44125</v>
      </c>
      <c r="J251">
        <v>-18</v>
      </c>
      <c r="K251">
        <v>-2</v>
      </c>
      <c r="L251">
        <v>-3</v>
      </c>
      <c r="M251">
        <v>-25</v>
      </c>
      <c r="N251">
        <v>-18</v>
      </c>
      <c r="O251">
        <v>8</v>
      </c>
    </row>
    <row r="252" spans="1:15" x14ac:dyDescent="0.55000000000000004">
      <c r="A252" t="s">
        <v>54</v>
      </c>
      <c r="B252" t="s">
        <v>55</v>
      </c>
      <c r="C252" t="s">
        <v>56</v>
      </c>
      <c r="F252" t="s">
        <v>57</v>
      </c>
      <c r="H252" t="s">
        <v>58</v>
      </c>
      <c r="I252" s="5">
        <v>44126</v>
      </c>
      <c r="J252">
        <v>-19</v>
      </c>
      <c r="K252">
        <v>-3</v>
      </c>
      <c r="L252">
        <v>-13</v>
      </c>
      <c r="M252">
        <v>-26</v>
      </c>
      <c r="N252">
        <v>-19</v>
      </c>
      <c r="O252">
        <v>9</v>
      </c>
    </row>
    <row r="253" spans="1:15" x14ac:dyDescent="0.55000000000000004">
      <c r="A253" t="s">
        <v>54</v>
      </c>
      <c r="B253" t="s">
        <v>55</v>
      </c>
      <c r="C253" t="s">
        <v>56</v>
      </c>
      <c r="F253" t="s">
        <v>57</v>
      </c>
      <c r="H253" t="s">
        <v>58</v>
      </c>
      <c r="I253" s="5">
        <v>44127</v>
      </c>
      <c r="J253">
        <v>-25</v>
      </c>
      <c r="K253">
        <v>-10</v>
      </c>
      <c r="L253">
        <v>-38</v>
      </c>
      <c r="M253">
        <v>-27</v>
      </c>
      <c r="N253">
        <v>-20</v>
      </c>
      <c r="O253">
        <v>11</v>
      </c>
    </row>
    <row r="254" spans="1:15" x14ac:dyDescent="0.55000000000000004">
      <c r="A254" t="s">
        <v>54</v>
      </c>
      <c r="B254" t="s">
        <v>55</v>
      </c>
      <c r="C254" t="s">
        <v>56</v>
      </c>
      <c r="F254" t="s">
        <v>57</v>
      </c>
      <c r="H254" t="s">
        <v>58</v>
      </c>
      <c r="I254" s="5">
        <v>44128</v>
      </c>
      <c r="J254">
        <v>-11</v>
      </c>
      <c r="K254">
        <v>2</v>
      </c>
      <c r="L254">
        <v>0</v>
      </c>
      <c r="M254">
        <v>-19</v>
      </c>
      <c r="N254">
        <v>-10</v>
      </c>
      <c r="O254">
        <v>3</v>
      </c>
    </row>
    <row r="255" spans="1:15" x14ac:dyDescent="0.55000000000000004">
      <c r="A255" t="s">
        <v>54</v>
      </c>
      <c r="B255" t="s">
        <v>55</v>
      </c>
      <c r="C255" t="s">
        <v>56</v>
      </c>
      <c r="F255" t="s">
        <v>57</v>
      </c>
      <c r="H255" t="s">
        <v>58</v>
      </c>
      <c r="I255" s="5">
        <v>44129</v>
      </c>
      <c r="J255">
        <v>-9</v>
      </c>
      <c r="K255">
        <v>3</v>
      </c>
      <c r="L255">
        <v>18</v>
      </c>
      <c r="M255">
        <v>-19</v>
      </c>
      <c r="N255">
        <v>-8</v>
      </c>
      <c r="O255">
        <v>2</v>
      </c>
    </row>
    <row r="256" spans="1:15" x14ac:dyDescent="0.55000000000000004">
      <c r="A256" t="s">
        <v>54</v>
      </c>
      <c r="B256" t="s">
        <v>55</v>
      </c>
      <c r="C256" t="s">
        <v>56</v>
      </c>
      <c r="F256" t="s">
        <v>57</v>
      </c>
      <c r="H256" t="s">
        <v>58</v>
      </c>
      <c r="I256" s="5">
        <v>44130</v>
      </c>
      <c r="J256">
        <v>-18</v>
      </c>
      <c r="K256">
        <v>-2</v>
      </c>
      <c r="L256">
        <v>-11</v>
      </c>
      <c r="M256">
        <v>-24</v>
      </c>
      <c r="N256">
        <v>-17</v>
      </c>
      <c r="O256">
        <v>7</v>
      </c>
    </row>
    <row r="257" spans="1:15" x14ac:dyDescent="0.55000000000000004">
      <c r="A257" t="s">
        <v>54</v>
      </c>
      <c r="B257" t="s">
        <v>55</v>
      </c>
      <c r="C257" t="s">
        <v>56</v>
      </c>
      <c r="F257" t="s">
        <v>57</v>
      </c>
      <c r="H257" t="s">
        <v>58</v>
      </c>
      <c r="I257" s="5">
        <v>44131</v>
      </c>
      <c r="J257">
        <v>-16</v>
      </c>
      <c r="K257">
        <v>-2</v>
      </c>
      <c r="L257">
        <v>-7</v>
      </c>
      <c r="M257">
        <v>-25</v>
      </c>
      <c r="N257">
        <v>-18</v>
      </c>
      <c r="O257">
        <v>8</v>
      </c>
    </row>
    <row r="258" spans="1:15" x14ac:dyDescent="0.55000000000000004">
      <c r="A258" t="s">
        <v>54</v>
      </c>
      <c r="B258" t="s">
        <v>55</v>
      </c>
      <c r="C258" t="s">
        <v>56</v>
      </c>
      <c r="F258" t="s">
        <v>57</v>
      </c>
      <c r="H258" t="s">
        <v>58</v>
      </c>
      <c r="I258" s="5">
        <v>44132</v>
      </c>
      <c r="J258">
        <v>-18</v>
      </c>
      <c r="K258">
        <v>-3</v>
      </c>
      <c r="L258">
        <v>-8</v>
      </c>
      <c r="M258">
        <v>-26</v>
      </c>
      <c r="N258">
        <v>-18</v>
      </c>
      <c r="O258">
        <v>8</v>
      </c>
    </row>
    <row r="259" spans="1:15" x14ac:dyDescent="0.55000000000000004">
      <c r="A259" t="s">
        <v>54</v>
      </c>
      <c r="B259" t="s">
        <v>55</v>
      </c>
      <c r="C259" t="s">
        <v>56</v>
      </c>
      <c r="F259" t="s">
        <v>57</v>
      </c>
      <c r="H259" t="s">
        <v>58</v>
      </c>
      <c r="I259" s="5">
        <v>44133</v>
      </c>
      <c r="J259">
        <v>-18</v>
      </c>
      <c r="K259">
        <v>-4</v>
      </c>
      <c r="L259">
        <v>-9</v>
      </c>
      <c r="M259">
        <v>-27</v>
      </c>
      <c r="N259">
        <v>-18</v>
      </c>
      <c r="O259">
        <v>8</v>
      </c>
    </row>
    <row r="260" spans="1:15" x14ac:dyDescent="0.55000000000000004">
      <c r="A260" t="s">
        <v>54</v>
      </c>
      <c r="B260" t="s">
        <v>55</v>
      </c>
      <c r="C260" t="s">
        <v>56</v>
      </c>
      <c r="F260" t="s">
        <v>57</v>
      </c>
      <c r="H260" t="s">
        <v>58</v>
      </c>
      <c r="I260" s="5">
        <v>44134</v>
      </c>
      <c r="J260">
        <v>-19</v>
      </c>
      <c r="K260">
        <v>-4</v>
      </c>
      <c r="L260">
        <v>-19</v>
      </c>
      <c r="M260">
        <v>-27</v>
      </c>
      <c r="N260">
        <v>-18</v>
      </c>
      <c r="O260">
        <v>9</v>
      </c>
    </row>
    <row r="261" spans="1:15" x14ac:dyDescent="0.55000000000000004">
      <c r="A261" t="s">
        <v>54</v>
      </c>
      <c r="B261" t="s">
        <v>55</v>
      </c>
      <c r="C261" t="s">
        <v>56</v>
      </c>
      <c r="F261" t="s">
        <v>57</v>
      </c>
      <c r="H261" t="s">
        <v>58</v>
      </c>
      <c r="I261" s="5">
        <v>44135</v>
      </c>
      <c r="J261">
        <v>-14</v>
      </c>
      <c r="K261">
        <v>-1</v>
      </c>
      <c r="L261">
        <v>-3</v>
      </c>
      <c r="M261">
        <v>-20</v>
      </c>
      <c r="N261">
        <v>-8</v>
      </c>
      <c r="O261">
        <v>4</v>
      </c>
    </row>
    <row r="262" spans="1:15" x14ac:dyDescent="0.55000000000000004">
      <c r="A262" t="s">
        <v>54</v>
      </c>
      <c r="B262" t="s">
        <v>55</v>
      </c>
      <c r="C262" t="s">
        <v>56</v>
      </c>
      <c r="F262" t="s">
        <v>57</v>
      </c>
      <c r="H262" t="s">
        <v>58</v>
      </c>
      <c r="I262" s="5">
        <v>44136</v>
      </c>
      <c r="J262">
        <v>-14</v>
      </c>
      <c r="K262">
        <v>-3</v>
      </c>
      <c r="L262">
        <v>2</v>
      </c>
      <c r="M262">
        <v>-23</v>
      </c>
      <c r="N262">
        <v>-7</v>
      </c>
      <c r="O262">
        <v>3</v>
      </c>
    </row>
    <row r="263" spans="1:15" x14ac:dyDescent="0.55000000000000004">
      <c r="A263" t="s">
        <v>54</v>
      </c>
      <c r="B263" t="s">
        <v>55</v>
      </c>
      <c r="C263" t="s">
        <v>56</v>
      </c>
      <c r="F263" t="s">
        <v>57</v>
      </c>
      <c r="H263" t="s">
        <v>58</v>
      </c>
      <c r="I263" s="5">
        <v>44137</v>
      </c>
      <c r="J263">
        <v>-16</v>
      </c>
      <c r="K263">
        <v>-7</v>
      </c>
      <c r="L263">
        <v>-22</v>
      </c>
      <c r="M263">
        <v>-26</v>
      </c>
      <c r="N263">
        <v>-21</v>
      </c>
      <c r="O263">
        <v>8</v>
      </c>
    </row>
    <row r="264" spans="1:15" x14ac:dyDescent="0.55000000000000004">
      <c r="A264" t="s">
        <v>54</v>
      </c>
      <c r="B264" t="s">
        <v>55</v>
      </c>
      <c r="C264" t="s">
        <v>56</v>
      </c>
      <c r="F264" t="s">
        <v>57</v>
      </c>
      <c r="H264" t="s">
        <v>58</v>
      </c>
      <c r="I264" s="5">
        <v>44138</v>
      </c>
      <c r="J264">
        <v>-13</v>
      </c>
      <c r="K264">
        <v>-6</v>
      </c>
      <c r="L264">
        <v>-1</v>
      </c>
      <c r="M264">
        <v>-51</v>
      </c>
      <c r="N264">
        <v>-69</v>
      </c>
      <c r="O264">
        <v>23</v>
      </c>
    </row>
    <row r="265" spans="1:15" x14ac:dyDescent="0.55000000000000004">
      <c r="A265" t="s">
        <v>54</v>
      </c>
      <c r="B265" t="s">
        <v>55</v>
      </c>
      <c r="C265" t="s">
        <v>56</v>
      </c>
      <c r="F265" t="s">
        <v>57</v>
      </c>
      <c r="H265" t="s">
        <v>58</v>
      </c>
      <c r="I265" s="5">
        <v>44139</v>
      </c>
      <c r="J265">
        <v>-21</v>
      </c>
      <c r="K265">
        <v>-4</v>
      </c>
      <c r="L265">
        <v>-9</v>
      </c>
      <c r="M265">
        <v>-26</v>
      </c>
      <c r="N265">
        <v>-15</v>
      </c>
      <c r="O265">
        <v>7</v>
      </c>
    </row>
    <row r="266" spans="1:15" x14ac:dyDescent="0.55000000000000004">
      <c r="A266" t="s">
        <v>54</v>
      </c>
      <c r="B266" t="s">
        <v>55</v>
      </c>
      <c r="C266" t="s">
        <v>56</v>
      </c>
      <c r="F266" t="s">
        <v>57</v>
      </c>
      <c r="H266" t="s">
        <v>58</v>
      </c>
      <c r="I266" s="5">
        <v>44140</v>
      </c>
      <c r="J266">
        <v>-19</v>
      </c>
      <c r="K266">
        <v>-4</v>
      </c>
      <c r="L266">
        <v>-12</v>
      </c>
      <c r="M266">
        <v>-26</v>
      </c>
      <c r="N266">
        <v>-17</v>
      </c>
      <c r="O266">
        <v>8</v>
      </c>
    </row>
    <row r="267" spans="1:15" x14ac:dyDescent="0.55000000000000004">
      <c r="A267" t="s">
        <v>54</v>
      </c>
      <c r="B267" t="s">
        <v>55</v>
      </c>
      <c r="C267" t="s">
        <v>56</v>
      </c>
      <c r="F267" t="s">
        <v>57</v>
      </c>
      <c r="H267" t="s">
        <v>58</v>
      </c>
      <c r="I267" s="5">
        <v>44141</v>
      </c>
      <c r="J267">
        <v>-21</v>
      </c>
      <c r="K267">
        <v>-4</v>
      </c>
      <c r="L267">
        <v>-17</v>
      </c>
      <c r="M267">
        <v>-27</v>
      </c>
      <c r="N267">
        <v>-17</v>
      </c>
      <c r="O267">
        <v>9</v>
      </c>
    </row>
    <row r="268" spans="1:15" x14ac:dyDescent="0.55000000000000004">
      <c r="A268" t="s">
        <v>54</v>
      </c>
      <c r="B268" t="s">
        <v>55</v>
      </c>
      <c r="C268" t="s">
        <v>56</v>
      </c>
      <c r="F268" t="s">
        <v>57</v>
      </c>
      <c r="H268" t="s">
        <v>58</v>
      </c>
      <c r="I268" s="5">
        <v>44142</v>
      </c>
      <c r="J268">
        <v>-17</v>
      </c>
      <c r="K268">
        <v>-4</v>
      </c>
      <c r="L268">
        <v>-12</v>
      </c>
      <c r="M268">
        <v>-22</v>
      </c>
      <c r="N268">
        <v>-8</v>
      </c>
      <c r="O268">
        <v>5</v>
      </c>
    </row>
    <row r="269" spans="1:15" x14ac:dyDescent="0.55000000000000004">
      <c r="A269" t="s">
        <v>54</v>
      </c>
      <c r="B269" t="s">
        <v>55</v>
      </c>
      <c r="C269" t="s">
        <v>56</v>
      </c>
      <c r="F269" t="s">
        <v>57</v>
      </c>
      <c r="H269" t="s">
        <v>58</v>
      </c>
      <c r="I269" s="5">
        <v>44143</v>
      </c>
      <c r="J269">
        <v>-14</v>
      </c>
      <c r="K269">
        <v>-2</v>
      </c>
      <c r="L269">
        <v>7</v>
      </c>
      <c r="M269">
        <v>-23</v>
      </c>
      <c r="N269">
        <v>-8</v>
      </c>
      <c r="O269">
        <v>3</v>
      </c>
    </row>
    <row r="270" spans="1:15" x14ac:dyDescent="0.55000000000000004">
      <c r="A270" t="s">
        <v>54</v>
      </c>
      <c r="B270" t="s">
        <v>55</v>
      </c>
      <c r="C270" t="s">
        <v>56</v>
      </c>
      <c r="F270" t="s">
        <v>57</v>
      </c>
      <c r="H270" t="s">
        <v>58</v>
      </c>
      <c r="I270" s="5">
        <v>44144</v>
      </c>
      <c r="J270">
        <v>-20</v>
      </c>
      <c r="K270">
        <v>-6</v>
      </c>
      <c r="L270">
        <v>-16</v>
      </c>
      <c r="M270">
        <v>-26</v>
      </c>
      <c r="N270">
        <v>-16</v>
      </c>
      <c r="O270">
        <v>8</v>
      </c>
    </row>
    <row r="271" spans="1:15" x14ac:dyDescent="0.55000000000000004">
      <c r="A271" t="s">
        <v>54</v>
      </c>
      <c r="B271" t="s">
        <v>55</v>
      </c>
      <c r="C271" t="s">
        <v>56</v>
      </c>
      <c r="F271" t="s">
        <v>57</v>
      </c>
      <c r="H271" t="s">
        <v>58</v>
      </c>
      <c r="I271" s="5">
        <v>44145</v>
      </c>
      <c r="J271">
        <v>-16</v>
      </c>
      <c r="K271">
        <v>-2</v>
      </c>
      <c r="L271">
        <v>-8</v>
      </c>
      <c r="M271">
        <v>-26</v>
      </c>
      <c r="N271">
        <v>-17</v>
      </c>
      <c r="O271">
        <v>9</v>
      </c>
    </row>
    <row r="272" spans="1:15" x14ac:dyDescent="0.55000000000000004">
      <c r="A272" t="s">
        <v>54</v>
      </c>
      <c r="B272" t="s">
        <v>55</v>
      </c>
      <c r="C272" t="s">
        <v>56</v>
      </c>
      <c r="F272" t="s">
        <v>57</v>
      </c>
      <c r="H272" t="s">
        <v>58</v>
      </c>
      <c r="I272" s="5">
        <v>44146</v>
      </c>
      <c r="J272">
        <v>-18</v>
      </c>
      <c r="K272">
        <v>-4</v>
      </c>
      <c r="L272">
        <v>-10</v>
      </c>
      <c r="M272">
        <v>-27</v>
      </c>
      <c r="N272">
        <v>-17</v>
      </c>
      <c r="O272">
        <v>8</v>
      </c>
    </row>
    <row r="273" spans="1:15" x14ac:dyDescent="0.55000000000000004">
      <c r="A273" t="s">
        <v>54</v>
      </c>
      <c r="B273" t="s">
        <v>55</v>
      </c>
      <c r="C273" t="s">
        <v>56</v>
      </c>
      <c r="F273" t="s">
        <v>57</v>
      </c>
      <c r="H273" t="s">
        <v>58</v>
      </c>
      <c r="I273" s="5">
        <v>44147</v>
      </c>
      <c r="J273">
        <v>-19</v>
      </c>
      <c r="K273">
        <v>-5</v>
      </c>
      <c r="L273">
        <v>-18</v>
      </c>
      <c r="M273">
        <v>-27</v>
      </c>
      <c r="N273">
        <v>-18</v>
      </c>
      <c r="O273">
        <v>9</v>
      </c>
    </row>
    <row r="274" spans="1:15" x14ac:dyDescent="0.55000000000000004">
      <c r="A274" t="s">
        <v>54</v>
      </c>
      <c r="B274" t="s">
        <v>55</v>
      </c>
      <c r="C274" t="s">
        <v>56</v>
      </c>
      <c r="F274" t="s">
        <v>57</v>
      </c>
      <c r="H274" t="s">
        <v>58</v>
      </c>
      <c r="I274" s="5">
        <v>44148</v>
      </c>
      <c r="J274">
        <v>-19</v>
      </c>
      <c r="K274">
        <v>-3</v>
      </c>
      <c r="L274">
        <v>-12</v>
      </c>
      <c r="M274">
        <v>-27</v>
      </c>
      <c r="N274">
        <v>-18</v>
      </c>
      <c r="O274">
        <v>10</v>
      </c>
    </row>
    <row r="275" spans="1:15" x14ac:dyDescent="0.55000000000000004">
      <c r="A275" t="s">
        <v>54</v>
      </c>
      <c r="B275" t="s">
        <v>55</v>
      </c>
      <c r="C275" t="s">
        <v>56</v>
      </c>
      <c r="F275" t="s">
        <v>57</v>
      </c>
      <c r="H275" t="s">
        <v>58</v>
      </c>
      <c r="I275" s="5">
        <v>44149</v>
      </c>
      <c r="J275">
        <v>-14</v>
      </c>
      <c r="K275">
        <v>-1</v>
      </c>
      <c r="L275">
        <v>-3</v>
      </c>
      <c r="M275">
        <v>-21</v>
      </c>
      <c r="N275">
        <v>-10</v>
      </c>
      <c r="O275">
        <v>4</v>
      </c>
    </row>
    <row r="276" spans="1:15" x14ac:dyDescent="0.55000000000000004">
      <c r="A276" t="s">
        <v>54</v>
      </c>
      <c r="B276" t="s">
        <v>55</v>
      </c>
      <c r="C276" t="s">
        <v>56</v>
      </c>
      <c r="F276" t="s">
        <v>57</v>
      </c>
      <c r="H276" t="s">
        <v>58</v>
      </c>
      <c r="I276" s="5">
        <v>44150</v>
      </c>
      <c r="J276">
        <v>-13</v>
      </c>
      <c r="K276">
        <v>0</v>
      </c>
      <c r="L276">
        <v>9</v>
      </c>
      <c r="M276">
        <v>-23</v>
      </c>
      <c r="N276">
        <v>-8</v>
      </c>
      <c r="O276">
        <v>3</v>
      </c>
    </row>
    <row r="277" spans="1:15" x14ac:dyDescent="0.55000000000000004">
      <c r="A277" t="s">
        <v>54</v>
      </c>
      <c r="B277" t="s">
        <v>55</v>
      </c>
      <c r="C277" t="s">
        <v>56</v>
      </c>
      <c r="F277" t="s">
        <v>57</v>
      </c>
      <c r="H277" t="s">
        <v>58</v>
      </c>
      <c r="I277" s="5">
        <v>44151</v>
      </c>
      <c r="J277">
        <v>-20</v>
      </c>
      <c r="K277">
        <v>-5</v>
      </c>
      <c r="L277">
        <v>-11</v>
      </c>
      <c r="M277">
        <v>-26</v>
      </c>
      <c r="N277">
        <v>-17</v>
      </c>
      <c r="O277">
        <v>8</v>
      </c>
    </row>
    <row r="278" spans="1:15" x14ac:dyDescent="0.55000000000000004">
      <c r="A278" t="s">
        <v>54</v>
      </c>
      <c r="B278" t="s">
        <v>55</v>
      </c>
      <c r="C278" t="s">
        <v>56</v>
      </c>
      <c r="F278" t="s">
        <v>57</v>
      </c>
      <c r="H278" t="s">
        <v>58</v>
      </c>
      <c r="I278" s="5">
        <v>44152</v>
      </c>
      <c r="J278">
        <v>-18</v>
      </c>
      <c r="K278">
        <v>-4</v>
      </c>
      <c r="L278">
        <v>-6</v>
      </c>
      <c r="M278">
        <v>-27</v>
      </c>
      <c r="N278">
        <v>-18</v>
      </c>
      <c r="O278">
        <v>8</v>
      </c>
    </row>
    <row r="279" spans="1:15" x14ac:dyDescent="0.55000000000000004">
      <c r="A279" t="s">
        <v>54</v>
      </c>
      <c r="B279" t="s">
        <v>55</v>
      </c>
      <c r="C279" t="s">
        <v>56</v>
      </c>
      <c r="F279" t="s">
        <v>57</v>
      </c>
      <c r="H279" t="s">
        <v>58</v>
      </c>
      <c r="I279" s="5">
        <v>44153</v>
      </c>
      <c r="J279">
        <v>-20</v>
      </c>
      <c r="K279">
        <v>-4</v>
      </c>
      <c r="L279">
        <v>-3</v>
      </c>
      <c r="M279">
        <v>-27</v>
      </c>
      <c r="N279">
        <v>-18</v>
      </c>
      <c r="O279">
        <v>8</v>
      </c>
    </row>
    <row r="280" spans="1:15" x14ac:dyDescent="0.55000000000000004">
      <c r="A280" t="s">
        <v>54</v>
      </c>
      <c r="B280" t="s">
        <v>55</v>
      </c>
      <c r="C280" t="s">
        <v>56</v>
      </c>
      <c r="F280" t="s">
        <v>57</v>
      </c>
      <c r="H280" t="s">
        <v>58</v>
      </c>
      <c r="I280" s="5">
        <v>44154</v>
      </c>
      <c r="J280">
        <v>-20</v>
      </c>
      <c r="K280">
        <v>-5</v>
      </c>
      <c r="L280">
        <v>-9</v>
      </c>
      <c r="M280">
        <v>-27</v>
      </c>
      <c r="N280">
        <v>-18</v>
      </c>
      <c r="O280">
        <v>9</v>
      </c>
    </row>
    <row r="281" spans="1:15" x14ac:dyDescent="0.55000000000000004">
      <c r="A281" t="s">
        <v>54</v>
      </c>
      <c r="B281" t="s">
        <v>55</v>
      </c>
      <c r="C281" t="s">
        <v>56</v>
      </c>
      <c r="F281" t="s">
        <v>57</v>
      </c>
      <c r="H281" t="s">
        <v>58</v>
      </c>
      <c r="I281" s="5">
        <v>44155</v>
      </c>
      <c r="J281">
        <v>-23</v>
      </c>
      <c r="K281">
        <v>-4</v>
      </c>
      <c r="L281">
        <v>-18</v>
      </c>
      <c r="M281">
        <v>-28</v>
      </c>
      <c r="N281">
        <v>-19</v>
      </c>
      <c r="O281">
        <v>10</v>
      </c>
    </row>
    <row r="282" spans="1:15" x14ac:dyDescent="0.55000000000000004">
      <c r="A282" t="s">
        <v>54</v>
      </c>
      <c r="B282" t="s">
        <v>55</v>
      </c>
      <c r="C282" t="s">
        <v>56</v>
      </c>
      <c r="F282" t="s">
        <v>57</v>
      </c>
      <c r="H282" t="s">
        <v>58</v>
      </c>
      <c r="I282" s="5">
        <v>44156</v>
      </c>
      <c r="J282">
        <v>-19</v>
      </c>
      <c r="K282">
        <v>-3</v>
      </c>
      <c r="L282">
        <v>-9</v>
      </c>
      <c r="M282">
        <v>-23</v>
      </c>
      <c r="N282">
        <v>-10</v>
      </c>
      <c r="O282">
        <v>4</v>
      </c>
    </row>
    <row r="283" spans="1:15" x14ac:dyDescent="0.55000000000000004">
      <c r="A283" t="s">
        <v>54</v>
      </c>
      <c r="B283" t="s">
        <v>55</v>
      </c>
      <c r="C283" t="s">
        <v>56</v>
      </c>
      <c r="F283" t="s">
        <v>57</v>
      </c>
      <c r="H283" t="s">
        <v>58</v>
      </c>
      <c r="I283" s="5">
        <v>44157</v>
      </c>
      <c r="J283">
        <v>-14</v>
      </c>
      <c r="K283">
        <v>-4</v>
      </c>
      <c r="L283">
        <v>9</v>
      </c>
      <c r="M283">
        <v>-23</v>
      </c>
      <c r="N283">
        <v>-9</v>
      </c>
      <c r="O283">
        <v>2</v>
      </c>
    </row>
    <row r="284" spans="1:15" x14ac:dyDescent="0.55000000000000004">
      <c r="A284" t="s">
        <v>54</v>
      </c>
      <c r="B284" t="s">
        <v>55</v>
      </c>
      <c r="C284" t="s">
        <v>56</v>
      </c>
      <c r="F284" t="s">
        <v>57</v>
      </c>
      <c r="H284" t="s">
        <v>58</v>
      </c>
      <c r="I284" s="5">
        <v>44158</v>
      </c>
      <c r="J284">
        <v>-18</v>
      </c>
      <c r="K284">
        <v>-8</v>
      </c>
      <c r="L284">
        <v>15</v>
      </c>
      <c r="M284">
        <v>-52</v>
      </c>
      <c r="N284">
        <v>-70</v>
      </c>
      <c r="O284">
        <v>22</v>
      </c>
    </row>
    <row r="285" spans="1:15" x14ac:dyDescent="0.55000000000000004">
      <c r="A285" t="s">
        <v>54</v>
      </c>
      <c r="B285" t="s">
        <v>55</v>
      </c>
      <c r="C285" t="s">
        <v>56</v>
      </c>
      <c r="F285" t="s">
        <v>57</v>
      </c>
      <c r="H285" t="s">
        <v>58</v>
      </c>
      <c r="I285" s="5">
        <v>44159</v>
      </c>
      <c r="J285">
        <v>-23</v>
      </c>
      <c r="K285">
        <v>-5</v>
      </c>
      <c r="L285">
        <v>-22</v>
      </c>
      <c r="M285">
        <v>-28</v>
      </c>
      <c r="N285">
        <v>-17</v>
      </c>
      <c r="O285">
        <v>9</v>
      </c>
    </row>
    <row r="286" spans="1:15" x14ac:dyDescent="0.55000000000000004">
      <c r="A286" t="s">
        <v>54</v>
      </c>
      <c r="B286" t="s">
        <v>55</v>
      </c>
      <c r="C286" t="s">
        <v>56</v>
      </c>
      <c r="F286" t="s">
        <v>57</v>
      </c>
      <c r="H286" t="s">
        <v>58</v>
      </c>
      <c r="I286" s="5">
        <v>44160</v>
      </c>
      <c r="J286">
        <v>-24</v>
      </c>
      <c r="K286">
        <v>-6</v>
      </c>
      <c r="L286">
        <v>-33</v>
      </c>
      <c r="M286">
        <v>-27</v>
      </c>
      <c r="N286">
        <v>-17</v>
      </c>
      <c r="O286">
        <v>9</v>
      </c>
    </row>
    <row r="287" spans="1:15" x14ac:dyDescent="0.55000000000000004">
      <c r="A287" t="s">
        <v>54</v>
      </c>
      <c r="B287" t="s">
        <v>55</v>
      </c>
      <c r="C287" t="s">
        <v>56</v>
      </c>
      <c r="F287" t="s">
        <v>57</v>
      </c>
      <c r="H287" t="s">
        <v>58</v>
      </c>
      <c r="I287" s="5">
        <v>44161</v>
      </c>
      <c r="J287">
        <v>-19</v>
      </c>
      <c r="K287">
        <v>-2</v>
      </c>
      <c r="L287">
        <v>-11</v>
      </c>
      <c r="M287">
        <v>-27</v>
      </c>
      <c r="N287">
        <v>-18</v>
      </c>
      <c r="O287">
        <v>9</v>
      </c>
    </row>
    <row r="288" spans="1:15" x14ac:dyDescent="0.55000000000000004">
      <c r="A288" t="s">
        <v>54</v>
      </c>
      <c r="B288" t="s">
        <v>55</v>
      </c>
      <c r="C288" t="s">
        <v>56</v>
      </c>
      <c r="F288" t="s">
        <v>57</v>
      </c>
      <c r="H288" t="s">
        <v>58</v>
      </c>
      <c r="I288" s="5">
        <v>44162</v>
      </c>
      <c r="J288">
        <v>-23</v>
      </c>
      <c r="K288">
        <v>-5</v>
      </c>
      <c r="L288">
        <v>-23</v>
      </c>
      <c r="M288">
        <v>-29</v>
      </c>
      <c r="N288">
        <v>-18</v>
      </c>
      <c r="O288">
        <v>10</v>
      </c>
    </row>
    <row r="289" spans="1:15" x14ac:dyDescent="0.55000000000000004">
      <c r="A289" t="s">
        <v>54</v>
      </c>
      <c r="B289" t="s">
        <v>55</v>
      </c>
      <c r="C289" t="s">
        <v>56</v>
      </c>
      <c r="F289" t="s">
        <v>57</v>
      </c>
      <c r="H289" t="s">
        <v>58</v>
      </c>
      <c r="I289" s="5">
        <v>44163</v>
      </c>
      <c r="J289">
        <v>-18</v>
      </c>
      <c r="K289">
        <v>-2</v>
      </c>
      <c r="L289">
        <v>-15</v>
      </c>
      <c r="M289">
        <v>-25</v>
      </c>
      <c r="N289">
        <v>-8</v>
      </c>
      <c r="O289">
        <v>5</v>
      </c>
    </row>
    <row r="290" spans="1:15" x14ac:dyDescent="0.55000000000000004">
      <c r="A290" t="s">
        <v>54</v>
      </c>
      <c r="B290" t="s">
        <v>55</v>
      </c>
      <c r="C290" t="s">
        <v>56</v>
      </c>
      <c r="F290" t="s">
        <v>57</v>
      </c>
      <c r="H290" t="s">
        <v>58</v>
      </c>
      <c r="I290" s="5">
        <v>44164</v>
      </c>
      <c r="J290">
        <v>-18</v>
      </c>
      <c r="K290">
        <v>-3</v>
      </c>
      <c r="L290">
        <v>-11</v>
      </c>
      <c r="M290">
        <v>-29</v>
      </c>
      <c r="N290">
        <v>-9</v>
      </c>
      <c r="O290">
        <v>5</v>
      </c>
    </row>
    <row r="291" spans="1:15" x14ac:dyDescent="0.55000000000000004">
      <c r="A291" t="s">
        <v>54</v>
      </c>
      <c r="B291" t="s">
        <v>55</v>
      </c>
      <c r="C291" t="s">
        <v>56</v>
      </c>
      <c r="F291" t="s">
        <v>57</v>
      </c>
      <c r="H291" t="s">
        <v>58</v>
      </c>
      <c r="I291" s="5">
        <v>44165</v>
      </c>
      <c r="J291">
        <v>-21</v>
      </c>
      <c r="K291">
        <v>-3</v>
      </c>
      <c r="L291">
        <v>-17</v>
      </c>
      <c r="M291">
        <v>-27</v>
      </c>
      <c r="N291">
        <v>-15</v>
      </c>
      <c r="O291">
        <v>8</v>
      </c>
    </row>
    <row r="292" spans="1:15" x14ac:dyDescent="0.55000000000000004">
      <c r="A292" t="s">
        <v>54</v>
      </c>
      <c r="B292" t="s">
        <v>55</v>
      </c>
      <c r="C292" t="s">
        <v>56</v>
      </c>
      <c r="F292" t="s">
        <v>57</v>
      </c>
      <c r="H292" t="s">
        <v>58</v>
      </c>
      <c r="I292" s="5">
        <v>44166</v>
      </c>
      <c r="J292">
        <v>-19</v>
      </c>
      <c r="K292">
        <v>-2</v>
      </c>
      <c r="L292">
        <v>-13</v>
      </c>
      <c r="M292">
        <v>-28</v>
      </c>
      <c r="N292">
        <v>-17</v>
      </c>
      <c r="O292">
        <v>9</v>
      </c>
    </row>
    <row r="293" spans="1:15" x14ac:dyDescent="0.55000000000000004">
      <c r="A293" t="s">
        <v>54</v>
      </c>
      <c r="B293" t="s">
        <v>55</v>
      </c>
      <c r="C293" t="s">
        <v>56</v>
      </c>
      <c r="F293" t="s">
        <v>57</v>
      </c>
      <c r="H293" t="s">
        <v>58</v>
      </c>
      <c r="I293" s="5">
        <v>44167</v>
      </c>
      <c r="J293">
        <v>-26</v>
      </c>
      <c r="K293">
        <v>-11</v>
      </c>
      <c r="L293">
        <v>-32</v>
      </c>
      <c r="M293">
        <v>-31</v>
      </c>
      <c r="N293">
        <v>-18</v>
      </c>
      <c r="O293">
        <v>10</v>
      </c>
    </row>
    <row r="294" spans="1:15" x14ac:dyDescent="0.55000000000000004">
      <c r="A294" t="s">
        <v>54</v>
      </c>
      <c r="B294" t="s">
        <v>55</v>
      </c>
      <c r="C294" t="s">
        <v>56</v>
      </c>
      <c r="F294" t="s">
        <v>57</v>
      </c>
      <c r="H294" t="s">
        <v>58</v>
      </c>
      <c r="I294" s="5">
        <v>44168</v>
      </c>
      <c r="J294">
        <v>-22</v>
      </c>
      <c r="K294">
        <v>-3</v>
      </c>
      <c r="L294">
        <v>-24</v>
      </c>
      <c r="M294">
        <v>-30</v>
      </c>
      <c r="N294">
        <v>-18</v>
      </c>
      <c r="O294">
        <v>10</v>
      </c>
    </row>
    <row r="295" spans="1:15" x14ac:dyDescent="0.55000000000000004">
      <c r="A295" t="s">
        <v>54</v>
      </c>
      <c r="B295" t="s">
        <v>55</v>
      </c>
      <c r="C295" t="s">
        <v>56</v>
      </c>
      <c r="F295" t="s">
        <v>57</v>
      </c>
      <c r="H295" t="s">
        <v>58</v>
      </c>
      <c r="I295" s="5">
        <v>44169</v>
      </c>
      <c r="J295">
        <v>-21</v>
      </c>
      <c r="K295">
        <v>-2</v>
      </c>
      <c r="L295">
        <v>-19</v>
      </c>
      <c r="M295">
        <v>-30</v>
      </c>
      <c r="N295">
        <v>-18</v>
      </c>
      <c r="O295">
        <v>11</v>
      </c>
    </row>
    <row r="296" spans="1:15" x14ac:dyDescent="0.55000000000000004">
      <c r="A296" t="s">
        <v>54</v>
      </c>
      <c r="B296" t="s">
        <v>55</v>
      </c>
      <c r="C296" t="s">
        <v>56</v>
      </c>
      <c r="F296" t="s">
        <v>57</v>
      </c>
      <c r="H296" t="s">
        <v>58</v>
      </c>
      <c r="I296" s="5">
        <v>44170</v>
      </c>
      <c r="J296">
        <v>-23</v>
      </c>
      <c r="K296">
        <v>-8</v>
      </c>
      <c r="L296">
        <v>-48</v>
      </c>
      <c r="M296">
        <v>-29</v>
      </c>
      <c r="N296">
        <v>-10</v>
      </c>
      <c r="O296">
        <v>7</v>
      </c>
    </row>
    <row r="297" spans="1:15" x14ac:dyDescent="0.55000000000000004">
      <c r="A297" t="s">
        <v>54</v>
      </c>
      <c r="B297" t="s">
        <v>55</v>
      </c>
      <c r="C297" t="s">
        <v>56</v>
      </c>
      <c r="F297" t="s">
        <v>57</v>
      </c>
      <c r="H297" t="s">
        <v>58</v>
      </c>
      <c r="I297" s="5">
        <v>44171</v>
      </c>
      <c r="J297">
        <v>-14</v>
      </c>
      <c r="K297">
        <v>1</v>
      </c>
      <c r="L297">
        <v>-4</v>
      </c>
      <c r="M297">
        <v>-27</v>
      </c>
      <c r="N297">
        <v>-8</v>
      </c>
      <c r="O297">
        <v>4</v>
      </c>
    </row>
    <row r="298" spans="1:15" x14ac:dyDescent="0.55000000000000004">
      <c r="A298" t="s">
        <v>54</v>
      </c>
      <c r="B298" t="s">
        <v>55</v>
      </c>
      <c r="C298" t="s">
        <v>56</v>
      </c>
      <c r="F298" t="s">
        <v>57</v>
      </c>
      <c r="H298" t="s">
        <v>58</v>
      </c>
      <c r="I298" s="5">
        <v>44172</v>
      </c>
      <c r="J298">
        <v>-21</v>
      </c>
      <c r="K298">
        <v>-5</v>
      </c>
      <c r="L298">
        <v>-16</v>
      </c>
      <c r="M298">
        <v>-28</v>
      </c>
      <c r="N298">
        <v>-17</v>
      </c>
      <c r="O298">
        <v>9</v>
      </c>
    </row>
    <row r="299" spans="1:15" x14ac:dyDescent="0.55000000000000004">
      <c r="A299" t="s">
        <v>54</v>
      </c>
      <c r="B299" t="s">
        <v>55</v>
      </c>
      <c r="C299" t="s">
        <v>56</v>
      </c>
      <c r="F299" t="s">
        <v>57</v>
      </c>
      <c r="H299" t="s">
        <v>58</v>
      </c>
      <c r="I299" s="5">
        <v>44173</v>
      </c>
      <c r="J299">
        <v>-19</v>
      </c>
      <c r="K299">
        <v>-3</v>
      </c>
      <c r="L299">
        <v>-12</v>
      </c>
      <c r="M299">
        <v>-30</v>
      </c>
      <c r="N299">
        <v>-17</v>
      </c>
      <c r="O299">
        <v>9</v>
      </c>
    </row>
    <row r="300" spans="1:15" x14ac:dyDescent="0.55000000000000004">
      <c r="A300" t="s">
        <v>54</v>
      </c>
      <c r="B300" t="s">
        <v>55</v>
      </c>
      <c r="C300" t="s">
        <v>56</v>
      </c>
      <c r="F300" t="s">
        <v>57</v>
      </c>
      <c r="H300" t="s">
        <v>58</v>
      </c>
      <c r="I300" s="5">
        <v>44174</v>
      </c>
      <c r="J300">
        <v>-22</v>
      </c>
      <c r="K300">
        <v>-5</v>
      </c>
      <c r="L300">
        <v>-17</v>
      </c>
      <c r="M300">
        <v>-31</v>
      </c>
      <c r="N300">
        <v>-17</v>
      </c>
      <c r="O300">
        <v>10</v>
      </c>
    </row>
    <row r="301" spans="1:15" x14ac:dyDescent="0.55000000000000004">
      <c r="A301" t="s">
        <v>54</v>
      </c>
      <c r="B301" t="s">
        <v>55</v>
      </c>
      <c r="C301" t="s">
        <v>56</v>
      </c>
      <c r="F301" t="s">
        <v>57</v>
      </c>
      <c r="H301" t="s">
        <v>58</v>
      </c>
      <c r="I301" s="5">
        <v>44175</v>
      </c>
      <c r="J301">
        <v>-20</v>
      </c>
      <c r="K301">
        <v>-4</v>
      </c>
      <c r="L301">
        <v>-20</v>
      </c>
      <c r="M301">
        <v>-29</v>
      </c>
      <c r="N301">
        <v>-18</v>
      </c>
      <c r="O301">
        <v>10</v>
      </c>
    </row>
    <row r="302" spans="1:15" x14ac:dyDescent="0.55000000000000004">
      <c r="A302" t="s">
        <v>54</v>
      </c>
      <c r="B302" t="s">
        <v>55</v>
      </c>
      <c r="C302" t="s">
        <v>56</v>
      </c>
      <c r="F302" t="s">
        <v>57</v>
      </c>
      <c r="H302" t="s">
        <v>58</v>
      </c>
      <c r="I302" s="5">
        <v>44176</v>
      </c>
      <c r="J302">
        <v>-22</v>
      </c>
      <c r="K302">
        <v>-4</v>
      </c>
      <c r="L302">
        <v>-18</v>
      </c>
      <c r="M302">
        <v>-29</v>
      </c>
      <c r="N302">
        <v>-18</v>
      </c>
      <c r="O302">
        <v>10</v>
      </c>
    </row>
    <row r="303" spans="1:15" x14ac:dyDescent="0.55000000000000004">
      <c r="A303" t="s">
        <v>54</v>
      </c>
      <c r="B303" t="s">
        <v>55</v>
      </c>
      <c r="C303" t="s">
        <v>56</v>
      </c>
      <c r="F303" t="s">
        <v>57</v>
      </c>
      <c r="H303" t="s">
        <v>58</v>
      </c>
      <c r="I303" s="5">
        <v>44177</v>
      </c>
      <c r="J303">
        <v>-16</v>
      </c>
      <c r="K303">
        <v>-2</v>
      </c>
      <c r="L303">
        <v>-16</v>
      </c>
      <c r="M303">
        <v>-25</v>
      </c>
      <c r="N303">
        <v>-10</v>
      </c>
      <c r="O303">
        <v>6</v>
      </c>
    </row>
    <row r="304" spans="1:15" x14ac:dyDescent="0.55000000000000004">
      <c r="A304" t="s">
        <v>54</v>
      </c>
      <c r="B304" t="s">
        <v>55</v>
      </c>
      <c r="C304" t="s">
        <v>56</v>
      </c>
      <c r="F304" t="s">
        <v>57</v>
      </c>
      <c r="H304" t="s">
        <v>58</v>
      </c>
      <c r="I304" s="5">
        <v>44178</v>
      </c>
      <c r="J304">
        <v>-15</v>
      </c>
      <c r="K304">
        <v>-2</v>
      </c>
      <c r="L304">
        <v>-5</v>
      </c>
      <c r="M304">
        <v>-27</v>
      </c>
      <c r="N304">
        <v>-8</v>
      </c>
      <c r="O304">
        <v>4</v>
      </c>
    </row>
    <row r="305" spans="1:15" x14ac:dyDescent="0.55000000000000004">
      <c r="A305" t="s">
        <v>54</v>
      </c>
      <c r="B305" t="s">
        <v>55</v>
      </c>
      <c r="C305" t="s">
        <v>56</v>
      </c>
      <c r="F305" t="s">
        <v>57</v>
      </c>
      <c r="H305" t="s">
        <v>58</v>
      </c>
      <c r="I305" s="5">
        <v>44179</v>
      </c>
      <c r="J305">
        <v>-23</v>
      </c>
      <c r="K305">
        <v>-8</v>
      </c>
      <c r="L305">
        <v>-25</v>
      </c>
      <c r="M305">
        <v>-29</v>
      </c>
      <c r="N305">
        <v>-17</v>
      </c>
      <c r="O305">
        <v>9</v>
      </c>
    </row>
    <row r="306" spans="1:15" x14ac:dyDescent="0.55000000000000004">
      <c r="A306" t="s">
        <v>54</v>
      </c>
      <c r="B306" t="s">
        <v>55</v>
      </c>
      <c r="C306" t="s">
        <v>56</v>
      </c>
      <c r="F306" t="s">
        <v>57</v>
      </c>
      <c r="H306" t="s">
        <v>58</v>
      </c>
      <c r="I306" s="5">
        <v>44180</v>
      </c>
      <c r="J306">
        <v>-17</v>
      </c>
      <c r="K306">
        <v>-1</v>
      </c>
      <c r="L306">
        <v>-17</v>
      </c>
      <c r="M306">
        <v>-28</v>
      </c>
      <c r="N306">
        <v>-18</v>
      </c>
      <c r="O306">
        <v>9</v>
      </c>
    </row>
    <row r="307" spans="1:15" x14ac:dyDescent="0.55000000000000004">
      <c r="A307" t="s">
        <v>54</v>
      </c>
      <c r="B307" t="s">
        <v>55</v>
      </c>
      <c r="C307" t="s">
        <v>56</v>
      </c>
      <c r="F307" t="s">
        <v>57</v>
      </c>
      <c r="H307" t="s">
        <v>58</v>
      </c>
      <c r="I307" s="5">
        <v>44181</v>
      </c>
      <c r="J307">
        <v>-20</v>
      </c>
      <c r="K307">
        <v>-4</v>
      </c>
      <c r="L307">
        <v>-19</v>
      </c>
      <c r="M307">
        <v>-29</v>
      </c>
      <c r="N307">
        <v>-18</v>
      </c>
      <c r="O307">
        <v>9</v>
      </c>
    </row>
    <row r="308" spans="1:15" x14ac:dyDescent="0.55000000000000004">
      <c r="A308" t="s">
        <v>54</v>
      </c>
      <c r="B308" t="s">
        <v>55</v>
      </c>
      <c r="C308" t="s">
        <v>56</v>
      </c>
      <c r="F308" t="s">
        <v>57</v>
      </c>
      <c r="H308" t="s">
        <v>58</v>
      </c>
      <c r="I308" s="5">
        <v>44182</v>
      </c>
      <c r="J308">
        <v>-20</v>
      </c>
      <c r="K308">
        <v>-5</v>
      </c>
      <c r="L308">
        <v>-24</v>
      </c>
      <c r="M308">
        <v>-30</v>
      </c>
      <c r="N308">
        <v>-19</v>
      </c>
      <c r="O308">
        <v>10</v>
      </c>
    </row>
    <row r="309" spans="1:15" x14ac:dyDescent="0.55000000000000004">
      <c r="A309" t="s">
        <v>54</v>
      </c>
      <c r="B309" t="s">
        <v>55</v>
      </c>
      <c r="C309" t="s">
        <v>56</v>
      </c>
      <c r="F309" t="s">
        <v>57</v>
      </c>
      <c r="H309" t="s">
        <v>58</v>
      </c>
      <c r="I309" s="5">
        <v>44183</v>
      </c>
      <c r="J309">
        <v>-21</v>
      </c>
      <c r="K309">
        <v>-3</v>
      </c>
      <c r="L309">
        <v>-22</v>
      </c>
      <c r="M309">
        <v>-29</v>
      </c>
      <c r="N309">
        <v>-19</v>
      </c>
      <c r="O309">
        <v>11</v>
      </c>
    </row>
    <row r="310" spans="1:15" x14ac:dyDescent="0.55000000000000004">
      <c r="A310" t="s">
        <v>54</v>
      </c>
      <c r="B310" t="s">
        <v>55</v>
      </c>
      <c r="C310" t="s">
        <v>56</v>
      </c>
      <c r="F310" t="s">
        <v>57</v>
      </c>
      <c r="H310" t="s">
        <v>58</v>
      </c>
      <c r="I310" s="5">
        <v>44184</v>
      </c>
      <c r="J310">
        <v>-17</v>
      </c>
      <c r="K310">
        <v>-2</v>
      </c>
      <c r="L310">
        <v>-29</v>
      </c>
      <c r="M310">
        <v>-26</v>
      </c>
      <c r="N310">
        <v>-9</v>
      </c>
      <c r="O310">
        <v>6</v>
      </c>
    </row>
    <row r="311" spans="1:15" x14ac:dyDescent="0.55000000000000004">
      <c r="A311" t="s">
        <v>54</v>
      </c>
      <c r="B311" t="s">
        <v>55</v>
      </c>
      <c r="C311" t="s">
        <v>56</v>
      </c>
      <c r="F311" t="s">
        <v>57</v>
      </c>
      <c r="H311" t="s">
        <v>58</v>
      </c>
      <c r="I311" s="5">
        <v>44185</v>
      </c>
      <c r="J311">
        <v>-15</v>
      </c>
      <c r="K311">
        <v>0</v>
      </c>
      <c r="L311">
        <v>-21</v>
      </c>
      <c r="M311">
        <v>-28</v>
      </c>
      <c r="N311">
        <v>-7</v>
      </c>
      <c r="O311">
        <v>5</v>
      </c>
    </row>
    <row r="312" spans="1:15" x14ac:dyDescent="0.55000000000000004">
      <c r="A312" t="s">
        <v>54</v>
      </c>
      <c r="B312" t="s">
        <v>55</v>
      </c>
      <c r="C312" t="s">
        <v>56</v>
      </c>
      <c r="F312" t="s">
        <v>57</v>
      </c>
      <c r="H312" t="s">
        <v>58</v>
      </c>
      <c r="I312" s="5">
        <v>44186</v>
      </c>
      <c r="J312">
        <v>-19</v>
      </c>
      <c r="K312">
        <v>-4</v>
      </c>
      <c r="L312">
        <v>-23</v>
      </c>
      <c r="M312">
        <v>-28</v>
      </c>
      <c r="N312">
        <v>-17</v>
      </c>
      <c r="O312">
        <v>9</v>
      </c>
    </row>
    <row r="313" spans="1:15" x14ac:dyDescent="0.55000000000000004">
      <c r="A313" t="s">
        <v>54</v>
      </c>
      <c r="B313" t="s">
        <v>55</v>
      </c>
      <c r="C313" t="s">
        <v>56</v>
      </c>
      <c r="F313" t="s">
        <v>57</v>
      </c>
      <c r="H313" t="s">
        <v>58</v>
      </c>
      <c r="I313" s="5">
        <v>44187</v>
      </c>
      <c r="J313">
        <v>-17</v>
      </c>
      <c r="K313">
        <v>-3</v>
      </c>
      <c r="L313">
        <v>-18</v>
      </c>
      <c r="M313">
        <v>-29</v>
      </c>
      <c r="N313">
        <v>-19</v>
      </c>
      <c r="O313">
        <v>9</v>
      </c>
    </row>
    <row r="314" spans="1:15" x14ac:dyDescent="0.55000000000000004">
      <c r="A314" t="s">
        <v>54</v>
      </c>
      <c r="B314" t="s">
        <v>55</v>
      </c>
      <c r="C314" t="s">
        <v>56</v>
      </c>
      <c r="F314" t="s">
        <v>57</v>
      </c>
      <c r="H314" t="s">
        <v>58</v>
      </c>
      <c r="I314" s="5">
        <v>44188</v>
      </c>
      <c r="J314">
        <v>-16</v>
      </c>
      <c r="K314">
        <v>-1</v>
      </c>
      <c r="L314">
        <v>-16</v>
      </c>
      <c r="M314">
        <v>-29</v>
      </c>
      <c r="N314">
        <v>-18</v>
      </c>
      <c r="O314">
        <v>9</v>
      </c>
    </row>
    <row r="315" spans="1:15" x14ac:dyDescent="0.55000000000000004">
      <c r="A315" t="s">
        <v>54</v>
      </c>
      <c r="B315" t="s">
        <v>55</v>
      </c>
      <c r="C315" t="s">
        <v>56</v>
      </c>
      <c r="F315" t="s">
        <v>57</v>
      </c>
      <c r="H315" t="s">
        <v>58</v>
      </c>
      <c r="I315" s="5">
        <v>44189</v>
      </c>
      <c r="J315">
        <v>-14</v>
      </c>
      <c r="K315">
        <v>3</v>
      </c>
      <c r="L315">
        <v>-24</v>
      </c>
      <c r="M315">
        <v>-29</v>
      </c>
      <c r="N315">
        <v>-19</v>
      </c>
      <c r="O315">
        <v>10</v>
      </c>
    </row>
    <row r="316" spans="1:15" x14ac:dyDescent="0.55000000000000004">
      <c r="A316" t="s">
        <v>54</v>
      </c>
      <c r="B316" t="s">
        <v>55</v>
      </c>
      <c r="C316" t="s">
        <v>56</v>
      </c>
      <c r="F316" t="s">
        <v>57</v>
      </c>
      <c r="H316" t="s">
        <v>58</v>
      </c>
      <c r="I316" s="5">
        <v>44190</v>
      </c>
      <c r="J316">
        <v>-18</v>
      </c>
      <c r="K316">
        <v>3</v>
      </c>
      <c r="L316">
        <v>-21</v>
      </c>
      <c r="M316">
        <v>-29</v>
      </c>
      <c r="N316">
        <v>-19</v>
      </c>
      <c r="O316">
        <v>11</v>
      </c>
    </row>
    <row r="317" spans="1:15" x14ac:dyDescent="0.55000000000000004">
      <c r="A317" t="s">
        <v>54</v>
      </c>
      <c r="B317" t="s">
        <v>55</v>
      </c>
      <c r="C317" t="s">
        <v>56</v>
      </c>
      <c r="F317" t="s">
        <v>57</v>
      </c>
      <c r="H317" t="s">
        <v>58</v>
      </c>
      <c r="I317" s="5">
        <v>44191</v>
      </c>
      <c r="J317">
        <v>-19</v>
      </c>
      <c r="K317">
        <v>-1</v>
      </c>
      <c r="L317">
        <v>-28</v>
      </c>
      <c r="M317">
        <v>-29</v>
      </c>
      <c r="N317">
        <v>-10</v>
      </c>
      <c r="O317">
        <v>7</v>
      </c>
    </row>
    <row r="318" spans="1:15" x14ac:dyDescent="0.55000000000000004">
      <c r="A318" t="s">
        <v>54</v>
      </c>
      <c r="B318" t="s">
        <v>55</v>
      </c>
      <c r="C318" t="s">
        <v>56</v>
      </c>
      <c r="F318" t="s">
        <v>57</v>
      </c>
      <c r="H318" t="s">
        <v>58</v>
      </c>
      <c r="I318" s="5">
        <v>44192</v>
      </c>
      <c r="J318">
        <v>-19</v>
      </c>
      <c r="K318">
        <v>0</v>
      </c>
      <c r="L318">
        <v>-23</v>
      </c>
      <c r="M318">
        <v>-31</v>
      </c>
      <c r="N318">
        <v>-6</v>
      </c>
      <c r="O318">
        <v>5</v>
      </c>
    </row>
    <row r="319" spans="1:15" x14ac:dyDescent="0.55000000000000004">
      <c r="A319" t="s">
        <v>54</v>
      </c>
      <c r="B319" t="s">
        <v>55</v>
      </c>
      <c r="C319" t="s">
        <v>56</v>
      </c>
      <c r="F319" t="s">
        <v>57</v>
      </c>
      <c r="H319" t="s">
        <v>58</v>
      </c>
      <c r="I319" s="5">
        <v>44193</v>
      </c>
      <c r="J319">
        <v>-11</v>
      </c>
      <c r="K319">
        <v>2</v>
      </c>
      <c r="L319">
        <v>-23</v>
      </c>
      <c r="M319">
        <v>-37</v>
      </c>
      <c r="N319">
        <v>-35</v>
      </c>
      <c r="O319">
        <v>13</v>
      </c>
    </row>
    <row r="320" spans="1:15" x14ac:dyDescent="0.55000000000000004">
      <c r="A320" t="s">
        <v>54</v>
      </c>
      <c r="B320" t="s">
        <v>55</v>
      </c>
      <c r="C320" t="s">
        <v>56</v>
      </c>
      <c r="F320" t="s">
        <v>57</v>
      </c>
      <c r="H320" t="s">
        <v>58</v>
      </c>
      <c r="I320" s="5">
        <v>44194</v>
      </c>
      <c r="J320">
        <v>-13</v>
      </c>
      <c r="K320">
        <v>4</v>
      </c>
      <c r="L320">
        <v>-15</v>
      </c>
      <c r="M320">
        <v>-49</v>
      </c>
      <c r="N320">
        <v>-59</v>
      </c>
      <c r="O320">
        <v>21</v>
      </c>
    </row>
    <row r="321" spans="1:15" x14ac:dyDescent="0.55000000000000004">
      <c r="A321" t="s">
        <v>54</v>
      </c>
      <c r="B321" t="s">
        <v>55</v>
      </c>
      <c r="C321" t="s">
        <v>56</v>
      </c>
      <c r="F321" t="s">
        <v>57</v>
      </c>
      <c r="H321" t="s">
        <v>58</v>
      </c>
      <c r="I321" s="5">
        <v>44195</v>
      </c>
      <c r="J321">
        <v>-22</v>
      </c>
      <c r="K321">
        <v>4</v>
      </c>
      <c r="L321">
        <v>-38</v>
      </c>
      <c r="M321">
        <v>-57</v>
      </c>
      <c r="N321">
        <v>-71</v>
      </c>
      <c r="O321">
        <v>25</v>
      </c>
    </row>
    <row r="322" spans="1:15" x14ac:dyDescent="0.55000000000000004">
      <c r="A322" t="s">
        <v>54</v>
      </c>
      <c r="B322" t="s">
        <v>55</v>
      </c>
      <c r="C322" t="s">
        <v>56</v>
      </c>
      <c r="F322" t="s">
        <v>57</v>
      </c>
      <c r="H322" t="s">
        <v>58</v>
      </c>
      <c r="I322" s="5">
        <v>44196</v>
      </c>
      <c r="J322">
        <v>-35</v>
      </c>
      <c r="K322">
        <v>5</v>
      </c>
      <c r="L322">
        <v>-31</v>
      </c>
      <c r="M322">
        <v>-66</v>
      </c>
      <c r="N322">
        <v>-81</v>
      </c>
      <c r="O322">
        <v>31</v>
      </c>
    </row>
    <row r="323" spans="1:15" x14ac:dyDescent="0.55000000000000004">
      <c r="J323">
        <v>-66</v>
      </c>
      <c r="K323">
        <v>-48</v>
      </c>
      <c r="L323">
        <v>-15</v>
      </c>
      <c r="M323">
        <v>-76</v>
      </c>
      <c r="N323">
        <v>-88</v>
      </c>
      <c r="O323">
        <v>37</v>
      </c>
    </row>
    <row r="324" spans="1:15" x14ac:dyDescent="0.55000000000000004">
      <c r="J324">
        <v>-44</v>
      </c>
      <c r="K324">
        <v>-30</v>
      </c>
      <c r="L324">
        <v>-31</v>
      </c>
      <c r="M324">
        <v>-54</v>
      </c>
      <c r="N324">
        <v>-62</v>
      </c>
      <c r="O324">
        <v>15</v>
      </c>
    </row>
    <row r="325" spans="1:15" x14ac:dyDescent="0.55000000000000004">
      <c r="J325">
        <v>-35</v>
      </c>
      <c r="K325">
        <v>-19</v>
      </c>
      <c r="L325">
        <v>-27</v>
      </c>
      <c r="M325">
        <v>-44</v>
      </c>
      <c r="N325">
        <v>-34</v>
      </c>
      <c r="O325">
        <v>9</v>
      </c>
    </row>
    <row r="326" spans="1:15" x14ac:dyDescent="0.55000000000000004">
      <c r="J326">
        <v>-25</v>
      </c>
      <c r="K326">
        <v>-6</v>
      </c>
      <c r="L326">
        <v>-20</v>
      </c>
      <c r="M326">
        <v>-46</v>
      </c>
      <c r="N326">
        <v>-47</v>
      </c>
      <c r="O326">
        <v>19</v>
      </c>
    </row>
    <row r="327" spans="1:15" x14ac:dyDescent="0.55000000000000004">
      <c r="J327">
        <v>-26</v>
      </c>
      <c r="K327">
        <v>-5</v>
      </c>
      <c r="L327">
        <v>-26</v>
      </c>
      <c r="M327">
        <v>-38</v>
      </c>
      <c r="N327">
        <v>-28</v>
      </c>
      <c r="O327">
        <v>14</v>
      </c>
    </row>
    <row r="328" spans="1:15" x14ac:dyDescent="0.55000000000000004">
      <c r="J328">
        <v>-29</v>
      </c>
      <c r="K328">
        <v>-5</v>
      </c>
      <c r="L328">
        <v>-29</v>
      </c>
      <c r="M328">
        <v>-37</v>
      </c>
      <c r="N328">
        <v>-23</v>
      </c>
      <c r="O328">
        <v>13</v>
      </c>
    </row>
    <row r="329" spans="1:15" x14ac:dyDescent="0.55000000000000004">
      <c r="J329">
        <v>-31</v>
      </c>
      <c r="K329">
        <v>-6</v>
      </c>
      <c r="L329">
        <v>-29</v>
      </c>
      <c r="M329">
        <v>-37</v>
      </c>
      <c r="N329">
        <v>-23</v>
      </c>
      <c r="O329">
        <v>14</v>
      </c>
    </row>
    <row r="330" spans="1:15" x14ac:dyDescent="0.55000000000000004">
      <c r="J330">
        <v>-38</v>
      </c>
      <c r="K330">
        <v>-5</v>
      </c>
      <c r="L330">
        <v>-32</v>
      </c>
      <c r="M330">
        <v>-40</v>
      </c>
      <c r="N330">
        <v>-23</v>
      </c>
      <c r="O330">
        <v>16</v>
      </c>
    </row>
    <row r="331" spans="1:15" x14ac:dyDescent="0.55000000000000004">
      <c r="J331">
        <v>-35</v>
      </c>
      <c r="K331">
        <v>-6</v>
      </c>
      <c r="L331">
        <v>-34</v>
      </c>
      <c r="M331">
        <v>-43</v>
      </c>
      <c r="N331">
        <v>-14</v>
      </c>
      <c r="O331">
        <v>11</v>
      </c>
    </row>
    <row r="332" spans="1:15" x14ac:dyDescent="0.55000000000000004">
      <c r="J332">
        <v>-31</v>
      </c>
      <c r="K332">
        <v>-6</v>
      </c>
      <c r="L332">
        <v>-24</v>
      </c>
      <c r="M332">
        <v>-46</v>
      </c>
      <c r="N332">
        <v>-15</v>
      </c>
      <c r="O332">
        <v>9</v>
      </c>
    </row>
    <row r="333" spans="1:15" x14ac:dyDescent="0.55000000000000004">
      <c r="J333">
        <v>-34</v>
      </c>
      <c r="K333">
        <v>-11</v>
      </c>
      <c r="L333">
        <v>-24</v>
      </c>
      <c r="M333">
        <v>-65</v>
      </c>
      <c r="N333">
        <v>-72</v>
      </c>
      <c r="O333">
        <v>29</v>
      </c>
    </row>
    <row r="334" spans="1:15" x14ac:dyDescent="0.55000000000000004">
      <c r="J334">
        <v>-41</v>
      </c>
      <c r="K334">
        <v>-14</v>
      </c>
      <c r="L334">
        <v>-44</v>
      </c>
      <c r="M334">
        <v>-41</v>
      </c>
      <c r="N334">
        <v>-25</v>
      </c>
      <c r="O334">
        <v>16</v>
      </c>
    </row>
    <row r="335" spans="1:15" x14ac:dyDescent="0.55000000000000004">
      <c r="J335">
        <v>-37</v>
      </c>
      <c r="K335">
        <v>-7</v>
      </c>
      <c r="L335">
        <v>-22</v>
      </c>
      <c r="M335">
        <v>-41</v>
      </c>
      <c r="N335">
        <v>-25</v>
      </c>
      <c r="O335">
        <v>14</v>
      </c>
    </row>
    <row r="336" spans="1:15" x14ac:dyDescent="0.55000000000000004">
      <c r="J336">
        <v>-37</v>
      </c>
      <c r="K336">
        <v>-9</v>
      </c>
      <c r="L336">
        <v>-23</v>
      </c>
      <c r="M336">
        <v>-42</v>
      </c>
      <c r="N336">
        <v>-27</v>
      </c>
      <c r="O336">
        <v>15</v>
      </c>
    </row>
    <row r="337" spans="10:15" x14ac:dyDescent="0.55000000000000004">
      <c r="J337">
        <v>-41</v>
      </c>
      <c r="K337">
        <v>-10</v>
      </c>
      <c r="L337">
        <v>-37</v>
      </c>
      <c r="M337">
        <v>-44</v>
      </c>
      <c r="N337">
        <v>-28</v>
      </c>
      <c r="O337">
        <v>16</v>
      </c>
    </row>
    <row r="338" spans="10:15" x14ac:dyDescent="0.55000000000000004">
      <c r="J338">
        <v>-33</v>
      </c>
      <c r="K338">
        <v>-6</v>
      </c>
      <c r="L338">
        <v>-16</v>
      </c>
      <c r="M338">
        <v>-42</v>
      </c>
      <c r="N338">
        <v>-17</v>
      </c>
      <c r="O338">
        <v>10</v>
      </c>
    </row>
    <row r="339" spans="10:15" x14ac:dyDescent="0.55000000000000004">
      <c r="J339">
        <v>-36</v>
      </c>
      <c r="K339">
        <v>-12</v>
      </c>
      <c r="L339">
        <v>-32</v>
      </c>
      <c r="M339">
        <v>-49</v>
      </c>
      <c r="N339">
        <v>-18</v>
      </c>
      <c r="O339">
        <v>9</v>
      </c>
    </row>
    <row r="340" spans="10:15" x14ac:dyDescent="0.55000000000000004">
      <c r="J340">
        <v>-38</v>
      </c>
      <c r="K340">
        <v>-12</v>
      </c>
      <c r="L340">
        <v>-31</v>
      </c>
      <c r="M340">
        <v>-42</v>
      </c>
      <c r="N340">
        <v>-27</v>
      </c>
      <c r="O340">
        <v>14</v>
      </c>
    </row>
    <row r="341" spans="10:15" x14ac:dyDescent="0.55000000000000004">
      <c r="J341">
        <v>-37</v>
      </c>
      <c r="K341">
        <v>-11</v>
      </c>
      <c r="L341">
        <v>-31</v>
      </c>
      <c r="M341">
        <v>-44</v>
      </c>
      <c r="N341">
        <v>-29</v>
      </c>
      <c r="O341">
        <v>15</v>
      </c>
    </row>
    <row r="342" spans="10:15" x14ac:dyDescent="0.55000000000000004">
      <c r="J342">
        <v>-37</v>
      </c>
      <c r="K342">
        <v>-9</v>
      </c>
      <c r="L342">
        <v>-26</v>
      </c>
      <c r="M342">
        <v>-43</v>
      </c>
      <c r="N342">
        <v>-28</v>
      </c>
      <c r="O342">
        <v>15</v>
      </c>
    </row>
    <row r="343" spans="10:15" x14ac:dyDescent="0.55000000000000004">
      <c r="J343">
        <v>-37</v>
      </c>
      <c r="K343">
        <v>-10</v>
      </c>
      <c r="L343">
        <v>-27</v>
      </c>
      <c r="M343">
        <v>-43</v>
      </c>
      <c r="N343">
        <v>-29</v>
      </c>
      <c r="O343">
        <v>15</v>
      </c>
    </row>
    <row r="344" spans="10:15" x14ac:dyDescent="0.55000000000000004">
      <c r="J344">
        <v>-39</v>
      </c>
      <c r="K344">
        <v>-6</v>
      </c>
      <c r="L344">
        <v>-28</v>
      </c>
      <c r="M344">
        <v>-43</v>
      </c>
      <c r="N344">
        <v>-28</v>
      </c>
      <c r="O344">
        <v>16</v>
      </c>
    </row>
    <row r="345" spans="10:15" x14ac:dyDescent="0.55000000000000004">
      <c r="J345">
        <v>-42</v>
      </c>
      <c r="K345">
        <v>-17</v>
      </c>
      <c r="L345">
        <v>-66</v>
      </c>
      <c r="M345">
        <v>-46</v>
      </c>
      <c r="N345">
        <v>-21</v>
      </c>
      <c r="O345">
        <v>13</v>
      </c>
    </row>
    <row r="346" spans="10:15" x14ac:dyDescent="0.55000000000000004">
      <c r="J346">
        <v>-44</v>
      </c>
      <c r="K346">
        <v>-24</v>
      </c>
      <c r="L346">
        <v>-69</v>
      </c>
      <c r="M346">
        <v>-52</v>
      </c>
      <c r="N346">
        <v>-22</v>
      </c>
      <c r="O346">
        <v>12</v>
      </c>
    </row>
    <row r="347" spans="10:15" x14ac:dyDescent="0.55000000000000004">
      <c r="J347">
        <v>-35</v>
      </c>
      <c r="K347">
        <v>-5</v>
      </c>
      <c r="L347">
        <v>-27</v>
      </c>
      <c r="M347">
        <v>-39</v>
      </c>
      <c r="N347">
        <v>-26</v>
      </c>
      <c r="O347">
        <v>13</v>
      </c>
    </row>
    <row r="348" spans="10:15" x14ac:dyDescent="0.55000000000000004">
      <c r="J348">
        <v>-34</v>
      </c>
      <c r="K348">
        <v>-7</v>
      </c>
      <c r="L348">
        <v>-27</v>
      </c>
      <c r="M348">
        <v>-42</v>
      </c>
      <c r="N348">
        <v>-29</v>
      </c>
      <c r="O348">
        <v>15</v>
      </c>
    </row>
    <row r="349" spans="10:15" x14ac:dyDescent="0.55000000000000004">
      <c r="J349">
        <v>-37</v>
      </c>
      <c r="K349">
        <v>-11</v>
      </c>
      <c r="L349">
        <v>-32</v>
      </c>
      <c r="M349">
        <v>-43</v>
      </c>
      <c r="N349">
        <v>-29</v>
      </c>
      <c r="O349">
        <v>15</v>
      </c>
    </row>
    <row r="350" spans="10:15" x14ac:dyDescent="0.55000000000000004">
      <c r="J350">
        <v>-42</v>
      </c>
      <c r="K350">
        <v>-19</v>
      </c>
      <c r="L350">
        <v>-47</v>
      </c>
      <c r="M350">
        <v>-43</v>
      </c>
      <c r="N350">
        <v>-29</v>
      </c>
      <c r="O350">
        <v>16</v>
      </c>
    </row>
    <row r="351" spans="10:15" x14ac:dyDescent="0.55000000000000004">
      <c r="J351">
        <v>-37</v>
      </c>
      <c r="K351">
        <v>-5</v>
      </c>
      <c r="L351">
        <v>-32</v>
      </c>
      <c r="M351">
        <v>-42</v>
      </c>
      <c r="N351">
        <v>-27</v>
      </c>
      <c r="O351">
        <v>16</v>
      </c>
    </row>
    <row r="352" spans="10:15" x14ac:dyDescent="0.55000000000000004">
      <c r="J352">
        <v>-29</v>
      </c>
      <c r="K352">
        <v>-3</v>
      </c>
      <c r="L352">
        <v>-25</v>
      </c>
      <c r="M352">
        <v>-40</v>
      </c>
      <c r="N352">
        <v>-17</v>
      </c>
      <c r="O352">
        <v>9</v>
      </c>
    </row>
    <row r="353" spans="10:15" x14ac:dyDescent="0.55000000000000004">
      <c r="J353">
        <v>-27</v>
      </c>
      <c r="K353">
        <v>-4</v>
      </c>
      <c r="L353">
        <v>-16</v>
      </c>
      <c r="M353">
        <v>-43</v>
      </c>
      <c r="N353">
        <v>-14</v>
      </c>
      <c r="O353">
        <v>8</v>
      </c>
    </row>
    <row r="354" spans="10:15" x14ac:dyDescent="0.55000000000000004">
      <c r="J354">
        <v>-35</v>
      </c>
      <c r="K354">
        <v>-9</v>
      </c>
      <c r="L354">
        <v>-29</v>
      </c>
      <c r="M354">
        <v>-39</v>
      </c>
      <c r="N354">
        <v>-25</v>
      </c>
      <c r="O354">
        <v>13</v>
      </c>
    </row>
    <row r="355" spans="10:15" x14ac:dyDescent="0.55000000000000004">
      <c r="J355">
        <v>-34</v>
      </c>
      <c r="K355">
        <v>-3</v>
      </c>
      <c r="L355">
        <v>-32</v>
      </c>
      <c r="M355">
        <v>-40</v>
      </c>
      <c r="N355">
        <v>-28</v>
      </c>
      <c r="O355">
        <v>15</v>
      </c>
    </row>
    <row r="356" spans="10:15" x14ac:dyDescent="0.55000000000000004">
      <c r="J356">
        <v>-35</v>
      </c>
      <c r="K356">
        <v>-9</v>
      </c>
      <c r="L356">
        <v>-20</v>
      </c>
      <c r="M356">
        <v>-42</v>
      </c>
      <c r="N356">
        <v>-27</v>
      </c>
      <c r="O356">
        <v>14</v>
      </c>
    </row>
    <row r="357" spans="10:15" x14ac:dyDescent="0.55000000000000004">
      <c r="J357">
        <v>-35</v>
      </c>
      <c r="K357">
        <v>-9</v>
      </c>
      <c r="L357">
        <v>-27</v>
      </c>
      <c r="M357">
        <v>-41</v>
      </c>
      <c r="N357">
        <v>-28</v>
      </c>
      <c r="O357">
        <v>15</v>
      </c>
    </row>
    <row r="358" spans="10:15" x14ac:dyDescent="0.55000000000000004">
      <c r="J358">
        <v>-37</v>
      </c>
      <c r="K358">
        <v>-6</v>
      </c>
      <c r="L358">
        <v>-26</v>
      </c>
      <c r="M358">
        <v>-41</v>
      </c>
      <c r="N358">
        <v>-27</v>
      </c>
      <c r="O358">
        <v>16</v>
      </c>
    </row>
    <row r="359" spans="10:15" x14ac:dyDescent="0.55000000000000004">
      <c r="J359">
        <v>-28</v>
      </c>
      <c r="K359">
        <v>-3</v>
      </c>
      <c r="L359">
        <v>-17</v>
      </c>
      <c r="M359">
        <v>-38</v>
      </c>
      <c r="N359">
        <v>-17</v>
      </c>
      <c r="O359">
        <v>9</v>
      </c>
    </row>
    <row r="360" spans="10:15" x14ac:dyDescent="0.55000000000000004">
      <c r="J360">
        <v>-27</v>
      </c>
      <c r="K360">
        <v>-5</v>
      </c>
      <c r="L360">
        <v>-4</v>
      </c>
      <c r="M360">
        <v>-41</v>
      </c>
      <c r="N360">
        <v>-15</v>
      </c>
      <c r="O360">
        <v>7</v>
      </c>
    </row>
    <row r="361" spans="10:15" x14ac:dyDescent="0.55000000000000004">
      <c r="J361">
        <v>-35</v>
      </c>
      <c r="K361">
        <v>-10</v>
      </c>
      <c r="L361">
        <v>-31</v>
      </c>
      <c r="M361">
        <v>-39</v>
      </c>
      <c r="N361">
        <v>-25</v>
      </c>
      <c r="O361">
        <v>13</v>
      </c>
    </row>
    <row r="362" spans="10:15" x14ac:dyDescent="0.55000000000000004">
      <c r="J362">
        <v>-33</v>
      </c>
      <c r="K362">
        <v>-8</v>
      </c>
      <c r="L362">
        <v>-25</v>
      </c>
      <c r="M362">
        <v>-39</v>
      </c>
      <c r="N362">
        <v>-26</v>
      </c>
      <c r="O362">
        <v>14</v>
      </c>
    </row>
    <row r="363" spans="10:15" x14ac:dyDescent="0.55000000000000004">
      <c r="J363">
        <v>-30</v>
      </c>
      <c r="K363">
        <v>-5</v>
      </c>
      <c r="L363">
        <v>-19</v>
      </c>
      <c r="M363">
        <v>-37</v>
      </c>
      <c r="N363">
        <v>-25</v>
      </c>
      <c r="O363">
        <v>12</v>
      </c>
    </row>
    <row r="364" spans="10:15" x14ac:dyDescent="0.55000000000000004">
      <c r="J364">
        <v>-26</v>
      </c>
      <c r="K364">
        <v>-9</v>
      </c>
      <c r="L364">
        <v>-6</v>
      </c>
      <c r="M364">
        <v>-59</v>
      </c>
      <c r="N364">
        <v>-71</v>
      </c>
      <c r="O364">
        <v>27</v>
      </c>
    </row>
    <row r="365" spans="10:15" x14ac:dyDescent="0.55000000000000004">
      <c r="J365">
        <v>-35</v>
      </c>
      <c r="K365">
        <v>-7</v>
      </c>
      <c r="L365">
        <v>-27</v>
      </c>
      <c r="M365">
        <v>-40</v>
      </c>
      <c r="N365">
        <v>-28</v>
      </c>
      <c r="O365">
        <v>15</v>
      </c>
    </row>
    <row r="366" spans="10:15" x14ac:dyDescent="0.55000000000000004">
      <c r="J366">
        <v>-28</v>
      </c>
      <c r="K366">
        <v>-4</v>
      </c>
      <c r="L366">
        <v>-16</v>
      </c>
      <c r="M366">
        <v>-36</v>
      </c>
      <c r="N366">
        <v>-15</v>
      </c>
      <c r="O366">
        <v>9</v>
      </c>
    </row>
    <row r="367" spans="10:15" x14ac:dyDescent="0.55000000000000004">
      <c r="J367">
        <v>-27</v>
      </c>
      <c r="K367">
        <v>-5</v>
      </c>
      <c r="L367">
        <v>-5</v>
      </c>
      <c r="M367">
        <v>-38</v>
      </c>
      <c r="N367">
        <v>-12</v>
      </c>
      <c r="O367">
        <v>7</v>
      </c>
    </row>
    <row r="368" spans="10:15" x14ac:dyDescent="0.55000000000000004">
      <c r="J368">
        <v>-44</v>
      </c>
      <c r="K368">
        <v>-21</v>
      </c>
      <c r="L368">
        <v>-54</v>
      </c>
      <c r="M368">
        <v>-38</v>
      </c>
      <c r="N368">
        <v>-26</v>
      </c>
      <c r="O368">
        <v>15</v>
      </c>
    </row>
    <row r="369" spans="10:15" x14ac:dyDescent="0.55000000000000004">
      <c r="J369">
        <v>-31</v>
      </c>
      <c r="K369">
        <v>-3</v>
      </c>
      <c r="L369">
        <v>-18</v>
      </c>
      <c r="M369">
        <v>-36</v>
      </c>
      <c r="N369">
        <v>-26</v>
      </c>
      <c r="O369">
        <v>13</v>
      </c>
    </row>
    <row r="370" spans="10:15" x14ac:dyDescent="0.55000000000000004">
      <c r="J370">
        <v>-33</v>
      </c>
      <c r="K370">
        <v>-7</v>
      </c>
      <c r="L370">
        <v>-24</v>
      </c>
      <c r="M370">
        <v>-38</v>
      </c>
      <c r="N370">
        <v>-26</v>
      </c>
      <c r="O370">
        <v>13</v>
      </c>
    </row>
    <row r="371" spans="10:15" x14ac:dyDescent="0.55000000000000004">
      <c r="J371">
        <v>-33</v>
      </c>
      <c r="K371">
        <v>-8</v>
      </c>
      <c r="L371">
        <v>-28</v>
      </c>
      <c r="M371">
        <v>-38</v>
      </c>
      <c r="N371">
        <v>-27</v>
      </c>
      <c r="O371">
        <v>14</v>
      </c>
    </row>
    <row r="372" spans="10:15" x14ac:dyDescent="0.55000000000000004">
      <c r="J372">
        <v>-34</v>
      </c>
      <c r="K372">
        <v>-5</v>
      </c>
      <c r="L372">
        <v>-25</v>
      </c>
      <c r="M372">
        <v>-37</v>
      </c>
      <c r="N372">
        <v>-25</v>
      </c>
      <c r="O372">
        <v>14</v>
      </c>
    </row>
    <row r="373" spans="10:15" x14ac:dyDescent="0.55000000000000004">
      <c r="J373">
        <v>-26</v>
      </c>
      <c r="K373">
        <v>-1</v>
      </c>
      <c r="L373">
        <v>-14</v>
      </c>
      <c r="M373">
        <v>-32</v>
      </c>
      <c r="N373">
        <v>-14</v>
      </c>
      <c r="O373">
        <v>8</v>
      </c>
    </row>
    <row r="374" spans="10:15" x14ac:dyDescent="0.55000000000000004">
      <c r="J374">
        <v>-25</v>
      </c>
      <c r="K374">
        <v>-3</v>
      </c>
      <c r="L374">
        <v>4</v>
      </c>
      <c r="M374">
        <v>-34</v>
      </c>
      <c r="N374">
        <v>-11</v>
      </c>
      <c r="O374">
        <v>6</v>
      </c>
    </row>
    <row r="375" spans="10:15" x14ac:dyDescent="0.55000000000000004">
      <c r="J375">
        <v>-27</v>
      </c>
      <c r="K375">
        <v>-4</v>
      </c>
      <c r="L375">
        <v>-13</v>
      </c>
      <c r="M375">
        <v>-34</v>
      </c>
      <c r="N375">
        <v>-27</v>
      </c>
      <c r="O375">
        <v>11</v>
      </c>
    </row>
    <row r="376" spans="10:15" x14ac:dyDescent="0.55000000000000004">
      <c r="J376">
        <v>-24</v>
      </c>
      <c r="K376">
        <v>-7</v>
      </c>
      <c r="L376">
        <v>3</v>
      </c>
      <c r="M376">
        <v>-58</v>
      </c>
      <c r="N376">
        <v>-71</v>
      </c>
      <c r="O376">
        <v>26</v>
      </c>
    </row>
    <row r="377" spans="10:15" x14ac:dyDescent="0.55000000000000004">
      <c r="J377">
        <v>-33</v>
      </c>
      <c r="K377">
        <v>-6</v>
      </c>
      <c r="L377">
        <v>-25</v>
      </c>
      <c r="M377">
        <v>-36</v>
      </c>
      <c r="N377">
        <v>-24</v>
      </c>
      <c r="O377">
        <v>12</v>
      </c>
    </row>
    <row r="378" spans="10:15" x14ac:dyDescent="0.55000000000000004">
      <c r="J378">
        <v>-30</v>
      </c>
      <c r="K378">
        <v>-4</v>
      </c>
      <c r="L378">
        <v>-24</v>
      </c>
      <c r="M378">
        <v>-35</v>
      </c>
      <c r="N378">
        <v>-25</v>
      </c>
      <c r="O378">
        <v>12</v>
      </c>
    </row>
    <row r="379" spans="10:15" x14ac:dyDescent="0.55000000000000004">
      <c r="J379">
        <v>-34</v>
      </c>
      <c r="K379">
        <v>-5</v>
      </c>
      <c r="L379">
        <v>-32</v>
      </c>
      <c r="M379">
        <v>-36</v>
      </c>
      <c r="N379">
        <v>-24</v>
      </c>
      <c r="O379">
        <v>14</v>
      </c>
    </row>
    <row r="380" spans="10:15" x14ac:dyDescent="0.55000000000000004">
      <c r="J380">
        <v>-25</v>
      </c>
      <c r="K380">
        <v>-2</v>
      </c>
      <c r="L380">
        <v>-29</v>
      </c>
      <c r="M380">
        <v>-33</v>
      </c>
      <c r="N380">
        <v>-12</v>
      </c>
      <c r="O380">
        <v>8</v>
      </c>
    </row>
    <row r="381" spans="10:15" x14ac:dyDescent="0.55000000000000004">
      <c r="J381">
        <v>-22</v>
      </c>
      <c r="K381">
        <v>-1</v>
      </c>
      <c r="L381">
        <v>-11</v>
      </c>
      <c r="M381">
        <v>-33</v>
      </c>
      <c r="N381">
        <v>-8</v>
      </c>
      <c r="O381">
        <v>6</v>
      </c>
    </row>
    <row r="382" spans="10:15" x14ac:dyDescent="0.55000000000000004">
      <c r="J382">
        <v>-31</v>
      </c>
      <c r="K382">
        <v>-5</v>
      </c>
      <c r="L382">
        <v>-22</v>
      </c>
      <c r="M382">
        <v>-33</v>
      </c>
      <c r="N382">
        <v>-22</v>
      </c>
      <c r="O382">
        <v>11</v>
      </c>
    </row>
    <row r="383" spans="10:15" x14ac:dyDescent="0.55000000000000004">
      <c r="J383">
        <v>-39</v>
      </c>
      <c r="K383">
        <v>-19</v>
      </c>
      <c r="L383">
        <v>-49</v>
      </c>
      <c r="M383">
        <v>-38</v>
      </c>
      <c r="N383">
        <v>-27</v>
      </c>
      <c r="O383">
        <v>15</v>
      </c>
    </row>
    <row r="384" spans="10:15" x14ac:dyDescent="0.55000000000000004">
      <c r="J384">
        <v>-29</v>
      </c>
      <c r="K384">
        <v>0</v>
      </c>
      <c r="L384">
        <v>-22</v>
      </c>
      <c r="M384">
        <v>-35</v>
      </c>
      <c r="N384">
        <v>-25</v>
      </c>
      <c r="O384">
        <v>12</v>
      </c>
    </row>
    <row r="385" spans="10:15" x14ac:dyDescent="0.55000000000000004">
      <c r="J385">
        <v>-30</v>
      </c>
      <c r="K385">
        <v>-6</v>
      </c>
      <c r="L385">
        <v>-22</v>
      </c>
      <c r="M385">
        <v>-36</v>
      </c>
      <c r="N385">
        <v>-26</v>
      </c>
      <c r="O385">
        <v>13</v>
      </c>
    </row>
    <row r="386" spans="10:15" x14ac:dyDescent="0.55000000000000004">
      <c r="J386">
        <v>-35</v>
      </c>
      <c r="K386">
        <v>-8</v>
      </c>
      <c r="L386">
        <v>-31</v>
      </c>
      <c r="M386">
        <v>-36</v>
      </c>
      <c r="N386">
        <v>-25</v>
      </c>
      <c r="O386">
        <v>15</v>
      </c>
    </row>
    <row r="387" spans="10:15" x14ac:dyDescent="0.55000000000000004">
      <c r="J387">
        <v>-23</v>
      </c>
      <c r="K387">
        <v>0</v>
      </c>
      <c r="L387">
        <v>-18</v>
      </c>
      <c r="M387">
        <v>-31</v>
      </c>
      <c r="N387">
        <v>-14</v>
      </c>
      <c r="O387">
        <v>8</v>
      </c>
    </row>
    <row r="388" spans="10:15" x14ac:dyDescent="0.55000000000000004">
      <c r="J388">
        <v>-24</v>
      </c>
      <c r="K388">
        <v>-4</v>
      </c>
      <c r="L388">
        <v>-24</v>
      </c>
      <c r="M388">
        <v>-35</v>
      </c>
      <c r="N388">
        <v>-11</v>
      </c>
      <c r="O388">
        <v>7</v>
      </c>
    </row>
    <row r="389" spans="10:15" x14ac:dyDescent="0.55000000000000004">
      <c r="J389">
        <v>-35</v>
      </c>
      <c r="K389">
        <v>-15</v>
      </c>
      <c r="L389">
        <v>-52</v>
      </c>
      <c r="M389">
        <v>-34</v>
      </c>
      <c r="N389">
        <v>-25</v>
      </c>
      <c r="O389">
        <v>13</v>
      </c>
    </row>
    <row r="390" spans="10:15" x14ac:dyDescent="0.55000000000000004">
      <c r="J390">
        <v>-27</v>
      </c>
      <c r="K390">
        <v>-3</v>
      </c>
      <c r="L390">
        <v>-19</v>
      </c>
      <c r="M390">
        <v>-34</v>
      </c>
      <c r="N390">
        <v>-25</v>
      </c>
      <c r="O390">
        <v>12</v>
      </c>
    </row>
    <row r="391" spans="10:15" x14ac:dyDescent="0.55000000000000004">
      <c r="J391">
        <v>-27</v>
      </c>
      <c r="K391">
        <v>-4</v>
      </c>
      <c r="L391">
        <v>-16</v>
      </c>
      <c r="M391">
        <v>-34</v>
      </c>
      <c r="N391">
        <v>-25</v>
      </c>
      <c r="O391">
        <v>12</v>
      </c>
    </row>
    <row r="392" spans="10:15" x14ac:dyDescent="0.55000000000000004">
      <c r="J392">
        <v>-27</v>
      </c>
      <c r="K392">
        <v>-4</v>
      </c>
      <c r="L392">
        <v>-18</v>
      </c>
      <c r="M392">
        <v>-34</v>
      </c>
      <c r="N392">
        <v>-26</v>
      </c>
      <c r="O392">
        <v>12</v>
      </c>
    </row>
    <row r="393" spans="10:15" x14ac:dyDescent="0.55000000000000004">
      <c r="J393">
        <v>-31</v>
      </c>
      <c r="K393">
        <v>-3</v>
      </c>
      <c r="L393">
        <v>-23</v>
      </c>
      <c r="M393">
        <v>-34</v>
      </c>
      <c r="N393">
        <v>-26</v>
      </c>
      <c r="O393">
        <v>14</v>
      </c>
    </row>
    <row r="394" spans="10:15" x14ac:dyDescent="0.55000000000000004">
      <c r="J394">
        <v>-37</v>
      </c>
      <c r="K394">
        <v>-24</v>
      </c>
      <c r="L394">
        <v>-67</v>
      </c>
      <c r="M394">
        <v>-37</v>
      </c>
      <c r="N394">
        <v>-20</v>
      </c>
      <c r="O394">
        <v>11</v>
      </c>
    </row>
    <row r="395" spans="10:15" x14ac:dyDescent="0.55000000000000004">
      <c r="J395">
        <v>-13</v>
      </c>
      <c r="K395">
        <v>5</v>
      </c>
      <c r="L395">
        <v>-6</v>
      </c>
      <c r="M395">
        <v>-26</v>
      </c>
      <c r="N395">
        <v>-8</v>
      </c>
      <c r="O395">
        <v>4</v>
      </c>
    </row>
    <row r="396" spans="10:15" x14ac:dyDescent="0.55000000000000004">
      <c r="J396">
        <v>-26</v>
      </c>
      <c r="K396">
        <v>-3</v>
      </c>
      <c r="L396">
        <v>-15</v>
      </c>
      <c r="M396">
        <v>-31</v>
      </c>
      <c r="N396">
        <v>-23</v>
      </c>
      <c r="O396">
        <v>11</v>
      </c>
    </row>
    <row r="397" spans="10:15" x14ac:dyDescent="0.55000000000000004">
      <c r="J397">
        <v>-26</v>
      </c>
      <c r="K397">
        <v>-3</v>
      </c>
      <c r="L397">
        <v>-9</v>
      </c>
      <c r="M397">
        <v>-32</v>
      </c>
      <c r="N397">
        <v>-25</v>
      </c>
      <c r="O397">
        <v>12</v>
      </c>
    </row>
    <row r="398" spans="10:15" x14ac:dyDescent="0.55000000000000004">
      <c r="J398">
        <v>-27</v>
      </c>
      <c r="K398">
        <v>-3</v>
      </c>
      <c r="L398">
        <v>-10</v>
      </c>
      <c r="M398">
        <v>-33</v>
      </c>
      <c r="N398">
        <v>-24</v>
      </c>
      <c r="O398">
        <v>11</v>
      </c>
    </row>
    <row r="399" spans="10:15" x14ac:dyDescent="0.55000000000000004">
      <c r="J399">
        <v>-26</v>
      </c>
      <c r="K399">
        <v>-4</v>
      </c>
      <c r="L399">
        <v>-11</v>
      </c>
      <c r="M399">
        <v>-32</v>
      </c>
      <c r="N399">
        <v>-25</v>
      </c>
      <c r="O399">
        <v>12</v>
      </c>
    </row>
    <row r="400" spans="10:15" x14ac:dyDescent="0.55000000000000004">
      <c r="J400">
        <v>-27</v>
      </c>
      <c r="K400">
        <v>-1</v>
      </c>
      <c r="L400">
        <v>-11</v>
      </c>
      <c r="M400">
        <v>-33</v>
      </c>
      <c r="N400">
        <v>-26</v>
      </c>
      <c r="O400">
        <v>13</v>
      </c>
    </row>
    <row r="401" spans="10:15" x14ac:dyDescent="0.55000000000000004">
      <c r="J401">
        <v>-19</v>
      </c>
      <c r="K401">
        <v>2</v>
      </c>
      <c r="L401">
        <v>-11</v>
      </c>
      <c r="M401">
        <v>-28</v>
      </c>
      <c r="N401">
        <v>-29</v>
      </c>
      <c r="O401">
        <v>7</v>
      </c>
    </row>
    <row r="402" spans="10:15" x14ac:dyDescent="0.55000000000000004">
      <c r="J402">
        <v>-39</v>
      </c>
      <c r="K402">
        <v>-29</v>
      </c>
      <c r="L402">
        <v>-69</v>
      </c>
      <c r="M402">
        <v>-40</v>
      </c>
      <c r="N402">
        <v>-16</v>
      </c>
      <c r="O402">
        <v>9</v>
      </c>
    </row>
    <row r="403" spans="10:15" x14ac:dyDescent="0.55000000000000004">
      <c r="J403">
        <v>-26</v>
      </c>
      <c r="K403">
        <v>-6</v>
      </c>
      <c r="L403">
        <v>-24</v>
      </c>
      <c r="M403">
        <v>-30</v>
      </c>
      <c r="N403">
        <v>-23</v>
      </c>
      <c r="O403">
        <v>10</v>
      </c>
    </row>
    <row r="404" spans="10:15" x14ac:dyDescent="0.55000000000000004">
      <c r="J404">
        <v>-20</v>
      </c>
      <c r="K404">
        <v>-1</v>
      </c>
      <c r="L404">
        <v>5</v>
      </c>
      <c r="M404">
        <v>-29</v>
      </c>
      <c r="N404">
        <v>-24</v>
      </c>
      <c r="O404">
        <v>10</v>
      </c>
    </row>
    <row r="405" spans="10:15" x14ac:dyDescent="0.55000000000000004">
      <c r="J405">
        <v>-21</v>
      </c>
      <c r="K405">
        <v>-2</v>
      </c>
      <c r="L405">
        <v>13</v>
      </c>
      <c r="M405">
        <v>-28</v>
      </c>
      <c r="N405">
        <v>-24</v>
      </c>
      <c r="O405">
        <v>10</v>
      </c>
    </row>
    <row r="406" spans="10:15" x14ac:dyDescent="0.55000000000000004">
      <c r="J406">
        <v>-22</v>
      </c>
      <c r="K406">
        <v>-4</v>
      </c>
      <c r="L406">
        <v>-12</v>
      </c>
      <c r="M406">
        <v>-29</v>
      </c>
      <c r="N406">
        <v>-25</v>
      </c>
      <c r="O406">
        <v>11</v>
      </c>
    </row>
    <row r="407" spans="10:15" x14ac:dyDescent="0.55000000000000004">
      <c r="J407">
        <v>-22</v>
      </c>
      <c r="K407">
        <v>-1</v>
      </c>
      <c r="L407">
        <v>7</v>
      </c>
      <c r="M407">
        <v>-28</v>
      </c>
      <c r="N407">
        <v>-26</v>
      </c>
      <c r="O407">
        <v>11</v>
      </c>
    </row>
    <row r="408" spans="10:15" x14ac:dyDescent="0.55000000000000004">
      <c r="J408">
        <v>-14</v>
      </c>
      <c r="K408">
        <v>5</v>
      </c>
      <c r="L408">
        <v>27</v>
      </c>
      <c r="M408">
        <v>-18</v>
      </c>
      <c r="N408">
        <v>-13</v>
      </c>
      <c r="O408">
        <v>4</v>
      </c>
    </row>
    <row r="409" spans="10:15" x14ac:dyDescent="0.55000000000000004">
      <c r="J409">
        <v>-24</v>
      </c>
      <c r="K409">
        <v>-9</v>
      </c>
      <c r="L409">
        <v>-24</v>
      </c>
      <c r="M409">
        <v>-27</v>
      </c>
      <c r="N409">
        <v>-10</v>
      </c>
      <c r="O409">
        <v>5</v>
      </c>
    </row>
    <row r="410" spans="10:15" x14ac:dyDescent="0.55000000000000004">
      <c r="J410">
        <v>-20</v>
      </c>
      <c r="K410">
        <v>-3</v>
      </c>
      <c r="L410">
        <v>4</v>
      </c>
      <c r="M410">
        <v>-27</v>
      </c>
      <c r="N410">
        <v>-25</v>
      </c>
      <c r="O410">
        <v>10</v>
      </c>
    </row>
    <row r="411" spans="10:15" x14ac:dyDescent="0.55000000000000004">
      <c r="J411">
        <v>-19</v>
      </c>
      <c r="K411">
        <v>-2</v>
      </c>
      <c r="L411">
        <v>3</v>
      </c>
      <c r="M411">
        <v>-29</v>
      </c>
      <c r="N411">
        <v>-26</v>
      </c>
      <c r="O411">
        <v>10</v>
      </c>
    </row>
    <row r="412" spans="10:15" x14ac:dyDescent="0.55000000000000004">
      <c r="J412">
        <v>-19</v>
      </c>
      <c r="K412">
        <v>-1</v>
      </c>
      <c r="L412">
        <v>5</v>
      </c>
      <c r="M412">
        <v>-27</v>
      </c>
      <c r="N412">
        <v>-22</v>
      </c>
      <c r="O412">
        <v>9</v>
      </c>
    </row>
    <row r="413" spans="10:15" x14ac:dyDescent="0.55000000000000004">
      <c r="J413">
        <v>-22</v>
      </c>
      <c r="K413">
        <v>-3</v>
      </c>
      <c r="L413">
        <v>-6</v>
      </c>
      <c r="M413">
        <v>-27</v>
      </c>
      <c r="N413">
        <v>-24</v>
      </c>
      <c r="O413">
        <v>10</v>
      </c>
    </row>
    <row r="414" spans="10:15" x14ac:dyDescent="0.55000000000000004">
      <c r="J414">
        <v>-26</v>
      </c>
      <c r="K414">
        <v>-3</v>
      </c>
      <c r="L414">
        <v>-12</v>
      </c>
      <c r="M414">
        <v>-30</v>
      </c>
      <c r="N414">
        <v>-25</v>
      </c>
      <c r="O414">
        <v>12</v>
      </c>
    </row>
    <row r="415" spans="10:15" x14ac:dyDescent="0.55000000000000004">
      <c r="J415">
        <v>-17</v>
      </c>
      <c r="K415">
        <v>2</v>
      </c>
      <c r="L415">
        <v>2</v>
      </c>
      <c r="M415">
        <v>-23</v>
      </c>
      <c r="N415">
        <v>-16</v>
      </c>
      <c r="O415">
        <v>5</v>
      </c>
    </row>
    <row r="416" spans="10:15" x14ac:dyDescent="0.55000000000000004">
      <c r="J416">
        <v>-21</v>
      </c>
      <c r="K416">
        <v>-6</v>
      </c>
      <c r="L416">
        <v>-13</v>
      </c>
      <c r="M416">
        <v>-29</v>
      </c>
      <c r="N416">
        <v>-12</v>
      </c>
      <c r="O416">
        <v>5</v>
      </c>
    </row>
    <row r="417" spans="10:15" x14ac:dyDescent="0.55000000000000004">
      <c r="J417">
        <v>-30</v>
      </c>
      <c r="K417">
        <v>-12</v>
      </c>
      <c r="L417">
        <v>-43</v>
      </c>
      <c r="M417">
        <v>-29</v>
      </c>
      <c r="N417">
        <v>-25</v>
      </c>
      <c r="O417">
        <v>11</v>
      </c>
    </row>
    <row r="418" spans="10:15" x14ac:dyDescent="0.55000000000000004">
      <c r="J418">
        <v>-21</v>
      </c>
      <c r="K418">
        <v>-1</v>
      </c>
      <c r="L418">
        <v>-12</v>
      </c>
      <c r="M418">
        <v>-29</v>
      </c>
      <c r="N418">
        <v>-25</v>
      </c>
      <c r="O418">
        <v>11</v>
      </c>
    </row>
    <row r="419" spans="10:15" x14ac:dyDescent="0.55000000000000004">
      <c r="J419">
        <v>-23</v>
      </c>
      <c r="K419">
        <v>-2</v>
      </c>
      <c r="L419">
        <v>-3</v>
      </c>
      <c r="M419">
        <v>-28</v>
      </c>
      <c r="N419">
        <v>-26</v>
      </c>
      <c r="O419">
        <v>10</v>
      </c>
    </row>
    <row r="420" spans="10:15" x14ac:dyDescent="0.55000000000000004">
      <c r="J420">
        <v>-26</v>
      </c>
      <c r="K420">
        <v>-6</v>
      </c>
      <c r="L420">
        <v>-16</v>
      </c>
      <c r="M420">
        <v>-29</v>
      </c>
      <c r="N420">
        <v>-24</v>
      </c>
      <c r="O420">
        <v>11</v>
      </c>
    </row>
    <row r="421" spans="10:15" x14ac:dyDescent="0.55000000000000004">
      <c r="J421">
        <v>-28</v>
      </c>
      <c r="K421">
        <v>-4</v>
      </c>
      <c r="L421">
        <v>-20</v>
      </c>
      <c r="M421">
        <v>-29</v>
      </c>
      <c r="N421">
        <v>-24</v>
      </c>
      <c r="O421">
        <v>12</v>
      </c>
    </row>
    <row r="422" spans="10:15" x14ac:dyDescent="0.55000000000000004">
      <c r="J422">
        <v>-19</v>
      </c>
      <c r="K422">
        <v>1</v>
      </c>
      <c r="L422">
        <v>-9</v>
      </c>
      <c r="M422">
        <v>-25</v>
      </c>
      <c r="N422">
        <v>-15</v>
      </c>
      <c r="O422">
        <v>6</v>
      </c>
    </row>
    <row r="423" spans="10:15" x14ac:dyDescent="0.55000000000000004">
      <c r="J423">
        <v>-17</v>
      </c>
      <c r="K423">
        <v>1</v>
      </c>
      <c r="L423">
        <v>9</v>
      </c>
      <c r="M423">
        <v>-27</v>
      </c>
      <c r="N423">
        <v>-11</v>
      </c>
      <c r="O423">
        <v>4</v>
      </c>
    </row>
    <row r="424" spans="10:15" x14ac:dyDescent="0.55000000000000004">
      <c r="J424">
        <v>-27</v>
      </c>
      <c r="K424">
        <v>-4</v>
      </c>
      <c r="L424">
        <v>-15</v>
      </c>
      <c r="M424">
        <v>-27</v>
      </c>
      <c r="N424">
        <v>-22</v>
      </c>
      <c r="O424">
        <v>10</v>
      </c>
    </row>
    <row r="425" spans="10:15" x14ac:dyDescent="0.55000000000000004">
      <c r="J425">
        <v>-30</v>
      </c>
      <c r="K425">
        <v>-8</v>
      </c>
      <c r="L425">
        <v>-29</v>
      </c>
      <c r="M425">
        <v>-30</v>
      </c>
      <c r="N425">
        <v>-25</v>
      </c>
      <c r="O425">
        <v>12</v>
      </c>
    </row>
    <row r="426" spans="10:15" x14ac:dyDescent="0.55000000000000004">
      <c r="J426">
        <v>-35</v>
      </c>
      <c r="K426">
        <v>-15</v>
      </c>
      <c r="L426">
        <v>-45</v>
      </c>
      <c r="M426">
        <v>-30</v>
      </c>
      <c r="N426">
        <v>-26</v>
      </c>
      <c r="O426">
        <v>12</v>
      </c>
    </row>
    <row r="427" spans="10:15" x14ac:dyDescent="0.55000000000000004">
      <c r="J427">
        <v>-23</v>
      </c>
      <c r="K427">
        <v>4</v>
      </c>
      <c r="L427">
        <v>-12</v>
      </c>
      <c r="M427">
        <v>-28</v>
      </c>
      <c r="N427">
        <v>-23</v>
      </c>
      <c r="O427">
        <v>10</v>
      </c>
    </row>
    <row r="428" spans="10:15" x14ac:dyDescent="0.55000000000000004">
      <c r="J428">
        <v>-28</v>
      </c>
      <c r="K428">
        <v>1</v>
      </c>
      <c r="L428">
        <v>-19</v>
      </c>
      <c r="M428">
        <v>-30</v>
      </c>
      <c r="N428">
        <v>-23</v>
      </c>
      <c r="O428">
        <v>12</v>
      </c>
    </row>
    <row r="429" spans="10:15" x14ac:dyDescent="0.55000000000000004">
      <c r="J429">
        <v>-28</v>
      </c>
      <c r="K429">
        <v>-10</v>
      </c>
      <c r="L429">
        <v>-46</v>
      </c>
      <c r="M429">
        <v>-30</v>
      </c>
      <c r="N429">
        <v>-16</v>
      </c>
      <c r="O429">
        <v>9</v>
      </c>
    </row>
    <row r="430" spans="10:15" x14ac:dyDescent="0.55000000000000004">
      <c r="J430">
        <v>-16</v>
      </c>
      <c r="K430">
        <v>4</v>
      </c>
      <c r="L430">
        <v>6</v>
      </c>
      <c r="M430">
        <v>-27</v>
      </c>
      <c r="N430">
        <v>-10</v>
      </c>
      <c r="O430">
        <v>5</v>
      </c>
    </row>
    <row r="431" spans="10:15" x14ac:dyDescent="0.55000000000000004">
      <c r="J431">
        <v>-27</v>
      </c>
      <c r="K431">
        <v>-3</v>
      </c>
      <c r="L431">
        <v>-12</v>
      </c>
      <c r="M431">
        <v>-27</v>
      </c>
      <c r="N431">
        <v>-21</v>
      </c>
      <c r="O431">
        <v>9</v>
      </c>
    </row>
    <row r="432" spans="10:15" x14ac:dyDescent="0.55000000000000004">
      <c r="J432">
        <v>-23</v>
      </c>
      <c r="K432">
        <v>1</v>
      </c>
      <c r="L432">
        <v>-5</v>
      </c>
      <c r="M432">
        <v>-28</v>
      </c>
      <c r="N432">
        <v>-23</v>
      </c>
      <c r="O432">
        <v>10</v>
      </c>
    </row>
    <row r="433" spans="10:15" x14ac:dyDescent="0.55000000000000004">
      <c r="J433">
        <v>-25</v>
      </c>
      <c r="K433">
        <v>-1</v>
      </c>
      <c r="L433">
        <v>-5</v>
      </c>
      <c r="M433">
        <v>-29</v>
      </c>
      <c r="N433">
        <v>-23</v>
      </c>
      <c r="O433">
        <v>10</v>
      </c>
    </row>
    <row r="434" spans="10:15" x14ac:dyDescent="0.55000000000000004">
      <c r="J434">
        <v>-25</v>
      </c>
      <c r="K434">
        <v>-3</v>
      </c>
      <c r="L434">
        <v>-14</v>
      </c>
      <c r="M434">
        <v>-29</v>
      </c>
      <c r="N434">
        <v>-23</v>
      </c>
      <c r="O434">
        <v>11</v>
      </c>
    </row>
    <row r="435" spans="10:15" x14ac:dyDescent="0.55000000000000004">
      <c r="J435">
        <v>-26</v>
      </c>
      <c r="K435">
        <v>2</v>
      </c>
      <c r="L435">
        <v>-13</v>
      </c>
      <c r="M435">
        <v>-29</v>
      </c>
      <c r="N435">
        <v>-22</v>
      </c>
      <c r="O435">
        <v>11</v>
      </c>
    </row>
    <row r="436" spans="10:15" x14ac:dyDescent="0.55000000000000004">
      <c r="J436">
        <v>-16</v>
      </c>
      <c r="K436">
        <v>5</v>
      </c>
      <c r="L436">
        <v>-4</v>
      </c>
      <c r="M436">
        <v>-23</v>
      </c>
      <c r="N436">
        <v>-11</v>
      </c>
      <c r="O436">
        <v>5</v>
      </c>
    </row>
    <row r="437" spans="10:15" x14ac:dyDescent="0.55000000000000004">
      <c r="J437">
        <v>-31</v>
      </c>
      <c r="K437">
        <v>0</v>
      </c>
      <c r="L437">
        <v>-9</v>
      </c>
      <c r="M437">
        <v>-37</v>
      </c>
      <c r="N437">
        <v>-15</v>
      </c>
      <c r="O437">
        <v>7</v>
      </c>
    </row>
    <row r="438" spans="10:15" x14ac:dyDescent="0.55000000000000004">
      <c r="J438">
        <v>-34</v>
      </c>
      <c r="K438">
        <v>-2</v>
      </c>
      <c r="L438">
        <v>-18</v>
      </c>
      <c r="M438">
        <v>-31</v>
      </c>
      <c r="N438">
        <v>-23</v>
      </c>
      <c r="O438">
        <v>11</v>
      </c>
    </row>
    <row r="439" spans="10:15" x14ac:dyDescent="0.55000000000000004">
      <c r="J439">
        <v>-33</v>
      </c>
      <c r="K439">
        <v>-1</v>
      </c>
      <c r="L439">
        <v>-12</v>
      </c>
      <c r="M439">
        <v>-33</v>
      </c>
      <c r="N439">
        <v>-25</v>
      </c>
      <c r="O439">
        <v>12</v>
      </c>
    </row>
    <row r="440" spans="10:15" x14ac:dyDescent="0.55000000000000004">
      <c r="J440">
        <v>-31</v>
      </c>
      <c r="K440">
        <v>4</v>
      </c>
      <c r="L440">
        <v>-9</v>
      </c>
      <c r="M440">
        <v>-31</v>
      </c>
      <c r="N440">
        <v>-24</v>
      </c>
      <c r="O440">
        <v>11</v>
      </c>
    </row>
    <row r="441" spans="10:15" x14ac:dyDescent="0.55000000000000004">
      <c r="J441">
        <v>-45</v>
      </c>
      <c r="K441">
        <v>-22</v>
      </c>
      <c r="L441">
        <v>-63</v>
      </c>
      <c r="M441">
        <v>-64</v>
      </c>
      <c r="N441">
        <v>-74</v>
      </c>
      <c r="O441">
        <v>31</v>
      </c>
    </row>
    <row r="442" spans="10:15" x14ac:dyDescent="0.55000000000000004">
      <c r="J442">
        <v>-34</v>
      </c>
      <c r="K442">
        <v>7</v>
      </c>
      <c r="L442">
        <v>-12</v>
      </c>
      <c r="M442">
        <v>-40</v>
      </c>
      <c r="N442">
        <v>-36</v>
      </c>
      <c r="O442">
        <v>16</v>
      </c>
    </row>
    <row r="443" spans="10:15" x14ac:dyDescent="0.55000000000000004">
      <c r="J443">
        <v>-39</v>
      </c>
      <c r="K443">
        <v>-6</v>
      </c>
      <c r="L443">
        <v>-25</v>
      </c>
      <c r="M443">
        <v>-39</v>
      </c>
      <c r="N443">
        <v>-24</v>
      </c>
      <c r="O443">
        <v>10</v>
      </c>
    </row>
    <row r="444" spans="10:15" x14ac:dyDescent="0.55000000000000004">
      <c r="J444">
        <v>-37</v>
      </c>
      <c r="K444">
        <v>-5</v>
      </c>
      <c r="L444">
        <v>-20</v>
      </c>
      <c r="M444">
        <v>-41</v>
      </c>
      <c r="N444">
        <v>-22</v>
      </c>
      <c r="O444">
        <v>7</v>
      </c>
    </row>
    <row r="445" spans="10:15" x14ac:dyDescent="0.55000000000000004">
      <c r="J445">
        <v>-33</v>
      </c>
      <c r="K445">
        <v>-5</v>
      </c>
      <c r="L445">
        <v>10</v>
      </c>
      <c r="M445">
        <v>-60</v>
      </c>
      <c r="N445">
        <v>-76</v>
      </c>
      <c r="O445">
        <v>25</v>
      </c>
    </row>
    <row r="446" spans="10:15" x14ac:dyDescent="0.55000000000000004">
      <c r="J446">
        <v>-32</v>
      </c>
      <c r="K446">
        <v>-2</v>
      </c>
      <c r="L446">
        <v>24</v>
      </c>
      <c r="M446">
        <v>-60</v>
      </c>
      <c r="N446">
        <v>-77</v>
      </c>
      <c r="O446">
        <v>26</v>
      </c>
    </row>
    <row r="447" spans="10:15" x14ac:dyDescent="0.55000000000000004">
      <c r="J447">
        <v>-44</v>
      </c>
      <c r="K447">
        <v>-14</v>
      </c>
      <c r="L447">
        <v>-31</v>
      </c>
      <c r="M447">
        <v>-65</v>
      </c>
      <c r="N447">
        <v>-76</v>
      </c>
      <c r="O447">
        <v>29</v>
      </c>
    </row>
    <row r="448" spans="10:15" x14ac:dyDescent="0.55000000000000004">
      <c r="J448">
        <v>-36</v>
      </c>
      <c r="K448">
        <v>0</v>
      </c>
      <c r="L448">
        <v>-19</v>
      </c>
      <c r="M448">
        <v>-36</v>
      </c>
      <c r="N448">
        <v>-29</v>
      </c>
      <c r="O448">
        <v>14</v>
      </c>
    </row>
    <row r="449" spans="10:15" x14ac:dyDescent="0.55000000000000004">
      <c r="J449">
        <v>-43</v>
      </c>
      <c r="K449">
        <v>-6</v>
      </c>
      <c r="L449">
        <v>-34</v>
      </c>
      <c r="M449">
        <v>-40</v>
      </c>
      <c r="N449">
        <v>-29</v>
      </c>
      <c r="O449">
        <v>17</v>
      </c>
    </row>
    <row r="450" spans="10:15" x14ac:dyDescent="0.55000000000000004">
      <c r="J450">
        <v>-35</v>
      </c>
      <c r="K450">
        <v>3</v>
      </c>
      <c r="L450">
        <v>-13</v>
      </c>
      <c r="M450">
        <v>-38</v>
      </c>
      <c r="N450">
        <v>-16</v>
      </c>
      <c r="O450">
        <v>10</v>
      </c>
    </row>
    <row r="451" spans="10:15" x14ac:dyDescent="0.55000000000000004">
      <c r="J451">
        <v>-33</v>
      </c>
      <c r="K451">
        <v>1</v>
      </c>
      <c r="L451">
        <v>-5</v>
      </c>
      <c r="M451">
        <v>-40</v>
      </c>
      <c r="N451">
        <v>-17</v>
      </c>
      <c r="O451">
        <v>8</v>
      </c>
    </row>
    <row r="452" spans="10:15" x14ac:dyDescent="0.55000000000000004">
      <c r="J452">
        <v>-36</v>
      </c>
      <c r="K452">
        <v>-1</v>
      </c>
      <c r="L452">
        <v>-15</v>
      </c>
      <c r="M452">
        <v>-32</v>
      </c>
      <c r="N452">
        <v>-24</v>
      </c>
      <c r="O452">
        <v>12</v>
      </c>
    </row>
    <row r="453" spans="10:15" x14ac:dyDescent="0.55000000000000004">
      <c r="J453">
        <v>-37</v>
      </c>
      <c r="K453">
        <v>-1</v>
      </c>
      <c r="L453">
        <v>-18</v>
      </c>
      <c r="M453">
        <v>-34</v>
      </c>
      <c r="N453">
        <v>-26</v>
      </c>
      <c r="O453">
        <v>14</v>
      </c>
    </row>
    <row r="454" spans="10:15" x14ac:dyDescent="0.55000000000000004">
      <c r="J454">
        <v>-35</v>
      </c>
      <c r="K454">
        <v>1</v>
      </c>
      <c r="L454">
        <v>-9</v>
      </c>
      <c r="M454">
        <v>-33</v>
      </c>
      <c r="N454">
        <v>-26</v>
      </c>
      <c r="O454">
        <v>13</v>
      </c>
    </row>
    <row r="455" spans="10:15" x14ac:dyDescent="0.55000000000000004">
      <c r="J455">
        <v>-42</v>
      </c>
      <c r="K455">
        <v>-14</v>
      </c>
      <c r="L455">
        <v>-51</v>
      </c>
      <c r="M455">
        <v>-35</v>
      </c>
      <c r="N455">
        <v>-28</v>
      </c>
      <c r="O455">
        <v>15</v>
      </c>
    </row>
    <row r="456" spans="10:15" x14ac:dyDescent="0.55000000000000004">
      <c r="J456">
        <v>-36</v>
      </c>
      <c r="K456">
        <v>5</v>
      </c>
      <c r="L456">
        <v>-14</v>
      </c>
      <c r="M456">
        <v>-33</v>
      </c>
      <c r="N456">
        <v>-25</v>
      </c>
      <c r="O456">
        <v>14</v>
      </c>
    </row>
    <row r="457" spans="10:15" x14ac:dyDescent="0.55000000000000004">
      <c r="J457">
        <v>-29</v>
      </c>
      <c r="K457">
        <v>7</v>
      </c>
      <c r="L457">
        <v>-10</v>
      </c>
      <c r="M457">
        <v>-32</v>
      </c>
      <c r="N457">
        <v>-16</v>
      </c>
      <c r="O457">
        <v>9</v>
      </c>
    </row>
    <row r="458" spans="10:15" x14ac:dyDescent="0.55000000000000004">
      <c r="J458">
        <v>-34</v>
      </c>
      <c r="K458">
        <v>-4</v>
      </c>
      <c r="L458">
        <v>-33</v>
      </c>
      <c r="M458">
        <v>-38</v>
      </c>
      <c r="N458">
        <v>-15</v>
      </c>
      <c r="O458">
        <v>9</v>
      </c>
    </row>
    <row r="459" spans="10:15" x14ac:dyDescent="0.55000000000000004">
      <c r="J459">
        <v>-37</v>
      </c>
      <c r="K459">
        <v>-5</v>
      </c>
      <c r="L459">
        <v>-30</v>
      </c>
      <c r="M459">
        <v>-31</v>
      </c>
      <c r="N459">
        <v>-24</v>
      </c>
      <c r="O459">
        <v>13</v>
      </c>
    </row>
    <row r="460" spans="10:15" x14ac:dyDescent="0.55000000000000004">
      <c r="J460">
        <v>-35</v>
      </c>
      <c r="K460">
        <v>-3</v>
      </c>
      <c r="L460">
        <v>-30</v>
      </c>
      <c r="M460">
        <v>-33</v>
      </c>
      <c r="N460">
        <v>-25</v>
      </c>
      <c r="O460">
        <v>14</v>
      </c>
    </row>
    <row r="461" spans="10:15" x14ac:dyDescent="0.55000000000000004">
      <c r="J461">
        <v>-39</v>
      </c>
      <c r="K461">
        <v>-7</v>
      </c>
      <c r="L461">
        <v>-42</v>
      </c>
      <c r="M461">
        <v>-34</v>
      </c>
      <c r="N461">
        <v>-26</v>
      </c>
      <c r="O461">
        <v>14</v>
      </c>
    </row>
    <row r="462" spans="10:15" x14ac:dyDescent="0.55000000000000004">
      <c r="J462">
        <v>-34</v>
      </c>
      <c r="K462">
        <v>1</v>
      </c>
      <c r="L462">
        <v>-28</v>
      </c>
      <c r="M462">
        <v>-34</v>
      </c>
      <c r="N462">
        <v>-25</v>
      </c>
      <c r="O462">
        <v>14</v>
      </c>
    </row>
    <row r="463" spans="10:15" x14ac:dyDescent="0.55000000000000004">
      <c r="J463">
        <v>-41</v>
      </c>
      <c r="K463">
        <v>-4</v>
      </c>
      <c r="L463">
        <v>-42</v>
      </c>
      <c r="M463">
        <v>-36</v>
      </c>
      <c r="N463">
        <v>-25</v>
      </c>
      <c r="O463">
        <v>16</v>
      </c>
    </row>
    <row r="464" spans="10:15" x14ac:dyDescent="0.55000000000000004">
      <c r="J464">
        <v>-29</v>
      </c>
      <c r="K464">
        <v>5</v>
      </c>
      <c r="L464">
        <v>-27</v>
      </c>
      <c r="M464">
        <v>-34</v>
      </c>
      <c r="N464">
        <v>-15</v>
      </c>
      <c r="O464">
        <v>9</v>
      </c>
    </row>
    <row r="465" spans="10:15" x14ac:dyDescent="0.55000000000000004">
      <c r="J465">
        <v>-25</v>
      </c>
      <c r="K465">
        <v>6</v>
      </c>
      <c r="L465">
        <v>4</v>
      </c>
      <c r="M465">
        <v>-35</v>
      </c>
      <c r="N465">
        <v>-12</v>
      </c>
      <c r="O465">
        <v>6</v>
      </c>
    </row>
    <row r="466" spans="10:15" x14ac:dyDescent="0.55000000000000004">
      <c r="J466">
        <v>-33</v>
      </c>
      <c r="K466">
        <v>-1</v>
      </c>
      <c r="L466">
        <v>-18</v>
      </c>
      <c r="M466">
        <v>-32</v>
      </c>
      <c r="N466">
        <v>-22</v>
      </c>
      <c r="O466">
        <v>12</v>
      </c>
    </row>
    <row r="467" spans="10:15" x14ac:dyDescent="0.55000000000000004">
      <c r="J467">
        <v>-29</v>
      </c>
      <c r="K467">
        <v>6</v>
      </c>
      <c r="L467">
        <v>-10</v>
      </c>
      <c r="M467">
        <v>-32</v>
      </c>
      <c r="N467">
        <v>-23</v>
      </c>
      <c r="O467">
        <v>12</v>
      </c>
    </row>
    <row r="468" spans="10:15" x14ac:dyDescent="0.55000000000000004">
      <c r="J468">
        <v>-30</v>
      </c>
      <c r="K468">
        <v>6</v>
      </c>
      <c r="L468">
        <v>1</v>
      </c>
      <c r="M468">
        <v>-32</v>
      </c>
      <c r="N468">
        <v>-24</v>
      </c>
      <c r="O468">
        <v>12</v>
      </c>
    </row>
    <row r="469" spans="10:15" x14ac:dyDescent="0.55000000000000004">
      <c r="J469">
        <v>-42</v>
      </c>
      <c r="K469">
        <v>-16</v>
      </c>
      <c r="L469">
        <v>-53</v>
      </c>
      <c r="M469">
        <v>-36</v>
      </c>
      <c r="N469">
        <v>-25</v>
      </c>
      <c r="O469">
        <v>16</v>
      </c>
    </row>
    <row r="470" spans="10:15" x14ac:dyDescent="0.55000000000000004">
      <c r="J470">
        <v>-32</v>
      </c>
      <c r="K470">
        <v>8</v>
      </c>
      <c r="L470">
        <v>-15</v>
      </c>
      <c r="M470">
        <v>-34</v>
      </c>
      <c r="N470">
        <v>-22</v>
      </c>
      <c r="O470">
        <v>13</v>
      </c>
    </row>
    <row r="471" spans="10:15" x14ac:dyDescent="0.55000000000000004">
      <c r="J471">
        <v>-25</v>
      </c>
      <c r="K471">
        <v>8</v>
      </c>
      <c r="L471">
        <v>-10</v>
      </c>
      <c r="M471">
        <v>-32</v>
      </c>
      <c r="N471">
        <v>-13</v>
      </c>
      <c r="O471">
        <v>8</v>
      </c>
    </row>
    <row r="472" spans="10:15" x14ac:dyDescent="0.55000000000000004">
      <c r="J472">
        <v>-25</v>
      </c>
      <c r="K472">
        <v>4</v>
      </c>
      <c r="L472">
        <v>-7</v>
      </c>
      <c r="M472">
        <v>-35</v>
      </c>
      <c r="N472">
        <v>-10</v>
      </c>
      <c r="O472">
        <v>6</v>
      </c>
    </row>
    <row r="473" spans="10:15" x14ac:dyDescent="0.55000000000000004">
      <c r="J473">
        <v>-29</v>
      </c>
      <c r="K473">
        <v>3</v>
      </c>
      <c r="L473">
        <v>-13</v>
      </c>
      <c r="M473">
        <v>-31</v>
      </c>
      <c r="N473">
        <v>-19</v>
      </c>
      <c r="O473">
        <v>11</v>
      </c>
    </row>
    <row r="474" spans="10:15" x14ac:dyDescent="0.55000000000000004">
      <c r="J474">
        <v>-27</v>
      </c>
      <c r="K474">
        <v>5</v>
      </c>
      <c r="L474">
        <v>-7</v>
      </c>
      <c r="M474">
        <v>-31</v>
      </c>
      <c r="N474">
        <v>-21</v>
      </c>
      <c r="O474">
        <v>12</v>
      </c>
    </row>
    <row r="475" spans="10:15" x14ac:dyDescent="0.55000000000000004">
      <c r="J475">
        <v>-29</v>
      </c>
      <c r="K475">
        <v>5</v>
      </c>
      <c r="L475">
        <v>-5</v>
      </c>
      <c r="M475">
        <v>-32</v>
      </c>
      <c r="N475">
        <v>-22</v>
      </c>
      <c r="O475">
        <v>12</v>
      </c>
    </row>
    <row r="476" spans="10:15" x14ac:dyDescent="0.55000000000000004">
      <c r="J476">
        <v>-28</v>
      </c>
      <c r="K476">
        <v>5</v>
      </c>
      <c r="L476">
        <v>-11</v>
      </c>
      <c r="M476">
        <v>-32</v>
      </c>
      <c r="N476">
        <v>-22</v>
      </c>
      <c r="O476">
        <v>13</v>
      </c>
    </row>
    <row r="477" spans="10:15" x14ac:dyDescent="0.55000000000000004">
      <c r="J477">
        <v>-43</v>
      </c>
      <c r="K477">
        <v>-15</v>
      </c>
      <c r="L477">
        <v>-53</v>
      </c>
      <c r="M477">
        <v>-36</v>
      </c>
      <c r="N477">
        <v>-25</v>
      </c>
      <c r="O477">
        <v>17</v>
      </c>
    </row>
    <row r="478" spans="10:15" x14ac:dyDescent="0.55000000000000004">
      <c r="J478">
        <v>-22</v>
      </c>
      <c r="K478">
        <v>11</v>
      </c>
      <c r="L478">
        <v>-10</v>
      </c>
      <c r="M478">
        <v>-29</v>
      </c>
      <c r="N478">
        <v>-12</v>
      </c>
      <c r="O478">
        <v>7</v>
      </c>
    </row>
    <row r="479" spans="10:15" x14ac:dyDescent="0.55000000000000004">
      <c r="J479">
        <v>-25</v>
      </c>
      <c r="K479">
        <v>1</v>
      </c>
      <c r="L479">
        <v>-26</v>
      </c>
      <c r="M479">
        <v>-34</v>
      </c>
      <c r="N479">
        <v>-11</v>
      </c>
      <c r="O479">
        <v>7</v>
      </c>
    </row>
    <row r="480" spans="10:15" x14ac:dyDescent="0.55000000000000004">
      <c r="J480">
        <v>-29</v>
      </c>
      <c r="K480">
        <v>3</v>
      </c>
      <c r="L480">
        <v>-13</v>
      </c>
      <c r="M480">
        <v>-30</v>
      </c>
      <c r="N480">
        <v>-20</v>
      </c>
      <c r="O480">
        <v>11</v>
      </c>
    </row>
    <row r="481" spans="10:15" x14ac:dyDescent="0.55000000000000004">
      <c r="J481">
        <v>-28</v>
      </c>
      <c r="K481">
        <v>2</v>
      </c>
      <c r="L481">
        <v>-13</v>
      </c>
      <c r="M481">
        <v>-31</v>
      </c>
      <c r="N481">
        <v>-21</v>
      </c>
      <c r="O481">
        <v>12</v>
      </c>
    </row>
    <row r="482" spans="10:15" x14ac:dyDescent="0.55000000000000004">
      <c r="J482">
        <v>-28</v>
      </c>
      <c r="K482">
        <v>4</v>
      </c>
      <c r="L482">
        <v>-7</v>
      </c>
      <c r="M482">
        <v>-32</v>
      </c>
      <c r="N482">
        <v>-22</v>
      </c>
      <c r="O482">
        <v>12</v>
      </c>
    </row>
    <row r="483" spans="10:15" x14ac:dyDescent="0.55000000000000004">
      <c r="J483">
        <v>-28</v>
      </c>
      <c r="K483">
        <v>4</v>
      </c>
      <c r="L483">
        <v>-12</v>
      </c>
      <c r="M483">
        <v>-31</v>
      </c>
      <c r="N483">
        <v>-22</v>
      </c>
      <c r="O483">
        <v>12</v>
      </c>
    </row>
    <row r="484" spans="10:15" x14ac:dyDescent="0.55000000000000004">
      <c r="J484">
        <v>-30</v>
      </c>
      <c r="K484">
        <v>5</v>
      </c>
      <c r="L484">
        <v>-13</v>
      </c>
      <c r="M484">
        <v>-32</v>
      </c>
      <c r="N484">
        <v>-22</v>
      </c>
      <c r="O484">
        <v>13</v>
      </c>
    </row>
    <row r="485" spans="10:15" x14ac:dyDescent="0.55000000000000004">
      <c r="J485">
        <v>-22</v>
      </c>
      <c r="K485">
        <v>7</v>
      </c>
      <c r="L485">
        <v>-9</v>
      </c>
      <c r="M485">
        <v>-28</v>
      </c>
      <c r="N485">
        <v>-13</v>
      </c>
      <c r="O485">
        <v>7</v>
      </c>
    </row>
    <row r="486" spans="10:15" x14ac:dyDescent="0.55000000000000004">
      <c r="J486">
        <v>-21</v>
      </c>
      <c r="K486">
        <v>5</v>
      </c>
      <c r="L486">
        <v>-6</v>
      </c>
      <c r="M486">
        <v>-31</v>
      </c>
      <c r="N486">
        <v>-10</v>
      </c>
      <c r="O486">
        <v>6</v>
      </c>
    </row>
    <row r="487" spans="10:15" x14ac:dyDescent="0.55000000000000004">
      <c r="J487">
        <v>-32</v>
      </c>
      <c r="K487">
        <v>-4</v>
      </c>
      <c r="L487">
        <v>-33</v>
      </c>
      <c r="M487">
        <v>-30</v>
      </c>
      <c r="N487">
        <v>-21</v>
      </c>
      <c r="O487">
        <v>12</v>
      </c>
    </row>
    <row r="488" spans="10:15" x14ac:dyDescent="0.55000000000000004">
      <c r="J488">
        <v>-26</v>
      </c>
      <c r="K488">
        <v>5</v>
      </c>
      <c r="L488">
        <v>-14</v>
      </c>
      <c r="M488">
        <v>-30</v>
      </c>
      <c r="N488">
        <v>-21</v>
      </c>
      <c r="O488">
        <v>12</v>
      </c>
    </row>
    <row r="489" spans="10:15" x14ac:dyDescent="0.55000000000000004">
      <c r="J489">
        <v>-31</v>
      </c>
      <c r="K489">
        <v>0</v>
      </c>
      <c r="L489">
        <v>-28</v>
      </c>
      <c r="M489">
        <v>-32</v>
      </c>
      <c r="N489">
        <v>-23</v>
      </c>
      <c r="O489">
        <v>13</v>
      </c>
    </row>
    <row r="490" spans="10:15" x14ac:dyDescent="0.55000000000000004">
      <c r="J490">
        <v>-27</v>
      </c>
      <c r="K490">
        <v>3</v>
      </c>
      <c r="L490">
        <v>-16</v>
      </c>
      <c r="M490">
        <v>-31</v>
      </c>
      <c r="N490">
        <v>-22</v>
      </c>
      <c r="O490">
        <v>12</v>
      </c>
    </row>
    <row r="491" spans="10:15" x14ac:dyDescent="0.55000000000000004">
      <c r="J491">
        <v>-29</v>
      </c>
      <c r="K491">
        <v>6</v>
      </c>
      <c r="L491">
        <v>-12</v>
      </c>
      <c r="M491">
        <v>-32</v>
      </c>
      <c r="N491">
        <v>-22</v>
      </c>
      <c r="O491">
        <v>13</v>
      </c>
    </row>
    <row r="492" spans="10:15" x14ac:dyDescent="0.55000000000000004">
      <c r="J492">
        <v>-28</v>
      </c>
      <c r="K492">
        <v>-4</v>
      </c>
      <c r="L492">
        <v>-54</v>
      </c>
      <c r="M492">
        <v>-31</v>
      </c>
      <c r="N492">
        <v>-14</v>
      </c>
      <c r="O492">
        <v>10</v>
      </c>
    </row>
    <row r="493" spans="10:15" x14ac:dyDescent="0.55000000000000004">
      <c r="J493">
        <v>-17</v>
      </c>
      <c r="K493">
        <v>9</v>
      </c>
      <c r="L493">
        <v>-14</v>
      </c>
      <c r="M493">
        <v>-29</v>
      </c>
      <c r="N493">
        <v>-9</v>
      </c>
      <c r="O493">
        <v>5</v>
      </c>
    </row>
    <row r="494" spans="10:15" x14ac:dyDescent="0.55000000000000004">
      <c r="J494">
        <v>-25</v>
      </c>
      <c r="K494">
        <v>1</v>
      </c>
      <c r="L494">
        <v>-12</v>
      </c>
      <c r="M494">
        <v>-28</v>
      </c>
      <c r="N494">
        <v>-19</v>
      </c>
      <c r="O494">
        <v>10</v>
      </c>
    </row>
    <row r="495" spans="10:15" x14ac:dyDescent="0.55000000000000004">
      <c r="J495">
        <v>-24</v>
      </c>
      <c r="K495">
        <v>2</v>
      </c>
      <c r="L495">
        <v>-9</v>
      </c>
      <c r="M495">
        <v>-29</v>
      </c>
      <c r="N495">
        <v>-20</v>
      </c>
      <c r="O495">
        <v>11</v>
      </c>
    </row>
    <row r="496" spans="10:15" x14ac:dyDescent="0.55000000000000004">
      <c r="J496">
        <v>-28</v>
      </c>
      <c r="K496">
        <v>-1</v>
      </c>
      <c r="L496">
        <v>-18</v>
      </c>
      <c r="M496">
        <v>-30</v>
      </c>
      <c r="N496">
        <v>-21</v>
      </c>
      <c r="O496">
        <v>11</v>
      </c>
    </row>
    <row r="497" spans="10:15" x14ac:dyDescent="0.55000000000000004">
      <c r="J497">
        <v>-26</v>
      </c>
      <c r="K497">
        <v>1</v>
      </c>
      <c r="L497">
        <v>-15</v>
      </c>
      <c r="M497">
        <v>-29</v>
      </c>
      <c r="N497">
        <v>-21</v>
      </c>
      <c r="O497">
        <v>11</v>
      </c>
    </row>
    <row r="498" spans="10:15" x14ac:dyDescent="0.55000000000000004">
      <c r="J498">
        <v>-27</v>
      </c>
      <c r="K498">
        <v>5</v>
      </c>
      <c r="L498">
        <v>-17</v>
      </c>
      <c r="M498">
        <v>-29</v>
      </c>
      <c r="N498">
        <v>-21</v>
      </c>
      <c r="O498">
        <v>12</v>
      </c>
    </row>
    <row r="499" spans="10:15" x14ac:dyDescent="0.55000000000000004">
      <c r="J499">
        <v>-17</v>
      </c>
      <c r="K499">
        <v>10</v>
      </c>
      <c r="L499">
        <v>-9</v>
      </c>
      <c r="M499">
        <v>-22</v>
      </c>
      <c r="N499">
        <v>-12</v>
      </c>
      <c r="O499">
        <v>6</v>
      </c>
    </row>
    <row r="500" spans="10:15" x14ac:dyDescent="0.55000000000000004">
      <c r="J500">
        <v>-21</v>
      </c>
      <c r="K500">
        <v>1</v>
      </c>
      <c r="L500">
        <v>-19</v>
      </c>
      <c r="M500">
        <v>-29</v>
      </c>
      <c r="N500">
        <v>-10</v>
      </c>
      <c r="O500">
        <v>6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81808</dc:creator>
  <cp:lastModifiedBy>81808</cp:lastModifiedBy>
  <dcterms:created xsi:type="dcterms:W3CDTF">2021-07-04T11:51:36Z</dcterms:created>
  <dcterms:modified xsi:type="dcterms:W3CDTF">2021-07-09T14:33:04Z</dcterms:modified>
</cp:coreProperties>
</file>