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tudiant\Desktop\stage_excel\"/>
    </mc:Choice>
  </mc:AlternateContent>
  <xr:revisionPtr revIDLastSave="0" documentId="13_ncr:1_{6A4B98E1-5F18-4A2D-BF93-6F1DBB778790}" xr6:coauthVersionLast="47" xr6:coauthVersionMax="47" xr10:uidLastSave="{00000000-0000-0000-0000-000000000000}"/>
  <bookViews>
    <workbookView xWindow="-108" yWindow="-108" windowWidth="23256" windowHeight="12576" activeTab="3" xr2:uid="{4F9B4E53-EF24-4107-999D-366C8550229C}"/>
  </bookViews>
  <sheets>
    <sheet name="Accueil" sheetId="9" r:id="rId1"/>
    <sheet name="Checklist" sheetId="8" r:id="rId2"/>
    <sheet name="Quarantaine" sheetId="7" r:id="rId3"/>
    <sheet name="Fiche de Non-Conformité" sheetId="5" r:id="rId4"/>
    <sheet name="INT_DATA" sheetId="6" r:id="rId5"/>
  </sheets>
  <definedNames>
    <definedName name="Action_NCP">INT_DATA!$K$2:$K$13</definedName>
    <definedName name="Action_NI">INT_DATA!$J$2:$J$9</definedName>
    <definedName name="Business_Class">INT_DATA!$A$2:$A$7</definedName>
    <definedName name="Detectabilité">INT_DATA!$F$2:$F$11</definedName>
    <definedName name="DPTMT">INT_DATA!$M$2:$M$6</definedName>
    <definedName name="Gravité">INT_DATA!$D$2:$D$11</definedName>
    <definedName name="_xlnm.Print_Titles" localSheetId="3">'Fiche de Non-Conformité'!$2:$5</definedName>
    <definedName name="Occurrence">INT_DATA!$E$2:$E$11</definedName>
    <definedName name="_xlnm.Print_Area" localSheetId="1">Checklist!$A$2:$M$28</definedName>
    <definedName name="_xlnm.Print_Area" localSheetId="3">'Fiche de Non-Conformité'!$A$2:$AS$71</definedName>
    <definedName name="_xlnm.Print_Area" localSheetId="2">Quarantaine!$B$3:$K$16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2" i="6"/>
  <c r="AU7" i="5" l="1"/>
  <c r="L7" i="5" s="1"/>
  <c r="AS7" i="5" l="1"/>
  <c r="AJ7" i="5"/>
  <c r="L13" i="7"/>
  <c r="O5" i="8"/>
  <c r="N25" i="8"/>
  <c r="M25" i="8"/>
</calcChain>
</file>

<file path=xl/sharedStrings.xml><?xml version="1.0" encoding="utf-8"?>
<sst xmlns="http://schemas.openxmlformats.org/spreadsheetml/2006/main" count="250" uniqueCount="221">
  <si>
    <t>Checklist 
Opérations liées à la Réception de Marchandises</t>
  </si>
  <si>
    <t>Conforme</t>
  </si>
  <si>
    <t>Non-Conforme</t>
  </si>
  <si>
    <t>Signature</t>
  </si>
  <si>
    <r>
      <t xml:space="preserve">F NC Blocked – </t>
    </r>
    <r>
      <rPr>
        <b/>
        <i/>
        <sz val="24"/>
        <color rgb="FFFFFFFF"/>
        <rFont val="Trebuchet MS"/>
        <family val="2"/>
      </rPr>
      <t>F Quarantaine NC</t>
    </r>
  </si>
  <si>
    <t>DATE :</t>
  </si>
  <si>
    <t>Signature :</t>
  </si>
  <si>
    <t>The identification label must be attached to the material in a visible manner and protected from loss.</t>
  </si>
  <si>
    <t>L'étiquette d'identification doit être fixée au matériel de manière visible et protégée contre la perte.</t>
  </si>
  <si>
    <t xml:space="preserve">Responsible: Joffrey Clesi   I   Status: released    I    ID 25575   I   Rev. 002/03.2022 </t>
  </si>
  <si>
    <t>Form</t>
  </si>
  <si>
    <t>released</t>
  </si>
  <si>
    <t>NC Grid - Fiche de Non-Conformité (NC)</t>
  </si>
  <si>
    <t>001/02.2022</t>
  </si>
  <si>
    <t xml:space="preserve">Date: </t>
  </si>
  <si>
    <r>
      <t>SECTION 1: DESCRIPTION OF THE PROBLEM -</t>
    </r>
    <r>
      <rPr>
        <b/>
        <sz val="9"/>
        <color rgb="FF595959"/>
        <rFont val="Trebuchet MS"/>
        <family val="2"/>
      </rPr>
      <t xml:space="preserve"> </t>
    </r>
    <r>
      <rPr>
        <b/>
        <sz val="8"/>
        <color rgb="FF595959"/>
        <rFont val="Trebuchet MS"/>
        <family val="2"/>
      </rPr>
      <t xml:space="preserve">Filled by the writer - </t>
    </r>
    <r>
      <rPr>
        <b/>
        <sz val="6"/>
        <color rgb="FF595959"/>
        <rFont val="Trebuchet MS"/>
        <family val="2"/>
      </rPr>
      <t>A remplir par le rédacteur</t>
    </r>
  </si>
  <si>
    <t>Position</t>
  </si>
  <si>
    <r>
      <t xml:space="preserve">Problem description - </t>
    </r>
    <r>
      <rPr>
        <b/>
        <i/>
        <sz val="8"/>
        <color rgb="FF595959"/>
        <rFont val="Trebuchet MS"/>
        <family val="2"/>
      </rPr>
      <t>Description du problème</t>
    </r>
  </si>
  <si>
    <r>
      <t xml:space="preserve">Name: - </t>
    </r>
    <r>
      <rPr>
        <b/>
        <i/>
        <sz val="6"/>
        <color rgb="FF595959"/>
        <rFont val="Trebuchet MS"/>
        <family val="2"/>
      </rPr>
      <t>Nom</t>
    </r>
  </si>
  <si>
    <t>How</t>
  </si>
  <si>
    <t>N° Action</t>
  </si>
  <si>
    <r>
      <t xml:space="preserve">Action description – </t>
    </r>
    <r>
      <rPr>
        <b/>
        <i/>
        <sz val="7"/>
        <color rgb="FF595959"/>
        <rFont val="Trebuchet MS"/>
        <family val="2"/>
      </rPr>
      <t>Description de l’action</t>
    </r>
  </si>
  <si>
    <r>
      <t xml:space="preserve">Responsible - </t>
    </r>
    <r>
      <rPr>
        <b/>
        <i/>
        <sz val="7"/>
        <color rgb="FF595959"/>
        <rFont val="Trebuchet MS"/>
        <family val="2"/>
      </rPr>
      <t>Responsable</t>
    </r>
  </si>
  <si>
    <t>Planned Date</t>
  </si>
  <si>
    <t>Date of assessment :</t>
  </si>
  <si>
    <t>Name of the assessor :</t>
  </si>
  <si>
    <t>Position of the assessor :</t>
  </si>
  <si>
    <t>Assessment date</t>
  </si>
  <si>
    <t>Assessor Name.</t>
  </si>
  <si>
    <t>Assessor Position</t>
  </si>
  <si>
    <r>
      <t>SECTION 3: NC ANALYSIS –</t>
    </r>
    <r>
      <rPr>
        <b/>
        <sz val="9"/>
        <color rgb="FF595959"/>
        <rFont val="Trebuchet MS"/>
        <family val="2"/>
      </rPr>
      <t xml:space="preserve"> </t>
    </r>
    <r>
      <rPr>
        <b/>
        <sz val="8"/>
        <color rgb="FF595959"/>
        <rFont val="Trebuchet MS"/>
        <family val="2"/>
      </rPr>
      <t xml:space="preserve">Filled by quality department – </t>
    </r>
    <r>
      <rPr>
        <b/>
        <sz val="9"/>
        <color rgb="FF595959"/>
        <rFont val="Trebuchet MS"/>
        <family val="2"/>
      </rPr>
      <t>A remplir par le service qualité</t>
    </r>
  </si>
  <si>
    <t>SEVERITY</t>
  </si>
  <si>
    <t>OCCURENCE</t>
  </si>
  <si>
    <t>DETECTABILITY</t>
  </si>
  <si>
    <t>VALUE OF CRITICALITY</t>
  </si>
  <si>
    <r>
      <t xml:space="preserve">Summary &amp; root causes – </t>
    </r>
    <r>
      <rPr>
        <b/>
        <i/>
        <sz val="8"/>
        <color rgb="FF595959"/>
        <rFont val="Trebuchet MS"/>
        <family val="2"/>
      </rPr>
      <t>Résumé et causes racines</t>
    </r>
  </si>
  <si>
    <t>Cause 1</t>
  </si>
  <si>
    <t>Cause 2</t>
  </si>
  <si>
    <t>Cause 3</t>
  </si>
  <si>
    <t>Cause 4</t>
  </si>
  <si>
    <r>
      <t xml:space="preserve">Environnement – </t>
    </r>
    <r>
      <rPr>
        <b/>
        <i/>
        <sz val="8"/>
        <color rgb="FF595959"/>
        <rFont val="Trebuchet MS"/>
        <family val="2"/>
      </rPr>
      <t>Milieu</t>
    </r>
  </si>
  <si>
    <r>
      <t xml:space="preserve">Process - </t>
    </r>
    <r>
      <rPr>
        <b/>
        <i/>
        <sz val="8"/>
        <color rgb="FF595959"/>
        <rFont val="Trebuchet MS"/>
        <family val="2"/>
      </rPr>
      <t>Méthode</t>
    </r>
  </si>
  <si>
    <r>
      <t xml:space="preserve">Equipement - </t>
    </r>
    <r>
      <rPr>
        <b/>
        <i/>
        <sz val="8"/>
        <color rgb="FF595959"/>
        <rFont val="Trebuchet MS"/>
        <family val="2"/>
      </rPr>
      <t>Matériel</t>
    </r>
  </si>
  <si>
    <t>Problem / NC</t>
  </si>
  <si>
    <t>Management</t>
  </si>
  <si>
    <r>
      <t>Materials -</t>
    </r>
    <r>
      <rPr>
        <b/>
        <sz val="8"/>
        <color rgb="FF595959"/>
        <rFont val="Trebuchet MS"/>
        <family val="2"/>
      </rPr>
      <t xml:space="preserve"> </t>
    </r>
    <r>
      <rPr>
        <b/>
        <i/>
        <sz val="8"/>
        <color rgb="FF595959"/>
        <rFont val="Trebuchet MS"/>
        <family val="2"/>
      </rPr>
      <t>Matière</t>
    </r>
  </si>
  <si>
    <r>
      <t xml:space="preserve">People – </t>
    </r>
    <r>
      <rPr>
        <b/>
        <i/>
        <sz val="8"/>
        <color rgb="FF595959"/>
        <rFont val="Trebuchet MS"/>
        <family val="2"/>
      </rPr>
      <t>Main d’œuvre</t>
    </r>
  </si>
  <si>
    <r>
      <t xml:space="preserve">SECTION 5: NC ATTRIBUTION </t>
    </r>
    <r>
      <rPr>
        <b/>
        <sz val="9"/>
        <color rgb="FF595959"/>
        <rFont val="Trebuchet MS"/>
        <family val="2"/>
      </rPr>
      <t xml:space="preserve">– </t>
    </r>
    <r>
      <rPr>
        <b/>
        <i/>
        <sz val="9"/>
        <color rgb="FF595959"/>
        <rFont val="Trebuchet MS"/>
        <family val="2"/>
      </rPr>
      <t>F</t>
    </r>
    <r>
      <rPr>
        <b/>
        <i/>
        <sz val="8"/>
        <color rgb="FF595959"/>
        <rFont val="Trebuchet MS"/>
        <family val="2"/>
      </rPr>
      <t>illed by quality department after consulting teams –</t>
    </r>
    <r>
      <rPr>
        <b/>
        <i/>
        <sz val="6"/>
        <color rgb="FF595959"/>
        <rFont val="Trebuchet MS"/>
        <family val="2"/>
      </rPr>
      <t xml:space="preserve"> A remplir par la qualité après consultation des équipes</t>
    </r>
  </si>
  <si>
    <t>Customer name / department</t>
  </si>
  <si>
    <t>Supplier Name / department.</t>
  </si>
  <si>
    <t>Choose department.</t>
  </si>
  <si>
    <t>Page:</t>
  </si>
  <si>
    <t>Status:</t>
  </si>
  <si>
    <t>ID:</t>
  </si>
  <si>
    <t>Revision:</t>
  </si>
  <si>
    <r>
      <t xml:space="preserve"> </t>
    </r>
    <r>
      <rPr>
        <b/>
        <sz val="10"/>
        <color rgb="FF595959"/>
        <rFont val="Trebuchet MS"/>
        <family val="2"/>
      </rPr>
      <t>NCG Identification :</t>
    </r>
  </si>
  <si>
    <r>
      <t>Référence de la FNC</t>
    </r>
    <r>
      <rPr>
        <b/>
        <sz val="8"/>
        <color rgb="FF595959"/>
        <rFont val="Trebuchet MS"/>
        <family val="2"/>
      </rPr>
      <t xml:space="preserve"> </t>
    </r>
  </si>
  <si>
    <t xml:space="preserve">Business Class (if obvious) </t>
  </si>
  <si>
    <t>Classe d’affaire (si évidente)</t>
  </si>
  <si>
    <r>
      <t>Detected by</t>
    </r>
    <r>
      <rPr>
        <b/>
        <sz val="8"/>
        <color rgb="FF595959"/>
        <rFont val="Trebuchet MS"/>
        <family val="2"/>
      </rPr>
      <t xml:space="preserve">: </t>
    </r>
  </si>
  <si>
    <r>
      <t>SECTION 2: CURATIVE ACTIONS (IMMEDIATE) -</t>
    </r>
    <r>
      <rPr>
        <b/>
        <sz val="9"/>
        <color rgb="FF595959"/>
        <rFont val="Trebuchet MS"/>
        <family val="2"/>
      </rPr>
      <t xml:space="preserve"> </t>
    </r>
    <r>
      <rPr>
        <b/>
        <sz val="8"/>
        <color rgb="FF595959"/>
        <rFont val="Trebuchet MS"/>
        <family val="2"/>
      </rPr>
      <t xml:space="preserve">Filled by the writer &amp; quality - </t>
    </r>
    <r>
      <rPr>
        <b/>
        <sz val="6"/>
        <color rgb="FF595959"/>
        <rFont val="Trebuchet MS"/>
        <family val="2"/>
      </rPr>
      <t>A remplir par le rédacteur et la Qualité</t>
    </r>
  </si>
  <si>
    <t>The problem was solved in the very short term :</t>
  </si>
  <si>
    <t>Le problème a été solutionné à très court terme</t>
  </si>
  <si>
    <r>
      <t xml:space="preserve">SECTION 4: ROOT CAUSES SEARCH </t>
    </r>
    <r>
      <rPr>
        <b/>
        <sz val="9"/>
        <color rgb="FF595959"/>
        <rFont val="Trebuchet MS"/>
        <family val="2"/>
      </rPr>
      <t xml:space="preserve">– </t>
    </r>
    <r>
      <rPr>
        <b/>
        <i/>
        <sz val="8"/>
        <color rgb="FF595959"/>
        <rFont val="Trebuchet MS"/>
        <family val="2"/>
      </rPr>
      <t xml:space="preserve">Filled by quality department – </t>
    </r>
    <r>
      <rPr>
        <b/>
        <i/>
        <sz val="6"/>
        <color rgb="FF595959"/>
        <rFont val="Trebuchet MS"/>
        <family val="2"/>
      </rPr>
      <t>A remplir par le service qualité</t>
    </r>
  </si>
  <si>
    <t xml:space="preserve">Root causes : </t>
  </si>
  <si>
    <t>Causes racines</t>
  </si>
  <si>
    <t xml:space="preserve">Root causes selected: </t>
  </si>
  <si>
    <t>Causes racines retenues</t>
  </si>
  <si>
    <r>
      <t xml:space="preserve">SECTION 6: ACTION PLAN </t>
    </r>
    <r>
      <rPr>
        <b/>
        <sz val="9"/>
        <color rgb="FF595959"/>
        <rFont val="Trebuchet MS"/>
        <family val="2"/>
      </rPr>
      <t xml:space="preserve">– </t>
    </r>
    <r>
      <rPr>
        <b/>
        <i/>
        <sz val="9"/>
        <color rgb="FF595959"/>
        <rFont val="Trebuchet MS"/>
        <family val="2"/>
      </rPr>
      <t>F</t>
    </r>
    <r>
      <rPr>
        <b/>
        <i/>
        <sz val="8"/>
        <color rgb="FF595959"/>
        <rFont val="Trebuchet MS"/>
        <family val="2"/>
      </rPr>
      <t>illed by quality department after consulting teams –</t>
    </r>
    <r>
      <rPr>
        <b/>
        <i/>
        <sz val="6"/>
        <color rgb="FF595959"/>
        <rFont val="Trebuchet MS"/>
        <family val="2"/>
      </rPr>
      <t xml:space="preserve"> A remplir par la qualité après consultation des équipes</t>
    </r>
  </si>
  <si>
    <t>Corrective &amp; Preventive actions</t>
  </si>
  <si>
    <t>The problem was finally eliminated. The NC is closed :</t>
  </si>
  <si>
    <t>Le problème a été finalement éliminé. La NC est clôturée</t>
  </si>
  <si>
    <r>
      <t xml:space="preserve">CRITICALITY :
</t>
    </r>
    <r>
      <rPr>
        <i/>
        <sz val="6"/>
        <color rgb="FF595959"/>
        <rFont val="Trebuchet MS"/>
        <family val="2"/>
      </rPr>
      <t>Déterminer la criticité du problème</t>
    </r>
  </si>
  <si>
    <r>
      <t xml:space="preserve">If Yes :
</t>
    </r>
    <r>
      <rPr>
        <i/>
        <sz val="8"/>
        <color rgb="FF595959"/>
        <rFont val="Trebuchet MS"/>
        <family val="2"/>
      </rPr>
      <t>Si oui</t>
    </r>
  </si>
  <si>
    <r>
      <t xml:space="preserve">Writer: </t>
    </r>
    <r>
      <rPr>
        <i/>
        <sz val="8"/>
        <color rgb="FF595959"/>
        <rFont val="Trebuchet MS"/>
        <family val="2"/>
      </rPr>
      <t>Rédacteur</t>
    </r>
  </si>
  <si>
    <t>Assessor Name</t>
  </si>
  <si>
    <r>
      <t xml:space="preserve">       Customer - </t>
    </r>
    <r>
      <rPr>
        <b/>
        <i/>
        <sz val="6"/>
        <color rgb="FF595959"/>
        <rFont val="Trebuchet MS"/>
        <family val="2"/>
      </rPr>
      <t>client</t>
    </r>
  </si>
  <si>
    <r>
      <t xml:space="preserve">  </t>
    </r>
    <r>
      <rPr>
        <b/>
        <sz val="8"/>
        <color rgb="FF595959"/>
        <rFont val="Trebuchet MS"/>
        <family val="2"/>
      </rPr>
      <t xml:space="preserve">   Supplier - </t>
    </r>
    <r>
      <rPr>
        <b/>
        <i/>
        <sz val="6"/>
        <color rgb="FF595959"/>
        <rFont val="Trebuchet MS"/>
        <family val="2"/>
      </rPr>
      <t>fournisseur</t>
    </r>
  </si>
  <si>
    <r>
      <t xml:space="preserve">  </t>
    </r>
    <r>
      <rPr>
        <b/>
        <sz val="8"/>
        <color rgb="FF595959"/>
        <rFont val="Trebuchet MS"/>
        <family val="2"/>
      </rPr>
      <t xml:space="preserve">   Internal – </t>
    </r>
    <r>
      <rPr>
        <b/>
        <i/>
        <sz val="6"/>
        <color rgb="FF595959"/>
        <rFont val="Trebuchet MS"/>
        <family val="2"/>
      </rPr>
      <t>Interne</t>
    </r>
  </si>
  <si>
    <t>Business_Class</t>
  </si>
  <si>
    <t>01-GSE</t>
  </si>
  <si>
    <t>02-Tooling</t>
  </si>
  <si>
    <t>03-Services</t>
  </si>
  <si>
    <t>04-Services Supports</t>
  </si>
  <si>
    <t>05-Achats Non-Productifs</t>
  </si>
  <si>
    <t>06-Management</t>
  </si>
  <si>
    <t>Gravité</t>
  </si>
  <si>
    <t>Occurrence</t>
  </si>
  <si>
    <t>Detectabilité</t>
  </si>
  <si>
    <t>1 - Insignifiant</t>
  </si>
  <si>
    <t>1-Invraisemblable</t>
  </si>
  <si>
    <t>1-Permanante</t>
  </si>
  <si>
    <t>2 - Très anodin</t>
  </si>
  <si>
    <t>2-Improbable</t>
  </si>
  <si>
    <t>2-Quasi-permanante</t>
  </si>
  <si>
    <t>3 - Anodin</t>
  </si>
  <si>
    <t>3-Rare</t>
  </si>
  <si>
    <t>3-Récurrente</t>
  </si>
  <si>
    <t>4-Marginale</t>
  </si>
  <si>
    <t>4-Occasionnel</t>
  </si>
  <si>
    <t>4-Fréquente</t>
  </si>
  <si>
    <t>5-Modéré</t>
  </si>
  <si>
    <t>5-Probable</t>
  </si>
  <si>
    <t>6-Sévère</t>
  </si>
  <si>
    <t>6-Fréquent</t>
  </si>
  <si>
    <t>6-Occasionelle</t>
  </si>
  <si>
    <t>7-Importante</t>
  </si>
  <si>
    <t>7-Très fréquent</t>
  </si>
  <si>
    <t>7-Complexe</t>
  </si>
  <si>
    <t>8-Très Importante</t>
  </si>
  <si>
    <t>8-Récurrent</t>
  </si>
  <si>
    <t>8-Rare</t>
  </si>
  <si>
    <t>9-Majeur</t>
  </si>
  <si>
    <t>9-Quasi-permanent</t>
  </si>
  <si>
    <t>9-Improbable</t>
  </si>
  <si>
    <t>10-Catastrophique</t>
  </si>
  <si>
    <t>10-Permanent</t>
  </si>
  <si>
    <t>10-Impossible</t>
  </si>
  <si>
    <t>Action_NI</t>
  </si>
  <si>
    <t>Action_NCP</t>
  </si>
  <si>
    <t>I1</t>
  </si>
  <si>
    <t>I2</t>
  </si>
  <si>
    <t>I3</t>
  </si>
  <si>
    <t>I4</t>
  </si>
  <si>
    <t>I5</t>
  </si>
  <si>
    <t>I6</t>
  </si>
  <si>
    <t>I7</t>
  </si>
  <si>
    <t>I8</t>
  </si>
  <si>
    <t>C1</t>
  </si>
  <si>
    <t>C2</t>
  </si>
  <si>
    <t>C3</t>
  </si>
  <si>
    <t>C4</t>
  </si>
  <si>
    <t>C5</t>
  </si>
  <si>
    <t>C6</t>
  </si>
  <si>
    <t>P1</t>
  </si>
  <si>
    <t>P2</t>
  </si>
  <si>
    <t>P3</t>
  </si>
  <si>
    <t>P4</t>
  </si>
  <si>
    <t>P5</t>
  </si>
  <si>
    <t>P6</t>
  </si>
  <si>
    <r>
      <t xml:space="preserve">      Multi-Functional Team : Discussion &amp; Consensus – </t>
    </r>
    <r>
      <rPr>
        <b/>
        <i/>
        <sz val="8"/>
        <color rgb="FF595959"/>
        <rFont val="Trebuchet MS"/>
        <family val="2"/>
      </rPr>
      <t>Équipe multifonctionnelle discussion et consensus</t>
    </r>
  </si>
  <si>
    <r>
      <t xml:space="preserve">     5 Why – </t>
    </r>
    <r>
      <rPr>
        <b/>
        <i/>
        <sz val="8"/>
        <color rgb="FF595959"/>
        <rFont val="Trebuchet MS"/>
        <family val="2"/>
      </rPr>
      <t>5 Pourquoi</t>
    </r>
  </si>
  <si>
    <r>
      <t xml:space="preserve">     Ishikawa diagram – </t>
    </r>
    <r>
      <rPr>
        <b/>
        <i/>
        <sz val="8"/>
        <color rgb="FF595959"/>
        <rFont val="Trebuchet MS"/>
        <family val="2"/>
      </rPr>
      <t>Diagramme d’Ishikawa</t>
    </r>
  </si>
  <si>
    <r>
      <t xml:space="preserve">  </t>
    </r>
    <r>
      <rPr>
        <b/>
        <sz val="10"/>
        <color rgb="FF595959"/>
        <rFont val="Trebuchet MS"/>
        <family val="2"/>
      </rPr>
      <t xml:space="preserve"> Yes - </t>
    </r>
    <r>
      <rPr>
        <b/>
        <i/>
        <sz val="8"/>
        <color rgb="FF595959"/>
        <rFont val="Trebuchet MS"/>
        <family val="2"/>
      </rPr>
      <t>Oui</t>
    </r>
  </si>
  <si>
    <r>
      <t xml:space="preserve">  </t>
    </r>
    <r>
      <rPr>
        <b/>
        <sz val="10"/>
        <color rgb="FF595959"/>
        <rFont val="Trebuchet MS"/>
        <family val="2"/>
      </rPr>
      <t xml:space="preserve"> No - </t>
    </r>
    <r>
      <rPr>
        <b/>
        <i/>
        <sz val="8"/>
        <color rgb="FF595959"/>
        <rFont val="Trebuchet MS"/>
        <family val="2"/>
      </rPr>
      <t>Non</t>
    </r>
  </si>
  <si>
    <t>General Management</t>
  </si>
  <si>
    <t>Sales</t>
  </si>
  <si>
    <t>Support department</t>
  </si>
  <si>
    <t>Services</t>
  </si>
  <si>
    <t>Purchasing</t>
  </si>
  <si>
    <t>DPTMT</t>
  </si>
  <si>
    <r>
      <t xml:space="preserve">      Supplier – </t>
    </r>
    <r>
      <rPr>
        <b/>
        <i/>
        <sz val="8"/>
        <color rgb="FF595959"/>
        <rFont val="Trebuchet MS"/>
        <family val="2"/>
      </rPr>
      <t>Fournisseur</t>
    </r>
  </si>
  <si>
    <r>
      <t xml:space="preserve">     Internal - </t>
    </r>
    <r>
      <rPr>
        <b/>
        <i/>
        <sz val="8"/>
        <color rgb="FF595959"/>
        <rFont val="Trebuchet MS"/>
        <family val="2"/>
      </rPr>
      <t>Interne</t>
    </r>
  </si>
  <si>
    <r>
      <t xml:space="preserve">      Customer - </t>
    </r>
    <r>
      <rPr>
        <b/>
        <i/>
        <sz val="8"/>
        <color rgb="FF595959"/>
        <rFont val="Trebuchet MS"/>
        <family val="2"/>
      </rPr>
      <t>Client</t>
    </r>
  </si>
  <si>
    <t>2 Pages</t>
  </si>
  <si>
    <t>Part Number / Serial Number:</t>
  </si>
  <si>
    <t>Numéro pièce / Numéro de Série :</t>
  </si>
  <si>
    <t>ORDER :</t>
  </si>
  <si>
    <t>Commande :</t>
  </si>
  <si>
    <t>QUANTITY :</t>
  </si>
  <si>
    <t>Quantité :</t>
  </si>
  <si>
    <t>REMARK – TYPE OF ERROR AND ERROR DESCRIPTION</t>
  </si>
  <si>
    <t>REMARQUE – TYPE D'ERREUR ET DESCRIPTION DE L'ERREUR</t>
  </si>
  <si>
    <t>Blocked by</t>
  </si>
  <si>
    <t>Quarantaine par </t>
  </si>
  <si>
    <t>NAME :</t>
  </si>
  <si>
    <t>Nom :</t>
  </si>
  <si>
    <t>BL N° :</t>
  </si>
  <si>
    <t>Date :</t>
  </si>
  <si>
    <t>Transporteur :</t>
  </si>
  <si>
    <t xml:space="preserve">Références : </t>
  </si>
  <si>
    <t>PN/SN Si existe</t>
  </si>
  <si>
    <t>Non-conforme</t>
  </si>
  <si>
    <r>
      <t>1-</t>
    </r>
    <r>
      <rPr>
        <sz val="7"/>
        <rFont val="Times New Roman"/>
        <family val="1"/>
      </rPr>
      <t xml:space="preserve">    </t>
    </r>
    <r>
      <rPr>
        <sz val="11"/>
        <rFont val="Trebuchet MS"/>
        <family val="2"/>
      </rPr>
      <t>Vérifier que la marchandise nous est bien destinée</t>
    </r>
  </si>
  <si>
    <r>
      <t>2-</t>
    </r>
    <r>
      <rPr>
        <sz val="7"/>
        <rFont val="Times New Roman"/>
        <family val="1"/>
      </rPr>
      <t xml:space="preserve">    </t>
    </r>
    <r>
      <rPr>
        <sz val="11"/>
        <rFont val="Trebuchet MS"/>
        <family val="2"/>
      </rPr>
      <t>Vérifier le nombre de colis annoncé par le transporteur ainsi que leurs états.</t>
    </r>
  </si>
  <si>
    <r>
      <t>3-</t>
    </r>
    <r>
      <rPr>
        <sz val="7"/>
        <rFont val="Times New Roman"/>
        <family val="1"/>
      </rPr>
      <t xml:space="preserve">    </t>
    </r>
    <r>
      <rPr>
        <sz val="11"/>
        <rFont val="Trebuchet MS"/>
        <family val="2"/>
      </rPr>
      <t>Signer et dater le bon de transport. Faire des réserves sur la conformité du produit sur le Bon de Transport</t>
    </r>
  </si>
  <si>
    <r>
      <t>4-</t>
    </r>
    <r>
      <rPr>
        <sz val="7"/>
        <rFont val="Times New Roman"/>
        <family val="1"/>
      </rPr>
      <t xml:space="preserve">    </t>
    </r>
    <r>
      <rPr>
        <sz val="11"/>
        <rFont val="Trebuchet MS"/>
        <family val="2"/>
      </rPr>
      <t>Agrafer le Bon de Transport au Bon de Livraison</t>
    </r>
  </si>
  <si>
    <r>
      <t>5-</t>
    </r>
    <r>
      <rPr>
        <sz val="7"/>
        <rFont val="Times New Roman"/>
        <family val="1"/>
      </rPr>
      <t xml:space="preserve">    </t>
    </r>
    <r>
      <rPr>
        <sz val="11"/>
        <rFont val="Trebuchet MS"/>
        <family val="2"/>
      </rPr>
      <t xml:space="preserve"> Contrôler la conformité de la livraison par rapport au Bon de Livraison :</t>
    </r>
  </si>
  <si>
    <r>
      <t>·</t>
    </r>
    <r>
      <rPr>
        <sz val="7"/>
        <rFont val="Times New Roman"/>
        <family val="1"/>
      </rPr>
      <t xml:space="preserve">        </t>
    </r>
    <r>
      <rPr>
        <sz val="11"/>
        <rFont val="Trebuchet MS"/>
        <family val="2"/>
      </rPr>
      <t>Contrôler la quantité reçue / BL</t>
    </r>
  </si>
  <si>
    <r>
      <t>·</t>
    </r>
    <r>
      <rPr>
        <sz val="7"/>
        <rFont val="Times New Roman"/>
        <family val="1"/>
      </rPr>
      <t xml:space="preserve">        </t>
    </r>
    <r>
      <rPr>
        <sz val="11"/>
        <rFont val="Trebuchet MS"/>
        <family val="2"/>
      </rPr>
      <t>Contrôler les références marchandises / BL</t>
    </r>
  </si>
  <si>
    <r>
      <t>6-</t>
    </r>
    <r>
      <rPr>
        <sz val="7"/>
        <rFont val="Times New Roman"/>
        <family val="1"/>
      </rPr>
      <t xml:space="preserve">    </t>
    </r>
    <r>
      <rPr>
        <sz val="11"/>
        <rFont val="Trebuchet MS"/>
        <family val="2"/>
      </rPr>
      <t>Remettre le Bon de Livraison au service Achat, au plus tard à J+1</t>
    </r>
  </si>
  <si>
    <r>
      <t>8-</t>
    </r>
    <r>
      <rPr>
        <sz val="7"/>
        <rFont val="Times New Roman"/>
        <family val="1"/>
      </rPr>
      <t xml:space="preserve">    </t>
    </r>
    <r>
      <rPr>
        <sz val="11"/>
        <rFont val="Trebuchet MS"/>
        <family val="2"/>
      </rPr>
      <t>Ranger / Nettoyer :</t>
    </r>
  </si>
  <si>
    <r>
      <t>Ø</t>
    </r>
    <r>
      <rPr>
        <sz val="7"/>
        <rFont val="Times New Roman"/>
        <family val="1"/>
      </rPr>
      <t xml:space="preserve">  </t>
    </r>
    <r>
      <rPr>
        <sz val="11"/>
        <rFont val="Trebuchet MS"/>
        <family val="2"/>
      </rPr>
      <t xml:space="preserve">Zone arrivée </t>
    </r>
  </si>
  <si>
    <r>
      <t>Ø</t>
    </r>
    <r>
      <rPr>
        <sz val="7"/>
        <rFont val="Times New Roman"/>
        <family val="1"/>
      </rPr>
      <t xml:space="preserve">  </t>
    </r>
    <r>
      <rPr>
        <sz val="11"/>
        <rFont val="Trebuchet MS"/>
        <family val="2"/>
      </rPr>
      <t>Zone de stockage en cours</t>
    </r>
  </si>
  <si>
    <r>
      <t>Ø</t>
    </r>
    <r>
      <rPr>
        <sz val="7"/>
        <rFont val="Times New Roman"/>
        <family val="1"/>
      </rPr>
      <t xml:space="preserve">  </t>
    </r>
    <r>
      <rPr>
        <sz val="11"/>
        <rFont val="Trebuchet MS"/>
        <family val="2"/>
      </rPr>
      <t>Informer ou faire passer (commercial/ Administration)</t>
    </r>
  </si>
  <si>
    <r>
      <t>7-</t>
    </r>
    <r>
      <rPr>
        <sz val="7"/>
        <rFont val="Times New Roman"/>
        <family val="1"/>
      </rPr>
      <t xml:space="preserve">    </t>
    </r>
    <r>
      <rPr>
        <sz val="11"/>
        <rFont val="Trebuchet MS"/>
        <family val="2"/>
      </rPr>
      <t>Identifier la marchandise : 
Service Note, En stock, En zone de quarantaine (NC Blocked)</t>
    </r>
  </si>
  <si>
    <t>Non-Applicable</t>
  </si>
  <si>
    <t>COMMENTAIRES :</t>
  </si>
  <si>
    <t>Checklist</t>
  </si>
  <si>
    <t>N° FNC</t>
  </si>
  <si>
    <t>FNC-22-02-04</t>
  </si>
  <si>
    <t>FNC-22-03-01</t>
  </si>
  <si>
    <t>FNC-22-02-01</t>
  </si>
  <si>
    <t>FNC-22-02-02</t>
  </si>
  <si>
    <t>FNC-22-02-03</t>
  </si>
  <si>
    <t>FNC-22-02-05</t>
  </si>
  <si>
    <t>FNC-22-02-06</t>
  </si>
  <si>
    <t>count-fnc</t>
  </si>
  <si>
    <t>$A$2</t>
  </si>
  <si>
    <t>hello</t>
  </si>
  <si>
    <t>world</t>
  </si>
  <si>
    <t>lorem</t>
  </si>
  <si>
    <t>problème d'outillage</t>
  </si>
  <si>
    <t>mft</t>
  </si>
  <si>
    <t>5why</t>
  </si>
  <si>
    <t>ishikawa</t>
  </si>
  <si>
    <t>Ask supplier to send to Hydro Systems France SAS the test and inspection report</t>
  </si>
  <si>
    <t>Notify the supplier that this test and inspection report is required on each order, even if it is not specified in the order</t>
  </si>
  <si>
    <t>Improve Purchase Order and add the requirement of test and inspection report</t>
  </si>
  <si>
    <t>P.Puerta</t>
  </si>
  <si>
    <t>Katharina Schüle</t>
  </si>
  <si>
    <t>G.Ourmières</t>
  </si>
  <si>
    <t>Augmentation des Zone Quanrantaine et Incoming,+ Identification</t>
  </si>
  <si>
    <t>Contacter B.Ourmières pour la communication de l’arrêt</t>
  </si>
  <si>
    <t>Demande l’accord au client pour prélever la pièce sur le set en attente de commissioning</t>
  </si>
  <si>
    <t>Prélever la pièce sur le set en attente de commissioning</t>
  </si>
  <si>
    <t>F.Galve
C.Auriol</t>
  </si>
  <si>
    <t>C.Kowal</t>
  </si>
  <si>
    <t>Quality Managment Department</t>
  </si>
  <si>
    <t>N.HAAS</t>
  </si>
  <si>
    <t>Pour assurer le centrage : -Modification / amélioration du tréteau -Ou mise en place de butée de centrage sur tréteau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</si>
</sst>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"/>
  </numFmts>
  <fonts count="4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rebuchet MS"/>
      <family val="2"/>
    </font>
    <font>
      <b/>
      <sz val="28"/>
      <color rgb="FFFFFFFF"/>
      <name val="Trebuchet MS"/>
      <family val="2"/>
    </font>
    <font>
      <b/>
      <i/>
      <sz val="24"/>
      <color rgb="FFFFFFFF"/>
      <name val="Trebuchet MS"/>
      <family val="2"/>
    </font>
    <font>
      <b/>
      <sz val="11"/>
      <color theme="1"/>
      <name val="Trebuchet MS"/>
      <family val="2"/>
    </font>
    <font>
      <b/>
      <i/>
      <sz val="9"/>
      <color theme="1"/>
      <name val="Trebuchet MS"/>
      <family val="2"/>
    </font>
    <font>
      <sz val="8"/>
      <color rgb="FF7F7F7F"/>
      <name val="Calibri"/>
      <family val="2"/>
      <scheme val="minor"/>
    </font>
    <font>
      <b/>
      <sz val="9"/>
      <color rgb="FF595959"/>
      <name val="Trebuchet MS"/>
      <family val="2"/>
    </font>
    <font>
      <b/>
      <sz val="14"/>
      <color rgb="FF595959"/>
      <name val="Trebuchet MS"/>
      <family val="2"/>
    </font>
    <font>
      <b/>
      <sz val="7"/>
      <color rgb="FF595959"/>
      <name val="Trebuchet MS"/>
      <family val="2"/>
    </font>
    <font>
      <b/>
      <sz val="8"/>
      <color rgb="FF595959"/>
      <name val="Trebuchet MS"/>
      <family val="2"/>
    </font>
    <font>
      <b/>
      <sz val="10"/>
      <color rgb="FF595959"/>
      <name val="Trebuchet MS"/>
      <family val="2"/>
    </font>
    <font>
      <b/>
      <i/>
      <sz val="9"/>
      <color rgb="FF595959"/>
      <name val="Trebuchet MS"/>
      <family val="2"/>
    </font>
    <font>
      <b/>
      <i/>
      <sz val="8"/>
      <color rgb="FF595959"/>
      <name val="Trebuchet MS"/>
      <family val="2"/>
    </font>
    <font>
      <b/>
      <sz val="6"/>
      <color rgb="FF595959"/>
      <name val="Trebuchet MS"/>
      <family val="2"/>
    </font>
    <font>
      <b/>
      <i/>
      <sz val="6"/>
      <color rgb="FF595959"/>
      <name val="Trebuchet MS"/>
      <family val="2"/>
    </font>
    <font>
      <b/>
      <i/>
      <sz val="7"/>
      <color rgb="FF595959"/>
      <name val="Trebuchet MS"/>
      <family val="2"/>
    </font>
    <font>
      <b/>
      <sz val="9"/>
      <color rgb="FF808080"/>
      <name val="Trebuchet MS"/>
      <family val="2"/>
    </font>
    <font>
      <b/>
      <sz val="8"/>
      <color rgb="FF808080"/>
      <name val="Trebuchet MS"/>
      <family val="2"/>
    </font>
    <font>
      <b/>
      <sz val="8"/>
      <color rgb="FF4472C4"/>
      <name val="Trebuchet MS"/>
      <family val="2"/>
    </font>
    <font>
      <i/>
      <sz val="8"/>
      <color rgb="FF595959"/>
      <name val="Trebuchet MS"/>
      <family val="2"/>
    </font>
    <font>
      <i/>
      <sz val="6"/>
      <color rgb="FF595959"/>
      <name val="Trebuchet MS"/>
      <family val="2"/>
    </font>
    <font>
      <b/>
      <sz val="8"/>
      <color rgb="FF595959"/>
      <name val="MS Gothic"/>
      <family val="3"/>
    </font>
    <font>
      <b/>
      <sz val="3"/>
      <color rgb="FF595959"/>
      <name val="Trebuchet MS"/>
      <family val="2"/>
    </font>
    <font>
      <b/>
      <sz val="10"/>
      <color rgb="FF595959"/>
      <name val="MS Gothic"/>
      <family val="3"/>
    </font>
    <font>
      <b/>
      <sz val="5"/>
      <color rgb="FF595959"/>
      <name val="Trebuchet MS"/>
      <family val="2"/>
    </font>
    <font>
      <b/>
      <sz val="7"/>
      <color rgb="FF595959"/>
      <name val="Symbol"/>
      <family val="1"/>
      <charset val="2"/>
    </font>
    <font>
      <sz val="8"/>
      <name val="Calibri"/>
      <family val="2"/>
      <scheme val="minor"/>
    </font>
    <font>
      <sz val="3"/>
      <color theme="1"/>
      <name val="Trebuchet MS"/>
      <family val="2"/>
    </font>
    <font>
      <sz val="14"/>
      <name val="Trebuchet MS"/>
      <family val="2"/>
    </font>
    <font>
      <i/>
      <sz val="14"/>
      <name val="Trebuchet MS"/>
      <family val="2"/>
    </font>
    <font>
      <sz val="2"/>
      <name val="Trebuchet MS"/>
      <family val="2"/>
    </font>
    <font>
      <b/>
      <sz val="22"/>
      <color rgb="FF003E77"/>
      <name val="Trebuchet MS"/>
      <family val="2"/>
    </font>
    <font>
      <b/>
      <sz val="8"/>
      <color rgb="FF003E77"/>
      <name val="Trebuchet MS"/>
      <family val="2"/>
    </font>
    <font>
      <sz val="11"/>
      <name val="Trebuchet MS"/>
      <family val="2"/>
    </font>
    <font>
      <sz val="7"/>
      <name val="Times New Roman"/>
      <family val="1"/>
    </font>
    <font>
      <b/>
      <sz val="10"/>
      <color rgb="FF003E77"/>
      <name val="Trebuchet MS"/>
      <family val="2"/>
    </font>
    <font>
      <sz val="11"/>
      <name val="Symbol"/>
      <family val="1"/>
      <charset val="2"/>
    </font>
    <font>
      <sz val="11"/>
      <name val="Wingdings"/>
      <charset val="2"/>
    </font>
    <font>
      <b/>
      <sz val="7"/>
      <color rgb="FF003E77"/>
      <name val="Trebuchet MS"/>
      <family val="2"/>
    </font>
    <font>
      <b/>
      <sz val="14"/>
      <color rgb="FF003E77"/>
      <name val="Trebuchet MS"/>
      <family val="2"/>
    </font>
    <font>
      <b/>
      <sz val="24"/>
      <color rgb="FF003E77"/>
      <name val="Trebuchet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0" tint="-0.49998474074526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/>
      <top/>
      <bottom/>
      <diagonal/>
    </border>
    <border>
      <left style="medium">
        <color rgb="FF808080"/>
      </left>
      <right/>
      <top/>
      <bottom style="medium">
        <color rgb="FF808080"/>
      </bottom>
      <diagonal/>
    </border>
    <border>
      <left/>
      <right/>
      <top/>
      <bottom style="medium">
        <color rgb="FF808080"/>
      </bottom>
      <diagonal/>
    </border>
    <border>
      <left/>
      <right/>
      <top style="medium">
        <color indexed="64"/>
      </top>
      <bottom style="medium">
        <color rgb="FF80808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Dashed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Dashed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Dashed">
        <color rgb="FF808080"/>
      </left>
      <right style="mediumDashed">
        <color rgb="FF808080"/>
      </right>
      <top/>
      <bottom style="medium">
        <color rgb="FF808080"/>
      </bottom>
      <diagonal/>
    </border>
    <border>
      <left style="mediumDashed">
        <color rgb="FF808080"/>
      </left>
      <right style="mediumDashed">
        <color rgb="FF808080"/>
      </right>
      <top style="medium">
        <color rgb="FF808080"/>
      </top>
      <bottom style="medium">
        <color rgb="FF808080"/>
      </bottom>
      <diagonal/>
    </border>
    <border>
      <left style="mediumDashed">
        <color rgb="FF808080"/>
      </left>
      <right style="mediumDashed">
        <color rgb="FF808080"/>
      </right>
      <top style="medium">
        <color rgb="FF808080"/>
      </top>
      <bottom/>
      <diagonal/>
    </border>
    <border>
      <left style="mediumDashed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Dashed">
        <color rgb="FF808080"/>
      </left>
      <right style="mediumDashed">
        <color rgb="FF808080"/>
      </right>
      <top/>
      <bottom/>
      <diagonal/>
    </border>
    <border>
      <left style="mediumDashed">
        <color rgb="FF808080"/>
      </left>
      <right style="medium">
        <color rgb="FF808080"/>
      </right>
      <top/>
      <bottom/>
      <diagonal/>
    </border>
  </borders>
  <cellStyleXfs count="1">
    <xf numFmtId="0" fontId="0" fillId="0" borderId="0"/>
  </cellStyleXfs>
  <cellXfs count="231">
    <xf numFmtId="0" fontId="0" fillId="0" borderId="0" xfId="0"/>
    <xf numFmtId="0" fontId="1" fillId="0" borderId="0" xfId="0" applyFont="1"/>
    <xf numFmtId="0" fontId="10" fillId="0" borderId="0" xfId="0" applyFont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  <xf numFmtId="0" fontId="11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0" fillId="0" borderId="0" xfId="0" applyFont="1" applyBorder="1" applyAlignment="1">
      <alignment horizontal="right" vertical="center" wrapText="1"/>
    </xf>
    <xf numFmtId="0" fontId="0" fillId="0" borderId="0" xfId="0" applyFill="1"/>
    <xf numFmtId="0" fontId="5" fillId="0" borderId="16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  <xf numFmtId="0" fontId="6" fillId="0" borderId="9" xfId="0" applyFont="1" applyBorder="1" applyAlignment="1">
      <alignment horizontal="right" vertical="center" wrapText="1"/>
    </xf>
    <xf numFmtId="0" fontId="6" fillId="0" borderId="10" xfId="0" applyFont="1" applyBorder="1" applyAlignment="1">
      <alignment horizontal="right" vertical="center" wrapText="1"/>
    </xf>
    <xf numFmtId="0" fontId="2" fillId="2" borderId="0" xfId="0" applyFont="1" applyFill="1" applyBorder="1" applyAlignment="1">
      <alignment vertical="center" wrapText="1"/>
    </xf>
    <xf numFmtId="0" fontId="30" fillId="0" borderId="0" xfId="0" applyFont="1" applyAlignment="1">
      <alignment horizontal="right" vertical="center" wrapText="1"/>
    </xf>
    <xf numFmtId="0" fontId="32" fillId="0" borderId="0" xfId="0" applyFont="1" applyAlignment="1">
      <alignment horizontal="right" vertical="center" wrapText="1"/>
    </xf>
    <xf numFmtId="0" fontId="40" fillId="0" borderId="0" xfId="0" applyFont="1" applyBorder="1" applyAlignment="1">
      <alignment horizontal="center" vertical="center" wrapText="1"/>
    </xf>
    <xf numFmtId="0" fontId="34" fillId="0" borderId="33" xfId="0" applyFont="1" applyBorder="1" applyAlignment="1">
      <alignment horizontal="center" vertical="center" wrapText="1"/>
    </xf>
    <xf numFmtId="0" fontId="37" fillId="0" borderId="34" xfId="0" applyFont="1" applyBorder="1" applyAlignment="1">
      <alignment vertical="center" wrapText="1"/>
    </xf>
    <xf numFmtId="0" fontId="37" fillId="0" borderId="33" xfId="0" applyFont="1" applyBorder="1" applyAlignment="1">
      <alignment vertical="center" wrapText="1"/>
    </xf>
    <xf numFmtId="0" fontId="37" fillId="0" borderId="35" xfId="0" applyFont="1" applyBorder="1" applyAlignment="1">
      <alignment vertical="center" wrapText="1"/>
    </xf>
    <xf numFmtId="0" fontId="43" fillId="0" borderId="0" xfId="0" applyFont="1"/>
    <xf numFmtId="164" fontId="45" fillId="0" borderId="0" xfId="0" applyNumberFormat="1" applyFont="1"/>
    <xf numFmtId="0" fontId="44" fillId="0" borderId="0" xfId="0" applyNumberFormat="1" applyFont="1"/>
    <xf numFmtId="0" fontId="44" fillId="0" borderId="0" xfId="0" applyFont="1"/>
    <xf numFmtId="0" fontId="30" fillId="0" borderId="10" xfId="0" applyFont="1" applyBorder="1" applyAlignment="1">
      <alignment horizontal="right" vertical="center" wrapText="1"/>
    </xf>
    <xf numFmtId="0" fontId="30" fillId="0" borderId="0" xfId="0" applyFont="1" applyAlignment="1">
      <alignment horizontal="right" vertical="center" wrapText="1"/>
    </xf>
    <xf numFmtId="14" fontId="30" fillId="0" borderId="10" xfId="0" applyNumberFormat="1" applyFont="1" applyBorder="1" applyAlignment="1">
      <alignment horizontal="center" vertical="center" wrapText="1"/>
    </xf>
    <xf numFmtId="0" fontId="30" fillId="0" borderId="5" xfId="0" applyFont="1" applyBorder="1" applyAlignment="1">
      <alignment horizontal="right" vertical="center" wrapText="1"/>
    </xf>
    <xf numFmtId="0" fontId="31" fillId="0" borderId="0" xfId="0" applyFont="1" applyAlignment="1">
      <alignment horizontal="right" vertical="center" wrapText="1"/>
    </xf>
    <xf numFmtId="0" fontId="32" fillId="0" borderId="27" xfId="0" applyFont="1" applyBorder="1" applyAlignment="1">
      <alignment horizontal="right" vertical="center" wrapText="1"/>
    </xf>
    <xf numFmtId="0" fontId="32" fillId="0" borderId="26" xfId="0" applyFont="1" applyBorder="1" applyAlignment="1">
      <alignment horizontal="right" vertical="center" wrapText="1"/>
    </xf>
    <xf numFmtId="0" fontId="33" fillId="0" borderId="21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0" borderId="23" xfId="0" applyFont="1" applyBorder="1" applyAlignment="1">
      <alignment horizontal="center" vertical="center" wrapText="1"/>
    </xf>
    <xf numFmtId="0" fontId="34" fillId="0" borderId="25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center" vertical="center" wrapText="1"/>
    </xf>
    <xf numFmtId="0" fontId="34" fillId="0" borderId="33" xfId="0" applyFont="1" applyBorder="1" applyAlignment="1">
      <alignment horizontal="center" vertical="center" wrapText="1"/>
    </xf>
    <xf numFmtId="0" fontId="34" fillId="0" borderId="32" xfId="0" applyFont="1" applyBorder="1" applyAlignment="1">
      <alignment horizontal="center" vertical="center" wrapText="1"/>
    </xf>
    <xf numFmtId="0" fontId="35" fillId="0" borderId="28" xfId="0" applyFont="1" applyBorder="1" applyAlignment="1">
      <alignment horizontal="left" vertical="center" wrapText="1" indent="2"/>
    </xf>
    <xf numFmtId="0" fontId="35" fillId="0" borderId="29" xfId="0" applyFont="1" applyBorder="1" applyAlignment="1">
      <alignment horizontal="left" vertical="center" wrapText="1" indent="2"/>
    </xf>
    <xf numFmtId="0" fontId="37" fillId="0" borderId="34" xfId="0" applyFont="1" applyBorder="1" applyAlignment="1">
      <alignment vertical="center" wrapText="1"/>
    </xf>
    <xf numFmtId="0" fontId="37" fillId="0" borderId="31" xfId="0" applyFont="1" applyBorder="1" applyAlignment="1">
      <alignment vertical="center" wrapText="1"/>
    </xf>
    <xf numFmtId="0" fontId="35" fillId="0" borderId="21" xfId="0" applyFont="1" applyBorder="1" applyAlignment="1">
      <alignment horizontal="left" vertical="center" wrapText="1" indent="2"/>
    </xf>
    <xf numFmtId="0" fontId="35" fillId="0" borderId="22" xfId="0" applyFont="1" applyBorder="1" applyAlignment="1">
      <alignment horizontal="left" vertical="center" wrapText="1" indent="2"/>
    </xf>
    <xf numFmtId="0" fontId="38" fillId="0" borderId="25" xfId="0" applyFont="1" applyBorder="1" applyAlignment="1">
      <alignment horizontal="left" vertical="center" wrapText="1" indent="4"/>
    </xf>
    <xf numFmtId="0" fontId="38" fillId="0" borderId="26" xfId="0" applyFont="1" applyBorder="1" applyAlignment="1">
      <alignment horizontal="left" vertical="center" wrapText="1" indent="4"/>
    </xf>
    <xf numFmtId="0" fontId="37" fillId="0" borderId="35" xfId="0" applyFont="1" applyBorder="1" applyAlignment="1">
      <alignment vertical="center" wrapText="1"/>
    </xf>
    <xf numFmtId="0" fontId="37" fillId="0" borderId="37" xfId="0" applyFont="1" applyBorder="1" applyAlignment="1">
      <alignment vertical="center" wrapText="1"/>
    </xf>
    <xf numFmtId="0" fontId="37" fillId="0" borderId="33" xfId="0" applyFont="1" applyBorder="1" applyAlignment="1">
      <alignment vertical="center" wrapText="1"/>
    </xf>
    <xf numFmtId="0" fontId="37" fillId="0" borderId="36" xfId="0" applyFont="1" applyBorder="1" applyAlignment="1">
      <alignment vertical="center" wrapText="1"/>
    </xf>
    <xf numFmtId="0" fontId="37" fillId="0" borderId="38" xfId="0" applyFont="1" applyBorder="1" applyAlignment="1">
      <alignment vertical="center" wrapText="1"/>
    </xf>
    <xf numFmtId="0" fontId="37" fillId="0" borderId="32" xfId="0" applyFont="1" applyBorder="1" applyAlignment="1">
      <alignment vertical="center" wrapText="1"/>
    </xf>
    <xf numFmtId="0" fontId="38" fillId="0" borderId="24" xfId="0" applyFont="1" applyBorder="1" applyAlignment="1">
      <alignment horizontal="left" vertical="center" wrapText="1" indent="4"/>
    </xf>
    <xf numFmtId="0" fontId="38" fillId="0" borderId="0" xfId="0" applyFont="1" applyBorder="1" applyAlignment="1">
      <alignment horizontal="left" vertical="center" wrapText="1" indent="4"/>
    </xf>
    <xf numFmtId="0" fontId="41" fillId="0" borderId="0" xfId="0" applyFont="1" applyAlignment="1">
      <alignment horizontal="center" vertical="center" wrapText="1"/>
    </xf>
    <xf numFmtId="0" fontId="39" fillId="0" borderId="24" xfId="0" applyFont="1" applyBorder="1" applyAlignment="1">
      <alignment horizontal="left" vertical="center" wrapText="1" indent="4"/>
    </xf>
    <xf numFmtId="0" fontId="39" fillId="0" borderId="0" xfId="0" applyFont="1" applyBorder="1" applyAlignment="1">
      <alignment horizontal="left" vertical="center" wrapText="1" indent="4"/>
    </xf>
    <xf numFmtId="0" fontId="0" fillId="3" borderId="0" xfId="0" applyFill="1" applyAlignment="1">
      <alignment horizontal="center"/>
    </xf>
    <xf numFmtId="0" fontId="42" fillId="3" borderId="0" xfId="0" applyFont="1" applyFill="1" applyAlignment="1">
      <alignment horizontal="right"/>
    </xf>
    <xf numFmtId="0" fontId="37" fillId="0" borderId="0" xfId="0" applyFont="1" applyAlignment="1">
      <alignment vertical="center" wrapText="1"/>
    </xf>
    <xf numFmtId="0" fontId="37" fillId="0" borderId="0" xfId="0" applyFont="1" applyAlignment="1">
      <alignment horizontal="center" vertical="center" wrapText="1"/>
    </xf>
    <xf numFmtId="0" fontId="37" fillId="0" borderId="35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37" fillId="0" borderId="33" xfId="0" applyFont="1" applyBorder="1" applyAlignment="1">
      <alignment horizontal="center" vertical="center" wrapText="1"/>
    </xf>
    <xf numFmtId="0" fontId="41" fillId="0" borderId="28" xfId="0" applyFont="1" applyBorder="1" applyAlignment="1">
      <alignment horizontal="right" vertical="center" wrapText="1"/>
    </xf>
    <xf numFmtId="0" fontId="41" fillId="0" borderId="29" xfId="0" applyFont="1" applyBorder="1" applyAlignment="1">
      <alignment horizontal="right" vertical="center" wrapText="1"/>
    </xf>
    <xf numFmtId="0" fontId="40" fillId="0" borderId="29" xfId="0" applyFont="1" applyBorder="1" applyAlignment="1">
      <alignment horizontal="center" vertical="center" wrapText="1"/>
    </xf>
    <xf numFmtId="0" fontId="40" fillId="0" borderId="30" xfId="0" applyFont="1" applyBorder="1" applyAlignment="1">
      <alignment horizontal="center" vertical="center" wrapText="1"/>
    </xf>
    <xf numFmtId="0" fontId="39" fillId="0" borderId="25" xfId="0" applyFont="1" applyBorder="1" applyAlignment="1">
      <alignment horizontal="left" vertical="center" wrapText="1" indent="4"/>
    </xf>
    <xf numFmtId="0" fontId="39" fillId="0" borderId="26" xfId="0" applyFont="1" applyBorder="1" applyAlignment="1">
      <alignment horizontal="left" vertical="center" wrapText="1" indent="4"/>
    </xf>
    <xf numFmtId="0" fontId="40" fillId="0" borderId="22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9" fillId="0" borderId="3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9" xfId="0" applyFont="1" applyBorder="1" applyAlignment="1">
      <alignment horizontal="right" vertical="center" wrapText="1"/>
    </xf>
    <xf numFmtId="14" fontId="5" fillId="0" borderId="6" xfId="0" applyNumberFormat="1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11" fillId="0" borderId="7" xfId="0" applyFont="1" applyBorder="1" applyAlignment="1">
      <alignment horizontal="justify" vertical="center" wrapText="1"/>
    </xf>
    <xf numFmtId="0" fontId="11" fillId="0" borderId="0" xfId="0" applyFont="1" applyBorder="1" applyAlignment="1">
      <alignment horizontal="justify" vertical="center" wrapText="1"/>
    </xf>
    <xf numFmtId="0" fontId="11" fillId="0" borderId="8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justify" vertical="center" wrapText="1"/>
    </xf>
    <xf numFmtId="0" fontId="11" fillId="4" borderId="0" xfId="0" applyFont="1" applyFill="1" applyAlignment="1">
      <alignment horizontal="left" vertical="center" wrapText="1"/>
    </xf>
    <xf numFmtId="0" fontId="23" fillId="4" borderId="0" xfId="0" applyFont="1" applyFill="1" applyAlignment="1">
      <alignment horizontal="lef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11" fillId="0" borderId="9" xfId="0" applyFont="1" applyBorder="1" applyAlignment="1">
      <alignment horizontal="justify" vertical="center" wrapText="1"/>
    </xf>
    <xf numFmtId="0" fontId="11" fillId="0" borderId="10" xfId="0" applyFont="1" applyBorder="1" applyAlignment="1">
      <alignment horizontal="justify" vertical="center" wrapText="1"/>
    </xf>
    <xf numFmtId="0" fontId="11" fillId="0" borderId="11" xfId="0" applyFont="1" applyBorder="1" applyAlignment="1">
      <alignment horizontal="justify" vertical="center" wrapText="1"/>
    </xf>
    <xf numFmtId="0" fontId="11" fillId="0" borderId="1" xfId="0" applyFont="1" applyBorder="1" applyAlignment="1" applyProtection="1">
      <alignment horizontal="justify" vertical="center" wrapText="1"/>
      <protection locked="0"/>
    </xf>
    <xf numFmtId="0" fontId="11" fillId="0" borderId="3" xfId="0" applyFont="1" applyBorder="1" applyAlignment="1" applyProtection="1">
      <alignment horizontal="justify" vertical="center" wrapText="1"/>
      <protection locked="0"/>
    </xf>
    <xf numFmtId="0" fontId="11" fillId="0" borderId="2" xfId="0" applyFont="1" applyBorder="1" applyAlignment="1" applyProtection="1">
      <alignment horizontal="justify" vertical="center" wrapText="1"/>
      <protection locked="0"/>
    </xf>
    <xf numFmtId="0" fontId="12" fillId="0" borderId="3" xfId="0" applyFont="1" applyBorder="1" applyAlignment="1">
      <alignment horizontal="justify" vertical="center" wrapText="1"/>
    </xf>
    <xf numFmtId="0" fontId="12" fillId="0" borderId="4" xfId="0" applyFont="1" applyBorder="1" applyAlignment="1">
      <alignment horizontal="justify" vertical="center" wrapText="1"/>
    </xf>
    <xf numFmtId="0" fontId="12" fillId="0" borderId="5" xfId="0" applyFont="1" applyBorder="1" applyAlignment="1">
      <alignment horizontal="justify" vertical="center" wrapText="1"/>
    </xf>
    <xf numFmtId="0" fontId="12" fillId="0" borderId="6" xfId="0" applyFont="1" applyBorder="1" applyAlignment="1">
      <alignment horizontal="justify" vertical="center" wrapText="1"/>
    </xf>
    <xf numFmtId="0" fontId="24" fillId="0" borderId="9" xfId="0" applyFont="1" applyBorder="1" applyAlignment="1">
      <alignment horizontal="justify" vertical="center" wrapText="1"/>
    </xf>
    <xf numFmtId="0" fontId="24" fillId="0" borderId="10" xfId="0" applyFont="1" applyBorder="1" applyAlignment="1">
      <alignment horizontal="justify" vertical="center" wrapText="1"/>
    </xf>
    <xf numFmtId="0" fontId="24" fillId="0" borderId="11" xfId="0" applyFont="1" applyBorder="1" applyAlignment="1">
      <alignment horizontal="justify" vertical="center" wrapText="1"/>
    </xf>
    <xf numFmtId="0" fontId="11" fillId="5" borderId="1" xfId="0" applyFont="1" applyFill="1" applyBorder="1" applyAlignment="1" applyProtection="1">
      <alignment horizontal="justify" vertical="center" wrapText="1"/>
      <protection locked="0"/>
    </xf>
    <xf numFmtId="0" fontId="11" fillId="5" borderId="3" xfId="0" applyFont="1" applyFill="1" applyBorder="1" applyAlignment="1" applyProtection="1">
      <alignment horizontal="justify" vertical="center" wrapText="1"/>
      <protection locked="0"/>
    </xf>
    <xf numFmtId="0" fontId="11" fillId="5" borderId="2" xfId="0" applyFont="1" applyFill="1" applyBorder="1" applyAlignment="1" applyProtection="1">
      <alignment horizontal="justify" vertical="center" wrapText="1"/>
      <protection locked="0"/>
    </xf>
    <xf numFmtId="14" fontId="11" fillId="5" borderId="1" xfId="0" applyNumberFormat="1" applyFont="1" applyFill="1" applyBorder="1" applyAlignment="1" applyProtection="1">
      <alignment horizontal="justify" vertical="center" wrapText="1"/>
      <protection locked="0"/>
    </xf>
    <xf numFmtId="14" fontId="11" fillId="5" borderId="3" xfId="0" applyNumberFormat="1" applyFont="1" applyFill="1" applyBorder="1" applyAlignment="1" applyProtection="1">
      <alignment horizontal="justify" vertical="center" wrapText="1"/>
      <protection locked="0"/>
    </xf>
    <xf numFmtId="14" fontId="11" fillId="5" borderId="2" xfId="0" applyNumberFormat="1" applyFont="1" applyFill="1" applyBorder="1" applyAlignment="1" applyProtection="1">
      <alignment horizontal="justify" vertical="center" wrapText="1"/>
      <protection locked="0"/>
    </xf>
    <xf numFmtId="0" fontId="23" fillId="4" borderId="0" xfId="0" applyFont="1" applyFill="1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11" fillId="4" borderId="10" xfId="0" applyFont="1" applyFill="1" applyBorder="1" applyAlignment="1" applyProtection="1">
      <alignment horizontal="justify" vertical="center" wrapText="1"/>
      <protection locked="0"/>
    </xf>
    <xf numFmtId="0" fontId="12" fillId="0" borderId="0" xfId="0" applyFont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1" fillId="4" borderId="10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right" vertical="center" wrapText="1"/>
    </xf>
    <xf numFmtId="14" fontId="12" fillId="4" borderId="5" xfId="0" applyNumberFormat="1" applyFont="1" applyFill="1" applyBorder="1" applyAlignment="1" applyProtection="1">
      <alignment horizontal="left" vertical="center" wrapText="1"/>
    </xf>
    <xf numFmtId="14" fontId="12" fillId="4" borderId="6" xfId="0" applyNumberFormat="1" applyFont="1" applyFill="1" applyBorder="1" applyAlignment="1" applyProtection="1">
      <alignment horizontal="left" vertical="center" wrapText="1"/>
    </xf>
    <xf numFmtId="14" fontId="12" fillId="4" borderId="0" xfId="0" applyNumberFormat="1" applyFont="1" applyFill="1" applyBorder="1" applyAlignment="1" applyProtection="1">
      <alignment horizontal="left" vertical="center" wrapText="1"/>
    </xf>
    <xf numFmtId="14" fontId="12" fillId="4" borderId="8" xfId="0" applyNumberFormat="1" applyFont="1" applyFill="1" applyBorder="1" applyAlignment="1" applyProtection="1">
      <alignment horizontal="left" vertical="center" wrapText="1"/>
    </xf>
    <xf numFmtId="0" fontId="12" fillId="0" borderId="8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right" vertical="center" wrapText="1"/>
    </xf>
    <xf numFmtId="0" fontId="11" fillId="4" borderId="0" xfId="0" applyFont="1" applyFill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8" xfId="0" applyFont="1" applyBorder="1" applyAlignment="1" applyProtection="1">
      <alignment horizontal="left" vertical="center" wrapText="1"/>
      <protection locked="0"/>
    </xf>
    <xf numFmtId="0" fontId="11" fillId="0" borderId="4" xfId="0" applyFont="1" applyBorder="1" applyAlignment="1">
      <alignment horizontal="right" vertical="center" wrapText="1"/>
    </xf>
    <xf numFmtId="0" fontId="11" fillId="0" borderId="5" xfId="0" applyFont="1" applyBorder="1" applyAlignment="1">
      <alignment horizontal="right" vertical="center" wrapText="1"/>
    </xf>
    <xf numFmtId="0" fontId="14" fillId="0" borderId="7" xfId="0" applyFont="1" applyBorder="1" applyAlignment="1">
      <alignment horizontal="right" vertical="center" wrapText="1"/>
    </xf>
    <xf numFmtId="0" fontId="14" fillId="0" borderId="0" xfId="0" applyFont="1" applyBorder="1" applyAlignment="1">
      <alignment horizontal="right" vertical="center" wrapText="1"/>
    </xf>
    <xf numFmtId="0" fontId="11" fillId="4" borderId="5" xfId="0" applyFont="1" applyFill="1" applyBorder="1" applyAlignment="1" applyProtection="1">
      <alignment horizontal="left" vertical="center" wrapText="1"/>
    </xf>
    <xf numFmtId="0" fontId="11" fillId="4" borderId="10" xfId="0" applyFont="1" applyFill="1" applyBorder="1" applyAlignment="1" applyProtection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justify" vertical="center" wrapText="1"/>
    </xf>
    <xf numFmtId="0" fontId="25" fillId="0" borderId="0" xfId="0" applyFont="1" applyAlignment="1">
      <alignment horizontal="justify" vertical="center" wrapText="1"/>
    </xf>
    <xf numFmtId="0" fontId="25" fillId="0" borderId="6" xfId="0" applyFont="1" applyBorder="1" applyAlignment="1">
      <alignment horizontal="justify" vertical="center" wrapText="1"/>
    </xf>
    <xf numFmtId="0" fontId="25" fillId="0" borderId="8" xfId="0" applyFont="1" applyBorder="1" applyAlignment="1">
      <alignment horizontal="justify" vertical="center" wrapText="1"/>
    </xf>
    <xf numFmtId="14" fontId="18" fillId="5" borderId="10" xfId="0" applyNumberFormat="1" applyFont="1" applyFill="1" applyBorder="1" applyAlignment="1" applyProtection="1">
      <alignment horizontal="center" vertical="center" wrapText="1"/>
      <protection locked="0"/>
    </xf>
    <xf numFmtId="14" fontId="11" fillId="0" borderId="1" xfId="0" applyNumberFormat="1" applyFont="1" applyBorder="1" applyAlignment="1" applyProtection="1">
      <alignment horizontal="justify" vertical="center" wrapText="1"/>
      <protection locked="0"/>
    </xf>
    <xf numFmtId="14" fontId="11" fillId="0" borderId="3" xfId="0" applyNumberFormat="1" applyFont="1" applyBorder="1" applyAlignment="1" applyProtection="1">
      <alignment horizontal="justify" vertical="center" wrapText="1"/>
      <protection locked="0"/>
    </xf>
    <xf numFmtId="14" fontId="11" fillId="0" borderId="2" xfId="0" applyNumberFormat="1" applyFont="1" applyBorder="1" applyAlignment="1" applyProtection="1">
      <alignment horizontal="justify" vertical="center" wrapText="1"/>
      <protection locked="0"/>
    </xf>
    <xf numFmtId="0" fontId="11" fillId="0" borderId="0" xfId="0" applyFont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9" fillId="4" borderId="0" xfId="0" applyFont="1" applyFill="1" applyAlignment="1" applyProtection="1">
      <alignment horizontal="left" vertical="center" wrapText="1"/>
      <protection locked="0"/>
    </xf>
    <xf numFmtId="0" fontId="26" fillId="0" borderId="0" xfId="0" applyFont="1" applyAlignment="1">
      <alignment horizontal="justify" vertical="center" wrapText="1"/>
    </xf>
    <xf numFmtId="0" fontId="18" fillId="0" borderId="10" xfId="0" applyFont="1" applyBorder="1" applyAlignment="1" applyProtection="1">
      <alignment horizontal="center" vertical="center" wrapText="1"/>
      <protection locked="0"/>
    </xf>
    <xf numFmtId="0" fontId="8" fillId="4" borderId="1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7" fillId="0" borderId="7" xfId="0" applyFont="1" applyBorder="1" applyAlignment="1" applyProtection="1">
      <alignment horizontal="left" vertical="center" wrapText="1"/>
      <protection locked="0"/>
    </xf>
    <xf numFmtId="0" fontId="27" fillId="0" borderId="0" xfId="0" applyFont="1" applyBorder="1" applyAlignment="1" applyProtection="1">
      <alignment horizontal="left" vertical="center" wrapText="1"/>
      <protection locked="0"/>
    </xf>
    <xf numFmtId="0" fontId="27" fillId="0" borderId="8" xfId="0" applyFont="1" applyBorder="1" applyAlignment="1" applyProtection="1">
      <alignment horizontal="left" vertical="center" wrapText="1"/>
      <protection locked="0"/>
    </xf>
    <xf numFmtId="0" fontId="27" fillId="0" borderId="0" xfId="0" applyFont="1" applyAlignment="1" applyProtection="1">
      <alignment horizontal="left" vertical="center" wrapText="1"/>
      <protection locked="0"/>
    </xf>
    <xf numFmtId="0" fontId="8" fillId="0" borderId="7" xfId="0" applyFont="1" applyBorder="1" applyAlignment="1">
      <alignment horizontal="left" vertical="center" wrapText="1"/>
    </xf>
    <xf numFmtId="0" fontId="11" fillId="4" borderId="0" xfId="0" applyFont="1" applyFill="1" applyBorder="1" applyAlignment="1" applyProtection="1">
      <alignment horizontal="left" vertical="center" wrapText="1"/>
      <protection locked="0"/>
    </xf>
    <xf numFmtId="0" fontId="11" fillId="4" borderId="10" xfId="0" applyFont="1" applyFill="1" applyBorder="1" applyAlignment="1" applyProtection="1">
      <alignment horizontal="left" vertical="center" wrapText="1"/>
      <protection locked="0"/>
    </xf>
    <xf numFmtId="0" fontId="8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20" fillId="0" borderId="3" xfId="0" applyFont="1" applyBorder="1" applyAlignment="1" applyProtection="1">
      <alignment horizontal="left" vertical="center" wrapText="1"/>
      <protection locked="0"/>
    </xf>
    <xf numFmtId="0" fontId="20" fillId="0" borderId="2" xfId="0" applyFont="1" applyBorder="1" applyAlignment="1" applyProtection="1">
      <alignment horizontal="left" vertical="center" wrapText="1"/>
      <protection locked="0"/>
    </xf>
    <xf numFmtId="0" fontId="12" fillId="4" borderId="7" xfId="0" applyFont="1" applyFill="1" applyBorder="1" applyAlignment="1">
      <alignment horizontal="left" wrapText="1"/>
    </xf>
    <xf numFmtId="0" fontId="25" fillId="4" borderId="0" xfId="0" applyFont="1" applyFill="1" applyBorder="1" applyAlignment="1">
      <alignment horizontal="left" wrapText="1"/>
    </xf>
    <xf numFmtId="0" fontId="12" fillId="4" borderId="0" xfId="0" applyFont="1" applyFill="1" applyAlignment="1">
      <alignment horizontal="left" wrapText="1"/>
    </xf>
    <xf numFmtId="0" fontId="25" fillId="4" borderId="0" xfId="0" applyFont="1" applyFill="1" applyAlignment="1">
      <alignment horizontal="left" wrapText="1"/>
    </xf>
    <xf numFmtId="0" fontId="25" fillId="4" borderId="8" xfId="0" applyFont="1" applyFill="1" applyBorder="1" applyAlignment="1">
      <alignment horizontal="left" wrapText="1"/>
    </xf>
    <xf numFmtId="0" fontId="11" fillId="0" borderId="1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 applyProtection="1">
      <alignment horizontal="center" vertical="center" wrapText="1"/>
      <protection locked="0"/>
    </xf>
    <xf numFmtId="0" fontId="12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8" fillId="0" borderId="0" xfId="0" applyFont="1" applyAlignment="1" applyProtection="1">
      <alignment horizontal="center" vertical="center" wrapText="1"/>
      <protection locked="0"/>
    </xf>
    <xf numFmtId="0" fontId="11" fillId="0" borderId="7" xfId="0" applyFont="1" applyBorder="1" applyAlignment="1">
      <alignment horizontal="right" vertical="center" wrapText="1"/>
    </xf>
    <xf numFmtId="0" fontId="11" fillId="0" borderId="0" xfId="0" applyFont="1" applyBorder="1" applyAlignment="1">
      <alignment horizontal="right" vertical="center" wrapText="1"/>
    </xf>
    <xf numFmtId="0" fontId="11" fillId="0" borderId="5" xfId="0" applyFont="1" applyBorder="1" applyAlignment="1" applyProtection="1">
      <alignment horizontal="left" vertical="center" wrapText="1"/>
      <protection locked="0"/>
    </xf>
    <xf numFmtId="14" fontId="18" fillId="5" borderId="0" xfId="0" applyNumberFormat="1" applyFont="1" applyFill="1" applyAlignment="1" applyProtection="1">
      <alignment horizontal="center" vertical="center" wrapText="1"/>
      <protection locked="0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10" fillId="0" borderId="0" xfId="0" applyFont="1" applyBorder="1" applyAlignment="1">
      <alignment horizontal="right" vertical="center" wrapText="1"/>
    </xf>
    <xf numFmtId="0" fontId="10" fillId="0" borderId="12" xfId="0" applyFont="1" applyBorder="1" applyAlignment="1">
      <alignment horizontal="righ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right"/>
    </xf>
    <xf numFmtId="0" fontId="0" fillId="0" borderId="1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E77"/>
      <color rgb="FF808080"/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M$11" lockText="1" noThreeD="1"/>
</file>

<file path=xl/ctrlProps/ctrlProp10.xml><?xml version="1.0" encoding="utf-8"?>
<formControlPr xmlns="http://schemas.microsoft.com/office/spreadsheetml/2009/9/main" objectType="CheckBox" fmlaLink="$N$12" lockText="1" noThreeD="1"/>
</file>

<file path=xl/ctrlProps/ctrlProp11.xml><?xml version="1.0" encoding="utf-8"?>
<formControlPr xmlns="http://schemas.microsoft.com/office/spreadsheetml/2009/9/main" objectType="CheckBox" fmlaLink="$N$13" lockText="1" noThreeD="1"/>
</file>

<file path=xl/ctrlProps/ctrlProp12.xml><?xml version="1.0" encoding="utf-8"?>
<formControlPr xmlns="http://schemas.microsoft.com/office/spreadsheetml/2009/9/main" objectType="CheckBox" fmlaLink="$N$14" lockText="1" noThreeD="1"/>
</file>

<file path=xl/ctrlProps/ctrlProp13.xml><?xml version="1.0" encoding="utf-8"?>
<formControlPr xmlns="http://schemas.microsoft.com/office/spreadsheetml/2009/9/main" objectType="CheckBox" fmlaLink="$N$15" lockText="1" noThreeD="1"/>
</file>

<file path=xl/ctrlProps/ctrlProp14.xml><?xml version="1.0" encoding="utf-8"?>
<formControlPr xmlns="http://schemas.microsoft.com/office/spreadsheetml/2009/9/main" objectType="CheckBox" fmlaLink="$N$16" lockText="1" noThreeD="1"/>
</file>

<file path=xl/ctrlProps/ctrlProp15.xml><?xml version="1.0" encoding="utf-8"?>
<formControlPr xmlns="http://schemas.microsoft.com/office/spreadsheetml/2009/9/main" objectType="CheckBox" fmlaLink="$N$17" lockText="1" noThreeD="1"/>
</file>

<file path=xl/ctrlProps/ctrlProp16.xml><?xml version="1.0" encoding="utf-8"?>
<formControlPr xmlns="http://schemas.microsoft.com/office/spreadsheetml/2009/9/main" objectType="CheckBox" fmlaLink="$N$18" lockText="1" noThreeD="1"/>
</file>

<file path=xl/ctrlProps/ctrlProp17.xml><?xml version="1.0" encoding="utf-8"?>
<formControlPr xmlns="http://schemas.microsoft.com/office/spreadsheetml/2009/9/main" objectType="CheckBox" fmlaLink="$O$11" lockText="1" noThreeD="1"/>
</file>

<file path=xl/ctrlProps/ctrlProp18.xml><?xml version="1.0" encoding="utf-8"?>
<formControlPr xmlns="http://schemas.microsoft.com/office/spreadsheetml/2009/9/main" objectType="CheckBox" fmlaLink="$O$12" lockText="1" noThreeD="1"/>
</file>

<file path=xl/ctrlProps/ctrlProp19.xml><?xml version="1.0" encoding="utf-8"?>
<formControlPr xmlns="http://schemas.microsoft.com/office/spreadsheetml/2009/9/main" objectType="CheckBox" fmlaLink="$O$13" lockText="1" noThreeD="1"/>
</file>

<file path=xl/ctrlProps/ctrlProp2.xml><?xml version="1.0" encoding="utf-8"?>
<formControlPr xmlns="http://schemas.microsoft.com/office/spreadsheetml/2009/9/main" objectType="CheckBox" fmlaLink="$M$12" lockText="1" noThreeD="1"/>
</file>

<file path=xl/ctrlProps/ctrlProp20.xml><?xml version="1.0" encoding="utf-8"?>
<formControlPr xmlns="http://schemas.microsoft.com/office/spreadsheetml/2009/9/main" objectType="CheckBox" fmlaLink="$O$14" lockText="1" noThreeD="1"/>
</file>

<file path=xl/ctrlProps/ctrlProp21.xml><?xml version="1.0" encoding="utf-8"?>
<formControlPr xmlns="http://schemas.microsoft.com/office/spreadsheetml/2009/9/main" objectType="CheckBox" fmlaLink="$O$15" lockText="1" noThreeD="1"/>
</file>

<file path=xl/ctrlProps/ctrlProp22.xml><?xml version="1.0" encoding="utf-8"?>
<formControlPr xmlns="http://schemas.microsoft.com/office/spreadsheetml/2009/9/main" objectType="CheckBox" fmlaLink="$O$16" lockText="1" noThreeD="1"/>
</file>

<file path=xl/ctrlProps/ctrlProp23.xml><?xml version="1.0" encoding="utf-8"?>
<formControlPr xmlns="http://schemas.microsoft.com/office/spreadsheetml/2009/9/main" objectType="CheckBox" fmlaLink="$O$17" lockText="1" noThreeD="1"/>
</file>

<file path=xl/ctrlProps/ctrlProp24.xml><?xml version="1.0" encoding="utf-8"?>
<formControlPr xmlns="http://schemas.microsoft.com/office/spreadsheetml/2009/9/main" objectType="CheckBox" fmlaLink="$O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fmlaLink="$M$13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fmlaLink="$M$14" lockText="1" noThreeD="1"/>
</file>

<file path=xl/ctrlProps/ctrlProp5.xml><?xml version="1.0" encoding="utf-8"?>
<formControlPr xmlns="http://schemas.microsoft.com/office/spreadsheetml/2009/9/main" objectType="CheckBox" fmlaLink="$M$15" lockText="1" noThreeD="1"/>
</file>

<file path=xl/ctrlProps/ctrlProp6.xml><?xml version="1.0" encoding="utf-8"?>
<formControlPr xmlns="http://schemas.microsoft.com/office/spreadsheetml/2009/9/main" objectType="CheckBox" fmlaLink="$M$16" lockText="1" noThreeD="1"/>
</file>

<file path=xl/ctrlProps/ctrlProp7.xml><?xml version="1.0" encoding="utf-8"?>
<formControlPr xmlns="http://schemas.microsoft.com/office/spreadsheetml/2009/9/main" objectType="CheckBox" fmlaLink="$M$17" lockText="1" noThreeD="1"/>
</file>

<file path=xl/ctrlProps/ctrlProp8.xml><?xml version="1.0" encoding="utf-8"?>
<formControlPr xmlns="http://schemas.microsoft.com/office/spreadsheetml/2009/9/main" objectType="CheckBox" fmlaLink="$M$18" lockText="1" noThreeD="1"/>
</file>

<file path=xl/ctrlProps/ctrlProp9.xml><?xml version="1.0" encoding="utf-8"?>
<formControlPr xmlns="http://schemas.microsoft.com/office/spreadsheetml/2009/9/main" objectType="CheckBox" fmlaLink="$N$11" lockText="1" noThreeD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13</xdr:row>
      <xdr:rowOff>121920</xdr:rowOff>
    </xdr:from>
    <xdr:to>
      <xdr:col>5</xdr:col>
      <xdr:colOff>293912</xdr:colOff>
      <xdr:row>18</xdr:row>
      <xdr:rowOff>111034</xdr:rowOff>
    </xdr:to>
    <xdr:sp macro="[0]!Cl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897380" y="2499360"/>
          <a:ext cx="2358932" cy="903514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Checklist</a:t>
          </a:r>
        </a:p>
      </xdr:txBody>
    </xdr:sp>
    <xdr:clientData/>
  </xdr:twoCellAnchor>
  <xdr:twoCellAnchor>
    <xdr:from>
      <xdr:col>5</xdr:col>
      <xdr:colOff>777240</xdr:colOff>
      <xdr:row>13</xdr:row>
      <xdr:rowOff>144780</xdr:rowOff>
    </xdr:from>
    <xdr:to>
      <xdr:col>9</xdr:col>
      <xdr:colOff>453932</xdr:colOff>
      <xdr:row>18</xdr:row>
      <xdr:rowOff>133894</xdr:rowOff>
    </xdr:to>
    <xdr:sp macro="[0]!Q" textlink="">
      <xdr:nvSpPr>
        <xdr:cNvPr id="3" name="Rectangle : coins arrondi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39640" y="2522220"/>
          <a:ext cx="2846612" cy="903514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Quarantaine</a:t>
          </a:r>
        </a:p>
      </xdr:txBody>
    </xdr:sp>
    <xdr:clientData/>
  </xdr:twoCellAnchor>
  <xdr:twoCellAnchor>
    <xdr:from>
      <xdr:col>10</xdr:col>
      <xdr:colOff>45720</xdr:colOff>
      <xdr:row>13</xdr:row>
      <xdr:rowOff>121920</xdr:rowOff>
    </xdr:from>
    <xdr:to>
      <xdr:col>16</xdr:col>
      <xdr:colOff>114300</xdr:colOff>
      <xdr:row>18</xdr:row>
      <xdr:rowOff>111034</xdr:rowOff>
    </xdr:to>
    <xdr:sp macro="[0]!Nc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970520" y="2499360"/>
          <a:ext cx="4823460" cy="903514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Fiche-non-conformité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1</xdr:row>
      <xdr:rowOff>276225</xdr:rowOff>
    </xdr:from>
    <xdr:to>
      <xdr:col>11</xdr:col>
      <xdr:colOff>17145</xdr:colOff>
      <xdr:row>1</xdr:row>
      <xdr:rowOff>560070</xdr:rowOff>
    </xdr:to>
    <xdr:grpSp>
      <xdr:nvGrpSpPr>
        <xdr:cNvPr id="20" name="Gruppieren 445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7802336" y="461282"/>
          <a:ext cx="281123" cy="283845"/>
          <a:chOff x="0" y="0"/>
          <a:chExt cx="287655" cy="287655"/>
        </a:xfrm>
      </xdr:grpSpPr>
      <xdr:grpSp>
        <xdr:nvGrpSpPr>
          <xdr:cNvPr id="21" name="Gruppieren 435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GrpSpPr/>
        </xdr:nvGrpSpPr>
        <xdr:grpSpPr>
          <a:xfrm>
            <a:off x="0" y="0"/>
            <a:ext cx="287655" cy="287655"/>
            <a:chOff x="0" y="25400"/>
            <a:chExt cx="287655" cy="287655"/>
          </a:xfrm>
        </xdr:grpSpPr>
        <xdr:sp macro="" textlink="">
          <xdr:nvSpPr>
            <xdr:cNvPr id="25" name="Abgerundetes Rechteck 436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/>
          </xdr:nvSpPr>
          <xdr:spPr>
            <a:xfrm>
              <a:off x="0" y="25400"/>
              <a:ext cx="287655" cy="287655"/>
            </a:xfrm>
            <a:prstGeom prst="roundRect">
              <a:avLst>
                <a:gd name="adj" fmla="val 20454"/>
              </a:avLst>
            </a:prstGeom>
            <a:noFill/>
            <a:ln w="47625">
              <a:solidFill>
                <a:srgbClr val="003E77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</a:bodyPr>
            <a:lstStyle/>
            <a:p>
              <a:endParaRPr lang="fr-FR"/>
            </a:p>
          </xdr:txBody>
        </xdr:sp>
        <xdr:sp macro="" textlink="">
          <xdr:nvSpPr>
            <xdr:cNvPr id="26" name="Abgerundetes Rechteck 438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/>
          </xdr:nvSpPr>
          <xdr:spPr>
            <a:xfrm>
              <a:off x="190500" y="88265"/>
              <a:ext cx="35560" cy="35560"/>
            </a:xfrm>
            <a:prstGeom prst="roundRect">
              <a:avLst/>
            </a:prstGeom>
            <a:noFill/>
            <a:ln w="9525">
              <a:solidFill>
                <a:srgbClr val="003E77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</a:bodyPr>
            <a:lstStyle/>
            <a:p>
              <a:endParaRPr lang="fr-FR"/>
            </a:p>
          </xdr:txBody>
        </xdr:sp>
        <xdr:sp macro="" textlink="">
          <xdr:nvSpPr>
            <xdr:cNvPr id="27" name="Abgerundetes Rechteck 439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SpPr/>
          </xdr:nvSpPr>
          <xdr:spPr>
            <a:xfrm>
              <a:off x="190500" y="154940"/>
              <a:ext cx="35560" cy="35560"/>
            </a:xfrm>
            <a:prstGeom prst="roundRect">
              <a:avLst/>
            </a:prstGeom>
            <a:noFill/>
            <a:ln w="9525">
              <a:solidFill>
                <a:srgbClr val="003E77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</a:bodyPr>
            <a:lstStyle/>
            <a:p>
              <a:endParaRPr lang="fr-FR"/>
            </a:p>
          </xdr:txBody>
        </xdr:sp>
        <xdr:sp macro="" textlink="">
          <xdr:nvSpPr>
            <xdr:cNvPr id="28" name="Abgerundetes Rechteck 440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SpPr/>
          </xdr:nvSpPr>
          <xdr:spPr>
            <a:xfrm>
              <a:off x="190500" y="221615"/>
              <a:ext cx="35560" cy="35560"/>
            </a:xfrm>
            <a:prstGeom prst="roundRect">
              <a:avLst/>
            </a:prstGeom>
            <a:noFill/>
            <a:ln w="9525">
              <a:solidFill>
                <a:srgbClr val="003E77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</a:bodyPr>
            <a:lstStyle/>
            <a:p>
              <a:endParaRPr lang="fr-FR"/>
            </a:p>
          </xdr:txBody>
        </xdr:sp>
      </xdr:grpSp>
      <xdr:cxnSp macro="">
        <xdr:nvCxnSpPr>
          <xdr:cNvPr id="22" name="Gerade Verbindung 442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CxnSpPr/>
        </xdr:nvCxnSpPr>
        <xdr:spPr>
          <a:xfrm>
            <a:off x="59055" y="95250"/>
            <a:ext cx="107950" cy="0"/>
          </a:xfrm>
          <a:prstGeom prst="line">
            <a:avLst/>
          </a:prstGeom>
          <a:ln>
            <a:solidFill>
              <a:srgbClr val="003E77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Gerade Verbindung 443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CxnSpPr/>
        </xdr:nvCxnSpPr>
        <xdr:spPr>
          <a:xfrm>
            <a:off x="62865" y="226695"/>
            <a:ext cx="107950" cy="0"/>
          </a:xfrm>
          <a:prstGeom prst="line">
            <a:avLst/>
          </a:prstGeom>
          <a:ln>
            <a:solidFill>
              <a:srgbClr val="003E77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Gerade Verbindung 444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CxnSpPr/>
        </xdr:nvCxnSpPr>
        <xdr:spPr>
          <a:xfrm>
            <a:off x="59055" y="158115"/>
            <a:ext cx="108000" cy="0"/>
          </a:xfrm>
          <a:prstGeom prst="line">
            <a:avLst/>
          </a:prstGeom>
          <a:ln>
            <a:solidFill>
              <a:srgbClr val="003E77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</xdr:col>
      <xdr:colOff>152400</xdr:colOff>
      <xdr:row>1</xdr:row>
      <xdr:rowOff>257175</xdr:rowOff>
    </xdr:from>
    <xdr:to>
      <xdr:col>1</xdr:col>
      <xdr:colOff>1044575</xdr:colOff>
      <xdr:row>1</xdr:row>
      <xdr:rowOff>703580</xdr:rowOff>
    </xdr:to>
    <xdr:pic>
      <xdr:nvPicPr>
        <xdr:cNvPr id="29" name="Grafik 75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619125"/>
          <a:ext cx="895985" cy="450215"/>
        </a:xfrm>
        <a:prstGeom prst="rect">
          <a:avLst/>
        </a:prstGeom>
      </xdr:spPr>
    </xdr:pic>
    <xdr:clientData/>
  </xdr:twoCellAnchor>
  <xdr:twoCellAnchor editAs="oneCell">
    <xdr:from>
      <xdr:col>1</xdr:col>
      <xdr:colOff>922020</xdr:colOff>
      <xdr:row>27</xdr:row>
      <xdr:rowOff>167640</xdr:rowOff>
    </xdr:from>
    <xdr:to>
      <xdr:col>2</xdr:col>
      <xdr:colOff>236408</xdr:colOff>
      <xdr:row>29</xdr:row>
      <xdr:rowOff>17766</xdr:rowOff>
    </xdr:to>
    <xdr:pic>
      <xdr:nvPicPr>
        <xdr:cNvPr id="12" name="Graphique 1" hidden="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50620" y="11018520"/>
          <a:ext cx="602168" cy="604506"/>
        </a:xfrm>
        <a:prstGeom prst="rect">
          <a:avLst/>
        </a:prstGeom>
      </xdr:spPr>
    </xdr:pic>
    <xdr:clientData/>
  </xdr:twoCellAnchor>
  <xdr:twoCellAnchor editAs="oneCell">
    <xdr:from>
      <xdr:col>3</xdr:col>
      <xdr:colOff>731520</xdr:colOff>
      <xdr:row>27</xdr:row>
      <xdr:rowOff>198120</xdr:rowOff>
    </xdr:from>
    <xdr:to>
      <xdr:col>5</xdr:col>
      <xdr:colOff>1996</xdr:colOff>
      <xdr:row>29</xdr:row>
      <xdr:rowOff>48246</xdr:rowOff>
    </xdr:to>
    <xdr:pic>
      <xdr:nvPicPr>
        <xdr:cNvPr id="13" name="Graphique 2" hidden="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398520" y="11049000"/>
          <a:ext cx="611596" cy="60450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335280</xdr:colOff>
          <xdr:row>10</xdr:row>
          <xdr:rowOff>0</xdr:rowOff>
        </xdr:from>
        <xdr:to>
          <xdr:col>8</xdr:col>
          <xdr:colOff>868680</xdr:colOff>
          <xdr:row>10</xdr:row>
          <xdr:rowOff>754380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1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342900</xdr:colOff>
          <xdr:row>10</xdr:row>
          <xdr:rowOff>754380</xdr:rowOff>
        </xdr:from>
        <xdr:to>
          <xdr:col>8</xdr:col>
          <xdr:colOff>876300</xdr:colOff>
          <xdr:row>11</xdr:row>
          <xdr:rowOff>746760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1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335280</xdr:colOff>
          <xdr:row>12</xdr:row>
          <xdr:rowOff>0</xdr:rowOff>
        </xdr:from>
        <xdr:to>
          <xdr:col>8</xdr:col>
          <xdr:colOff>868680</xdr:colOff>
          <xdr:row>12</xdr:row>
          <xdr:rowOff>754380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1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350520</xdr:colOff>
          <xdr:row>12</xdr:row>
          <xdr:rowOff>762000</xdr:rowOff>
        </xdr:from>
        <xdr:to>
          <xdr:col>8</xdr:col>
          <xdr:colOff>876300</xdr:colOff>
          <xdr:row>13</xdr:row>
          <xdr:rowOff>754380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1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335280</xdr:colOff>
          <xdr:row>14</xdr:row>
          <xdr:rowOff>7620</xdr:rowOff>
        </xdr:from>
        <xdr:to>
          <xdr:col>8</xdr:col>
          <xdr:colOff>868680</xdr:colOff>
          <xdr:row>17</xdr:row>
          <xdr:rowOff>7620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1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342900</xdr:colOff>
          <xdr:row>17</xdr:row>
          <xdr:rowOff>7620</xdr:rowOff>
        </xdr:from>
        <xdr:to>
          <xdr:col>9</xdr:col>
          <xdr:colOff>0</xdr:colOff>
          <xdr:row>17</xdr:row>
          <xdr:rowOff>762000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1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335280</xdr:colOff>
          <xdr:row>18</xdr:row>
          <xdr:rowOff>15240</xdr:rowOff>
        </xdr:from>
        <xdr:to>
          <xdr:col>8</xdr:col>
          <xdr:colOff>868680</xdr:colOff>
          <xdr:row>19</xdr:row>
          <xdr:rowOff>7620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1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350520</xdr:colOff>
          <xdr:row>19</xdr:row>
          <xdr:rowOff>15240</xdr:rowOff>
        </xdr:from>
        <xdr:to>
          <xdr:col>9</xdr:col>
          <xdr:colOff>0</xdr:colOff>
          <xdr:row>22</xdr:row>
          <xdr:rowOff>182880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1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9</xdr:row>
          <xdr:rowOff>144780</xdr:rowOff>
        </xdr:from>
        <xdr:to>
          <xdr:col>9</xdr:col>
          <xdr:colOff>876300</xdr:colOff>
          <xdr:row>10</xdr:row>
          <xdr:rowOff>746760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1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350520</xdr:colOff>
          <xdr:row>10</xdr:row>
          <xdr:rowOff>746760</xdr:rowOff>
        </xdr:from>
        <xdr:to>
          <xdr:col>10</xdr:col>
          <xdr:colOff>7620</xdr:colOff>
          <xdr:row>11</xdr:row>
          <xdr:rowOff>739140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1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11</xdr:row>
          <xdr:rowOff>754380</xdr:rowOff>
        </xdr:from>
        <xdr:to>
          <xdr:col>9</xdr:col>
          <xdr:colOff>876300</xdr:colOff>
          <xdr:row>12</xdr:row>
          <xdr:rowOff>746760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1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358140</xdr:colOff>
          <xdr:row>12</xdr:row>
          <xdr:rowOff>754380</xdr:rowOff>
        </xdr:from>
        <xdr:to>
          <xdr:col>10</xdr:col>
          <xdr:colOff>7620</xdr:colOff>
          <xdr:row>13</xdr:row>
          <xdr:rowOff>746760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1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14</xdr:row>
          <xdr:rowOff>0</xdr:rowOff>
        </xdr:from>
        <xdr:to>
          <xdr:col>9</xdr:col>
          <xdr:colOff>876300</xdr:colOff>
          <xdr:row>17</xdr:row>
          <xdr:rowOff>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1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350520</xdr:colOff>
          <xdr:row>17</xdr:row>
          <xdr:rowOff>0</xdr:rowOff>
        </xdr:from>
        <xdr:to>
          <xdr:col>10</xdr:col>
          <xdr:colOff>7620</xdr:colOff>
          <xdr:row>17</xdr:row>
          <xdr:rowOff>754380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1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18</xdr:row>
          <xdr:rowOff>7620</xdr:rowOff>
        </xdr:from>
        <xdr:to>
          <xdr:col>9</xdr:col>
          <xdr:colOff>876300</xdr:colOff>
          <xdr:row>19</xdr:row>
          <xdr:rowOff>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1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358140</xdr:colOff>
          <xdr:row>19</xdr:row>
          <xdr:rowOff>7620</xdr:rowOff>
        </xdr:from>
        <xdr:to>
          <xdr:col>10</xdr:col>
          <xdr:colOff>7620</xdr:colOff>
          <xdr:row>22</xdr:row>
          <xdr:rowOff>182880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1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9</xdr:row>
          <xdr:rowOff>137160</xdr:rowOff>
        </xdr:from>
        <xdr:to>
          <xdr:col>11</xdr:col>
          <xdr:colOff>182880</xdr:colOff>
          <xdr:row>10</xdr:row>
          <xdr:rowOff>731520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1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373380</xdr:colOff>
          <xdr:row>10</xdr:row>
          <xdr:rowOff>739140</xdr:rowOff>
        </xdr:from>
        <xdr:to>
          <xdr:col>12</xdr:col>
          <xdr:colOff>0</xdr:colOff>
          <xdr:row>11</xdr:row>
          <xdr:rowOff>723900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1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11</xdr:row>
          <xdr:rowOff>746760</xdr:rowOff>
        </xdr:from>
        <xdr:to>
          <xdr:col>11</xdr:col>
          <xdr:colOff>182880</xdr:colOff>
          <xdr:row>12</xdr:row>
          <xdr:rowOff>731520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1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381000</xdr:colOff>
          <xdr:row>12</xdr:row>
          <xdr:rowOff>746760</xdr:rowOff>
        </xdr:from>
        <xdr:to>
          <xdr:col>12</xdr:col>
          <xdr:colOff>0</xdr:colOff>
          <xdr:row>13</xdr:row>
          <xdr:rowOff>731520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1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13</xdr:row>
          <xdr:rowOff>754380</xdr:rowOff>
        </xdr:from>
        <xdr:to>
          <xdr:col>11</xdr:col>
          <xdr:colOff>182880</xdr:colOff>
          <xdr:row>16</xdr:row>
          <xdr:rowOff>236220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1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373380</xdr:colOff>
          <xdr:row>16</xdr:row>
          <xdr:rowOff>251460</xdr:rowOff>
        </xdr:from>
        <xdr:to>
          <xdr:col>12</xdr:col>
          <xdr:colOff>0</xdr:colOff>
          <xdr:row>17</xdr:row>
          <xdr:rowOff>739140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1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18</xdr:row>
          <xdr:rowOff>0</xdr:rowOff>
        </xdr:from>
        <xdr:to>
          <xdr:col>11</xdr:col>
          <xdr:colOff>182880</xdr:colOff>
          <xdr:row>18</xdr:row>
          <xdr:rowOff>746760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1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381000</xdr:colOff>
          <xdr:row>19</xdr:row>
          <xdr:rowOff>0</xdr:rowOff>
        </xdr:from>
        <xdr:to>
          <xdr:col>12</xdr:col>
          <xdr:colOff>0</xdr:colOff>
          <xdr:row>22</xdr:row>
          <xdr:rowOff>160020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1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12</xdr:col>
      <xdr:colOff>391888</xdr:colOff>
      <xdr:row>22</xdr:row>
      <xdr:rowOff>76201</xdr:rowOff>
    </xdr:from>
    <xdr:to>
      <xdr:col>14</xdr:col>
      <xdr:colOff>783771</xdr:colOff>
      <xdr:row>24</xdr:row>
      <xdr:rowOff>685801</xdr:rowOff>
    </xdr:to>
    <xdr:sp macro="[0]!suivant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654145" y="9568544"/>
          <a:ext cx="2122712" cy="903514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Suivant</a:t>
          </a:r>
        </a:p>
      </xdr:txBody>
    </xdr:sp>
    <xdr:clientData/>
  </xdr:twoCellAnchor>
  <xdr:twoCellAnchor>
    <xdr:from>
      <xdr:col>15</xdr:col>
      <xdr:colOff>457202</xdr:colOff>
      <xdr:row>22</xdr:row>
      <xdr:rowOff>76201</xdr:rowOff>
    </xdr:from>
    <xdr:to>
      <xdr:col>18</xdr:col>
      <xdr:colOff>195943</xdr:colOff>
      <xdr:row>24</xdr:row>
      <xdr:rowOff>685801</xdr:rowOff>
    </xdr:to>
    <xdr:sp macro="[0]!Acceuil" textlink="">
      <xdr:nvSpPr>
        <xdr:cNvPr id="40" name="Rectangle : coins arrondis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11244945" y="9568544"/>
          <a:ext cx="2122712" cy="903514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Acceuil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2</xdr:row>
      <xdr:rowOff>171450</xdr:rowOff>
    </xdr:from>
    <xdr:to>
      <xdr:col>1</xdr:col>
      <xdr:colOff>1158875</xdr:colOff>
      <xdr:row>2</xdr:row>
      <xdr:rowOff>629920</xdr:rowOff>
    </xdr:to>
    <xdr:pic>
      <xdr:nvPicPr>
        <xdr:cNvPr id="10" name="Grafik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46884" y="531668"/>
          <a:ext cx="901700" cy="4584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10</xdr:col>
      <xdr:colOff>478155</xdr:colOff>
      <xdr:row>2</xdr:row>
      <xdr:rowOff>192405</xdr:rowOff>
    </xdr:from>
    <xdr:to>
      <xdr:col>10</xdr:col>
      <xdr:colOff>845184</xdr:colOff>
      <xdr:row>2</xdr:row>
      <xdr:rowOff>508000</xdr:rowOff>
    </xdr:to>
    <xdr:grpSp>
      <xdr:nvGrpSpPr>
        <xdr:cNvPr id="11" name="Gruppieren 1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10580098" y="562519"/>
          <a:ext cx="367029" cy="315595"/>
          <a:chOff x="0" y="73"/>
          <a:chExt cx="370842" cy="312347"/>
        </a:xfrm>
      </xdr:grpSpPr>
      <xdr:sp macro="" textlink="">
        <xdr:nvSpPr>
          <xdr:cNvPr id="12" name="Abgerundetes Rechteck 12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0" y="24765"/>
            <a:ext cx="287655" cy="287655"/>
          </a:xfrm>
          <a:prstGeom prst="roundRect">
            <a:avLst>
              <a:gd name="adj" fmla="val 20454"/>
            </a:avLst>
          </a:prstGeom>
          <a:noFill/>
          <a:ln w="4762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numCol="1" spcCol="0" rtlCol="0" fromWordArt="0" anchor="ctr" anchorCtr="0" forceAA="0" compatLnSpc="1">
            <a:prstTxWarp prst="textNoShape">
              <a:avLst/>
            </a:prstTxWarp>
          </a:bodyPr>
          <a:lstStyle/>
          <a:p>
            <a:endParaRPr lang="fr-FR"/>
          </a:p>
        </xdr:txBody>
      </xdr:sp>
      <xdr:grpSp>
        <xdr:nvGrpSpPr>
          <xdr:cNvPr id="13" name="Gruppieren 13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GrpSpPr/>
        </xdr:nvGrpSpPr>
        <xdr:grpSpPr>
          <a:xfrm rot="21374222">
            <a:off x="57152" y="73"/>
            <a:ext cx="313690" cy="163118"/>
            <a:chOff x="0" y="-1828"/>
            <a:chExt cx="313690" cy="163118"/>
          </a:xfrm>
        </xdr:grpSpPr>
        <xdr:sp macro="" textlink="">
          <xdr:nvSpPr>
            <xdr:cNvPr id="16" name="Richtungspfeil 14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 rot="8299851">
              <a:off x="0" y="89535"/>
              <a:ext cx="313690" cy="71755"/>
            </a:xfrm>
            <a:prstGeom prst="homePlate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numCol="1" spcCol="0" rtlCol="0" fromWordArt="0" anchor="ctr" anchorCtr="0" forceAA="0" compatLnSpc="1">
              <a:prstTxWarp prst="textNoShape">
                <a:avLst/>
              </a:prstTxWarp>
            </a:bodyPr>
            <a:lstStyle/>
            <a:p>
              <a:endParaRPr lang="fr-FR"/>
            </a:p>
          </xdr:txBody>
        </xdr:sp>
        <xdr:sp macro="" textlink="">
          <xdr:nvSpPr>
            <xdr:cNvPr id="17" name="Flussdiagramm: Anzeige 15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 rot="19064187">
              <a:off x="238177" y="-1828"/>
              <a:ext cx="71622" cy="45719"/>
            </a:xfrm>
            <a:prstGeom prst="flowChartDisplay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numCol="1" spcCol="0" rtlCol="0" fromWordArt="0" anchor="ctr" anchorCtr="0" forceAA="0" compatLnSpc="1">
              <a:prstTxWarp prst="textNoShape">
                <a:avLst/>
              </a:prstTxWarp>
            </a:bodyPr>
            <a:lstStyle/>
            <a:p>
              <a:endParaRPr lang="fr-FR"/>
            </a:p>
          </xdr:txBody>
        </xdr:sp>
      </xdr:grpSp>
      <xdr:cxnSp macro="">
        <xdr:nvCxnSpPr>
          <xdr:cNvPr id="14" name="Gerade Verbindung 16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 flipV="1">
            <a:off x="156210" y="106680"/>
            <a:ext cx="90000" cy="90000"/>
          </a:xfrm>
          <a:prstGeom prst="line">
            <a:avLst/>
          </a:prstGeom>
          <a:ln w="63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Gerade Verbindung 17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89560" y="5715"/>
            <a:ext cx="43815" cy="38818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1234440</xdr:colOff>
      <xdr:row>19</xdr:row>
      <xdr:rowOff>19050</xdr:rowOff>
    </xdr:from>
    <xdr:to>
      <xdr:col>6</xdr:col>
      <xdr:colOff>952500</xdr:colOff>
      <xdr:row>23</xdr:row>
      <xdr:rowOff>175806</xdr:rowOff>
    </xdr:to>
    <xdr:sp macro="[0]!quarantaine" textlink="">
      <xdr:nvSpPr>
        <xdr:cNvPr id="18" name="Rectangle : coins arrondis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4434840" y="7943850"/>
          <a:ext cx="2747010" cy="918756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Suivant</a:t>
          </a:r>
        </a:p>
      </xdr:txBody>
    </xdr:sp>
    <xdr:clientData/>
  </xdr:twoCellAnchor>
  <xdr:twoCellAnchor>
    <xdr:from>
      <xdr:col>12</xdr:col>
      <xdr:colOff>384959</xdr:colOff>
      <xdr:row>18</xdr:row>
      <xdr:rowOff>152398</xdr:rowOff>
    </xdr:from>
    <xdr:to>
      <xdr:col>15</xdr:col>
      <xdr:colOff>138543</xdr:colOff>
      <xdr:row>23</xdr:row>
      <xdr:rowOff>155366</xdr:rowOff>
    </xdr:to>
    <xdr:sp macro="[0]!Acceuil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2576959" y="7913912"/>
          <a:ext cx="2137555" cy="928254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Acceuil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46</xdr:row>
      <xdr:rowOff>16600</xdr:rowOff>
    </xdr:from>
    <xdr:to>
      <xdr:col>39</xdr:col>
      <xdr:colOff>391886</xdr:colOff>
      <xdr:row>46</xdr:row>
      <xdr:rowOff>731249</xdr:rowOff>
    </xdr:to>
    <xdr:grpSp>
      <xdr:nvGrpSpPr>
        <xdr:cNvPr id="3" name="Grou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266700" y="12278938"/>
          <a:ext cx="5687786" cy="714649"/>
          <a:chOff x="0" y="0"/>
          <a:chExt cx="5111750" cy="370774"/>
        </a:xfrm>
      </xdr:grpSpPr>
      <xdr:cxnSp macro="">
        <xdr:nvCxnSpPr>
          <xdr:cNvPr id="4" name="Connecteur droit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CxnSpPr/>
        </xdr:nvCxnSpPr>
        <xdr:spPr>
          <a:xfrm>
            <a:off x="0" y="190784"/>
            <a:ext cx="5111750" cy="0"/>
          </a:xfrm>
          <a:prstGeom prst="line">
            <a:avLst/>
          </a:prstGeom>
          <a:ln w="28575">
            <a:headEnd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Connecteur droit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CxnSpPr/>
        </xdr:nvCxnSpPr>
        <xdr:spPr>
          <a:xfrm flipH="1" flipV="1">
            <a:off x="696036" y="0"/>
            <a:ext cx="179705" cy="179705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Connecteur droit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CxnSpPr/>
        </xdr:nvCxnSpPr>
        <xdr:spPr>
          <a:xfrm flipH="1" flipV="1">
            <a:off x="2818262" y="13648"/>
            <a:ext cx="179705" cy="179705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necteur droit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CxnSpPr/>
        </xdr:nvCxnSpPr>
        <xdr:spPr>
          <a:xfrm flipH="1" flipV="1">
            <a:off x="4599295" y="13648"/>
            <a:ext cx="179705" cy="179705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Connecteur droit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CxnSpPr/>
        </xdr:nvCxnSpPr>
        <xdr:spPr>
          <a:xfrm flipV="1">
            <a:off x="211540" y="184245"/>
            <a:ext cx="179705" cy="179705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necteur droit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CxnSpPr/>
        </xdr:nvCxnSpPr>
        <xdr:spPr>
          <a:xfrm flipV="1">
            <a:off x="2531659" y="184245"/>
            <a:ext cx="179705" cy="179705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Connecteur droit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CxnSpPr/>
        </xdr:nvCxnSpPr>
        <xdr:spPr>
          <a:xfrm flipV="1">
            <a:off x="4333164" y="191069"/>
            <a:ext cx="179705" cy="179705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</xdr:col>
      <xdr:colOff>130731</xdr:colOff>
      <xdr:row>0</xdr:row>
      <xdr:rowOff>154781</xdr:rowOff>
    </xdr:from>
    <xdr:to>
      <xdr:col>10</xdr:col>
      <xdr:colOff>15875</xdr:colOff>
      <xdr:row>5</xdr:row>
      <xdr:rowOff>15875</xdr:rowOff>
    </xdr:to>
    <xdr:pic>
      <xdr:nvPicPr>
        <xdr:cNvPr id="11" name="Grafik 1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717" y="154781"/>
          <a:ext cx="1011815" cy="54145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160020</xdr:colOff>
          <xdr:row>23</xdr:row>
          <xdr:rowOff>76200</xdr:rowOff>
        </xdr:from>
        <xdr:to>
          <xdr:col>26</xdr:col>
          <xdr:colOff>83820</xdr:colOff>
          <xdr:row>24</xdr:row>
          <xdr:rowOff>121920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3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83820</xdr:colOff>
          <xdr:row>23</xdr:row>
          <xdr:rowOff>83820</xdr:rowOff>
        </xdr:from>
        <xdr:to>
          <xdr:col>38</xdr:col>
          <xdr:colOff>68580</xdr:colOff>
          <xdr:row>24</xdr:row>
          <xdr:rowOff>137160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3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</xdr:colOff>
          <xdr:row>35</xdr:row>
          <xdr:rowOff>60960</xdr:rowOff>
        </xdr:from>
        <xdr:to>
          <xdr:col>2</xdr:col>
          <xdr:colOff>53340</xdr:colOff>
          <xdr:row>35</xdr:row>
          <xdr:rowOff>297180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3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</xdr:colOff>
          <xdr:row>38</xdr:row>
          <xdr:rowOff>68580</xdr:rowOff>
        </xdr:from>
        <xdr:to>
          <xdr:col>2</xdr:col>
          <xdr:colOff>53340</xdr:colOff>
          <xdr:row>38</xdr:row>
          <xdr:rowOff>304800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3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43</xdr:row>
          <xdr:rowOff>53340</xdr:rowOff>
        </xdr:from>
        <xdr:to>
          <xdr:col>2</xdr:col>
          <xdr:colOff>45720</xdr:colOff>
          <xdr:row>43</xdr:row>
          <xdr:rowOff>297180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3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160020</xdr:colOff>
          <xdr:row>66</xdr:row>
          <xdr:rowOff>68580</xdr:rowOff>
        </xdr:from>
        <xdr:to>
          <xdr:col>26</xdr:col>
          <xdr:colOff>76200</xdr:colOff>
          <xdr:row>67</xdr:row>
          <xdr:rowOff>114300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3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83820</xdr:colOff>
          <xdr:row>66</xdr:row>
          <xdr:rowOff>68580</xdr:rowOff>
        </xdr:from>
        <xdr:to>
          <xdr:col>38</xdr:col>
          <xdr:colOff>68580</xdr:colOff>
          <xdr:row>67</xdr:row>
          <xdr:rowOff>121920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3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53</xdr:row>
          <xdr:rowOff>358140</xdr:rowOff>
        </xdr:from>
        <xdr:to>
          <xdr:col>2</xdr:col>
          <xdr:colOff>60960</xdr:colOff>
          <xdr:row>55</xdr:row>
          <xdr:rowOff>30480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3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22860</xdr:colOff>
          <xdr:row>53</xdr:row>
          <xdr:rowOff>350520</xdr:rowOff>
        </xdr:from>
        <xdr:to>
          <xdr:col>17</xdr:col>
          <xdr:colOff>30480</xdr:colOff>
          <xdr:row>55</xdr:row>
          <xdr:rowOff>15240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3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45720</xdr:colOff>
          <xdr:row>53</xdr:row>
          <xdr:rowOff>350520</xdr:rowOff>
        </xdr:from>
        <xdr:to>
          <xdr:col>34</xdr:col>
          <xdr:colOff>38100</xdr:colOff>
          <xdr:row>55</xdr:row>
          <xdr:rowOff>15240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3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13</xdr:col>
      <xdr:colOff>29307</xdr:colOff>
      <xdr:row>71</xdr:row>
      <xdr:rowOff>175847</xdr:rowOff>
    </xdr:from>
    <xdr:to>
      <xdr:col>34</xdr:col>
      <xdr:colOff>59627</xdr:colOff>
      <xdr:row>76</xdr:row>
      <xdr:rowOff>144501</xdr:rowOff>
    </xdr:to>
    <xdr:sp macro="[0]!save" textlink="">
      <xdr:nvSpPr>
        <xdr:cNvPr id="24" name="Rectangle : coins arrondis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2356338" y="19337216"/>
          <a:ext cx="2738351" cy="877193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Terminer</a:t>
          </a:r>
        </a:p>
      </xdr:txBody>
    </xdr:sp>
    <xdr:clientData/>
  </xdr:twoCellAnchor>
  <xdr:twoCellAnchor>
    <xdr:from>
      <xdr:col>41</xdr:col>
      <xdr:colOff>134816</xdr:colOff>
      <xdr:row>71</xdr:row>
      <xdr:rowOff>175846</xdr:rowOff>
    </xdr:from>
    <xdr:to>
      <xdr:col>47</xdr:col>
      <xdr:colOff>346666</xdr:colOff>
      <xdr:row>76</xdr:row>
      <xdr:rowOff>170821</xdr:rowOff>
    </xdr:to>
    <xdr:sp macro="[0]!Acceuil" textlink="">
      <xdr:nvSpPr>
        <xdr:cNvPr id="25" name="Rectangle : coins arrondis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6471139" y="19337215"/>
          <a:ext cx="2122712" cy="903514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Acceuil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53340</xdr:colOff>
          <xdr:row>13</xdr:row>
          <xdr:rowOff>76200</xdr:rowOff>
        </xdr:from>
        <xdr:to>
          <xdr:col>12</xdr:col>
          <xdr:colOff>76200</xdr:colOff>
          <xdr:row>15</xdr:row>
          <xdr:rowOff>0</xdr:rowOff>
        </xdr:to>
        <xdr:sp macro="" textlink="">
          <xdr:nvSpPr>
            <xdr:cNvPr id="7202" name="Check Box customer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3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13</xdr:row>
          <xdr:rowOff>76200</xdr:rowOff>
        </xdr:from>
        <xdr:to>
          <xdr:col>34</xdr:col>
          <xdr:colOff>114300</xdr:colOff>
          <xdr:row>15</xdr:row>
          <xdr:rowOff>7620</xdr:rowOff>
        </xdr:to>
        <xdr:sp macro="" textlink="">
          <xdr:nvSpPr>
            <xdr:cNvPr id="7206" name="Check Box internal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id="{00000000-0008-0000-03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15240</xdr:colOff>
          <xdr:row>13</xdr:row>
          <xdr:rowOff>76200</xdr:rowOff>
        </xdr:from>
        <xdr:to>
          <xdr:col>20</xdr:col>
          <xdr:colOff>365760</xdr:colOff>
          <xdr:row>15</xdr:row>
          <xdr:rowOff>7620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id="{00000000-0008-0000-03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13" Type="http://schemas.openxmlformats.org/officeDocument/2006/relationships/ctrlProp" Target="../ctrlProps/ctrlProp34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8.xml"/><Relationship Id="rId12" Type="http://schemas.openxmlformats.org/officeDocument/2006/relationships/ctrlProp" Target="../ctrlProps/ctrlProp3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3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7.xml"/><Relationship Id="rId11" Type="http://schemas.openxmlformats.org/officeDocument/2006/relationships/ctrlProp" Target="../ctrlProps/ctrlProp32.xml"/><Relationship Id="rId5" Type="http://schemas.openxmlformats.org/officeDocument/2006/relationships/ctrlProp" Target="../ctrlProps/ctrlProp26.xml"/><Relationship Id="rId15" Type="http://schemas.openxmlformats.org/officeDocument/2006/relationships/ctrlProp" Target="../ctrlProps/ctrlProp36.xml"/><Relationship Id="rId10" Type="http://schemas.openxmlformats.org/officeDocument/2006/relationships/ctrlProp" Target="../ctrlProps/ctrlProp31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Relationship Id="rId14" Type="http://schemas.openxmlformats.org/officeDocument/2006/relationships/ctrlProp" Target="../ctrlProps/ctrlProp3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EBD87-DCE2-47D5-ABA5-81D961598FBF}">
  <sheetPr codeName="Feuil1"/>
  <dimension ref="A1"/>
  <sheetViews>
    <sheetView showGridLines="0" showRowColHeaders="0" workbookViewId="0"/>
  </sheetViews>
  <sheetFormatPr baseColWidth="10" defaultRowHeight="14.4" x14ac:dyDescent="0.3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E5BB-9323-4C53-A2E1-65CD1D217AC2}">
  <sheetPr codeName="Feuil6">
    <pageSetUpPr fitToPage="1"/>
  </sheetPr>
  <dimension ref="A2:Q28"/>
  <sheetViews>
    <sheetView showGridLines="0" showRowColHeaders="0" topLeftCell="B1" zoomScale="70" zoomScaleNormal="70" workbookViewId="0">
      <selection activeCell="O5" sqref="O5"/>
    </sheetView>
  </sheetViews>
  <sheetFormatPr baseColWidth="10" defaultRowHeight="14.4" x14ac:dyDescent="0.3"/>
  <cols>
    <col min="1" max="1" width="3.33203125" customWidth="1"/>
    <col min="2" max="2" width="18.77734375" customWidth="1"/>
    <col min="3" max="4" width="16.77734375" customWidth="1"/>
    <col min="5" max="5" width="2.77734375" customWidth="1"/>
    <col min="6" max="6" width="11.5546875" customWidth="1"/>
    <col min="7" max="7" width="9.21875" customWidth="1"/>
    <col min="8" max="8" width="1.77734375" customWidth="1"/>
    <col min="9" max="10" width="12.77734375" customWidth="1"/>
    <col min="11" max="11" width="10.77734375" customWidth="1"/>
    <col min="12" max="12" width="2.77734375" customWidth="1"/>
    <col min="13" max="13" width="13.6640625" customWidth="1"/>
  </cols>
  <sheetData>
    <row r="2" spans="1:17" ht="60" customHeight="1" x14ac:dyDescent="0.55000000000000004">
      <c r="A2" s="65"/>
      <c r="B2" s="65"/>
      <c r="C2" s="66" t="s">
        <v>188</v>
      </c>
      <c r="D2" s="66"/>
      <c r="E2" s="66"/>
      <c r="F2" s="66"/>
      <c r="G2" s="66"/>
      <c r="H2" s="66"/>
      <c r="I2" s="66"/>
      <c r="J2" s="66"/>
      <c r="K2" s="65"/>
      <c r="L2" s="65" t="b">
        <v>0</v>
      </c>
      <c r="M2" s="65" t="b">
        <v>0</v>
      </c>
    </row>
    <row r="3" spans="1:17" ht="7.95" customHeight="1" x14ac:dyDescent="0.3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7" ht="15" customHeight="1" x14ac:dyDescent="0.3"/>
    <row r="5" spans="1:17" ht="39" customHeight="1" thickBot="1" x14ac:dyDescent="0.35">
      <c r="B5" s="21" t="s">
        <v>167</v>
      </c>
      <c r="C5" s="32"/>
      <c r="D5" s="32"/>
      <c r="E5" s="21"/>
      <c r="F5" s="33" t="s">
        <v>168</v>
      </c>
      <c r="G5" s="33"/>
      <c r="H5" s="34">
        <v>44691</v>
      </c>
      <c r="I5" s="34"/>
      <c r="J5" s="34"/>
      <c r="K5" s="34"/>
      <c r="L5" s="21"/>
      <c r="O5" t="str">
        <f>YEAR(H5)&amp;"_"&amp;MONTH(H5)&amp;"_"&amp;DAY(H5)</f>
        <v>2022_5_10</v>
      </c>
    </row>
    <row r="6" spans="1:17" ht="19.5" customHeight="1" x14ac:dyDescent="0.3">
      <c r="B6" s="33" t="s">
        <v>169</v>
      </c>
      <c r="C6" s="35"/>
      <c r="D6" s="35"/>
      <c r="E6" s="33"/>
      <c r="F6" s="33" t="s">
        <v>170</v>
      </c>
      <c r="G6" s="33"/>
      <c r="H6" s="35"/>
      <c r="I6" s="35"/>
      <c r="J6" s="35"/>
      <c r="K6" s="35"/>
      <c r="L6" s="33"/>
    </row>
    <row r="7" spans="1:17" ht="19.5" customHeight="1" thickBot="1" x14ac:dyDescent="0.35">
      <c r="B7" s="33"/>
      <c r="C7" s="32"/>
      <c r="D7" s="32"/>
      <c r="E7" s="33"/>
      <c r="F7" s="36" t="s">
        <v>171</v>
      </c>
      <c r="G7" s="36"/>
      <c r="H7" s="32"/>
      <c r="I7" s="32"/>
      <c r="J7" s="32"/>
      <c r="K7" s="32"/>
      <c r="L7" s="33"/>
    </row>
    <row r="8" spans="1:17" ht="15" customHeight="1" thickBot="1" x14ac:dyDescent="0.35">
      <c r="B8" s="22"/>
      <c r="C8" s="37"/>
      <c r="D8" s="37"/>
      <c r="E8" s="22"/>
      <c r="F8" s="38"/>
      <c r="G8" s="38"/>
      <c r="H8" s="37"/>
      <c r="I8" s="37"/>
      <c r="J8" s="37"/>
      <c r="K8" s="37"/>
      <c r="L8" s="22"/>
    </row>
    <row r="9" spans="1:17" ht="79.95" customHeight="1" x14ac:dyDescent="0.3">
      <c r="B9" s="39" t="s">
        <v>0</v>
      </c>
      <c r="C9" s="40"/>
      <c r="D9" s="40"/>
      <c r="E9" s="40"/>
      <c r="F9" s="40"/>
      <c r="G9" s="40"/>
      <c r="H9" s="40"/>
      <c r="I9" s="40"/>
      <c r="J9" s="40"/>
      <c r="K9" s="40"/>
      <c r="L9" s="41"/>
      <c r="M9" s="1"/>
      <c r="N9" s="1"/>
      <c r="O9" s="1"/>
      <c r="P9" s="28"/>
      <c r="Q9" s="28"/>
    </row>
    <row r="10" spans="1:17" ht="12" customHeight="1" thickBot="1" x14ac:dyDescent="0.35">
      <c r="B10" s="42"/>
      <c r="C10" s="43"/>
      <c r="D10" s="43"/>
      <c r="E10" s="43"/>
      <c r="F10" s="43"/>
      <c r="G10" s="43"/>
      <c r="H10" s="43"/>
      <c r="I10" s="24" t="s">
        <v>1</v>
      </c>
      <c r="J10" s="24" t="s">
        <v>172</v>
      </c>
      <c r="K10" s="44" t="s">
        <v>186</v>
      </c>
      <c r="L10" s="45"/>
      <c r="M10" s="1"/>
      <c r="N10" s="1"/>
      <c r="O10" s="1"/>
      <c r="P10" s="28"/>
      <c r="Q10" s="28"/>
    </row>
    <row r="11" spans="1:17" ht="60" customHeight="1" thickBot="1" x14ac:dyDescent="0.35">
      <c r="B11" s="46" t="s">
        <v>173</v>
      </c>
      <c r="C11" s="47"/>
      <c r="D11" s="47"/>
      <c r="E11" s="47"/>
      <c r="F11" s="47"/>
      <c r="G11" s="47"/>
      <c r="H11" s="47"/>
      <c r="I11" s="25"/>
      <c r="J11" s="26"/>
      <c r="K11" s="48"/>
      <c r="L11" s="49"/>
      <c r="M11" s="1" t="b">
        <v>0</v>
      </c>
      <c r="N11" s="1" t="b">
        <v>0</v>
      </c>
      <c r="O11" s="1" t="b">
        <v>0</v>
      </c>
      <c r="P11" s="28"/>
      <c r="Q11" s="28"/>
    </row>
    <row r="12" spans="1:17" ht="60" customHeight="1" thickBot="1" x14ac:dyDescent="0.35">
      <c r="B12" s="46" t="s">
        <v>174</v>
      </c>
      <c r="C12" s="47"/>
      <c r="D12" s="47"/>
      <c r="E12" s="47"/>
      <c r="F12" s="47"/>
      <c r="G12" s="47"/>
      <c r="H12" s="47"/>
      <c r="I12" s="26"/>
      <c r="J12" s="26"/>
      <c r="K12" s="48"/>
      <c r="L12" s="49"/>
      <c r="M12" s="1" t="b">
        <v>0</v>
      </c>
      <c r="N12" s="1" t="b">
        <v>0</v>
      </c>
      <c r="O12" s="1" t="b">
        <v>0</v>
      </c>
      <c r="P12" s="28"/>
      <c r="Q12" s="28"/>
    </row>
    <row r="13" spans="1:17" ht="60" customHeight="1" thickBot="1" x14ac:dyDescent="0.35">
      <c r="B13" s="46" t="s">
        <v>175</v>
      </c>
      <c r="C13" s="47"/>
      <c r="D13" s="47"/>
      <c r="E13" s="47"/>
      <c r="F13" s="47"/>
      <c r="G13" s="47"/>
      <c r="H13" s="47"/>
      <c r="I13" s="26"/>
      <c r="J13" s="26"/>
      <c r="K13" s="48"/>
      <c r="L13" s="49"/>
      <c r="M13" s="1" t="b">
        <v>0</v>
      </c>
      <c r="N13" s="1" t="b">
        <v>0</v>
      </c>
      <c r="O13" s="1" t="b">
        <v>0</v>
      </c>
      <c r="P13" s="28"/>
      <c r="Q13" s="28"/>
    </row>
    <row r="14" spans="1:17" ht="60" customHeight="1" thickBot="1" x14ac:dyDescent="0.35">
      <c r="B14" s="46" t="s">
        <v>176</v>
      </c>
      <c r="C14" s="47"/>
      <c r="D14" s="47"/>
      <c r="E14" s="47"/>
      <c r="F14" s="47"/>
      <c r="G14" s="47"/>
      <c r="H14" s="47"/>
      <c r="I14" s="26"/>
      <c r="J14" s="26"/>
      <c r="K14" s="48"/>
      <c r="L14" s="49"/>
      <c r="M14" s="1" t="b">
        <v>0</v>
      </c>
      <c r="N14" s="1" t="b">
        <v>0</v>
      </c>
      <c r="O14" s="1" t="b">
        <v>0</v>
      </c>
      <c r="P14" s="28"/>
      <c r="Q14" s="28"/>
    </row>
    <row r="15" spans="1:17" ht="19.95" customHeight="1" x14ac:dyDescent="0.3">
      <c r="B15" s="50" t="s">
        <v>177</v>
      </c>
      <c r="C15" s="51"/>
      <c r="D15" s="51"/>
      <c r="E15" s="51"/>
      <c r="F15" s="51"/>
      <c r="G15" s="51"/>
      <c r="H15" s="51"/>
      <c r="I15" s="54"/>
      <c r="J15" s="69"/>
      <c r="K15" s="54"/>
      <c r="L15" s="57"/>
      <c r="M15" s="1" t="b">
        <v>0</v>
      </c>
      <c r="N15" s="1" t="b">
        <v>0</v>
      </c>
      <c r="O15" s="1" t="b">
        <v>0</v>
      </c>
      <c r="P15" s="28"/>
      <c r="Q15" s="28"/>
    </row>
    <row r="16" spans="1:17" ht="19.95" customHeight="1" x14ac:dyDescent="0.3">
      <c r="B16" s="60" t="s">
        <v>178</v>
      </c>
      <c r="C16" s="61"/>
      <c r="D16" s="61"/>
      <c r="E16" s="61"/>
      <c r="F16" s="61"/>
      <c r="G16" s="61"/>
      <c r="H16" s="61"/>
      <c r="I16" s="55"/>
      <c r="J16" s="70"/>
      <c r="K16" s="55"/>
      <c r="L16" s="58"/>
      <c r="M16" s="1" t="b">
        <v>0</v>
      </c>
      <c r="N16" s="1" t="b">
        <v>0</v>
      </c>
      <c r="O16" s="1" t="b">
        <v>0</v>
      </c>
      <c r="P16" s="28"/>
      <c r="Q16" s="28"/>
    </row>
    <row r="17" spans="2:17" ht="19.95" customHeight="1" thickBot="1" x14ac:dyDescent="0.35">
      <c r="B17" s="52" t="s">
        <v>179</v>
      </c>
      <c r="C17" s="53"/>
      <c r="D17" s="53"/>
      <c r="E17" s="53"/>
      <c r="F17" s="53"/>
      <c r="G17" s="53"/>
      <c r="H17" s="53"/>
      <c r="I17" s="56"/>
      <c r="J17" s="71"/>
      <c r="K17" s="56"/>
      <c r="L17" s="59"/>
      <c r="M17" s="1" t="b">
        <v>0</v>
      </c>
      <c r="N17" s="1" t="b">
        <v>0</v>
      </c>
      <c r="O17" s="1" t="b">
        <v>0</v>
      </c>
      <c r="P17" s="28"/>
      <c r="Q17" s="28"/>
    </row>
    <row r="18" spans="2:17" ht="60" customHeight="1" thickBot="1" x14ac:dyDescent="0.35">
      <c r="B18" s="46" t="s">
        <v>180</v>
      </c>
      <c r="C18" s="47"/>
      <c r="D18" s="47"/>
      <c r="E18" s="47"/>
      <c r="F18" s="47"/>
      <c r="G18" s="47"/>
      <c r="H18" s="47"/>
      <c r="I18" s="26"/>
      <c r="J18" s="26"/>
      <c r="K18" s="48"/>
      <c r="L18" s="49"/>
      <c r="M18" s="1" t="b">
        <v>0</v>
      </c>
      <c r="N18" s="1" t="b">
        <v>0</v>
      </c>
      <c r="O18" s="1" t="b">
        <v>0</v>
      </c>
      <c r="P18" s="28"/>
      <c r="Q18" s="28"/>
    </row>
    <row r="19" spans="2:17" ht="60" customHeight="1" thickBot="1" x14ac:dyDescent="0.35">
      <c r="B19" s="50" t="s">
        <v>185</v>
      </c>
      <c r="C19" s="51"/>
      <c r="D19" s="51"/>
      <c r="E19" s="51"/>
      <c r="F19" s="51"/>
      <c r="G19" s="51"/>
      <c r="H19" s="51"/>
      <c r="I19" s="27"/>
      <c r="J19" s="27"/>
      <c r="K19" s="54"/>
      <c r="L19" s="57"/>
      <c r="M19" s="1"/>
      <c r="N19" s="1"/>
      <c r="O19" s="1"/>
      <c r="P19" s="28"/>
      <c r="Q19" s="28"/>
    </row>
    <row r="20" spans="2:17" ht="15" customHeight="1" x14ac:dyDescent="0.3">
      <c r="B20" s="50" t="s">
        <v>181</v>
      </c>
      <c r="C20" s="51"/>
      <c r="D20" s="51"/>
      <c r="E20" s="51"/>
      <c r="F20" s="51"/>
      <c r="G20" s="51"/>
      <c r="H20" s="51"/>
      <c r="I20" s="54"/>
      <c r="J20" s="69"/>
      <c r="K20" s="54"/>
      <c r="L20" s="57"/>
      <c r="M20" s="1"/>
      <c r="N20" s="1"/>
      <c r="O20" s="1"/>
      <c r="P20" s="28"/>
      <c r="Q20" s="28"/>
    </row>
    <row r="21" spans="2:17" ht="15" customHeight="1" x14ac:dyDescent="0.3">
      <c r="B21" s="63" t="s">
        <v>182</v>
      </c>
      <c r="C21" s="64"/>
      <c r="D21" s="64"/>
      <c r="E21" s="64"/>
      <c r="F21" s="64"/>
      <c r="G21" s="64"/>
      <c r="H21" s="64"/>
      <c r="I21" s="55"/>
      <c r="J21" s="70"/>
      <c r="K21" s="55"/>
      <c r="L21" s="58"/>
      <c r="M21" s="1"/>
      <c r="N21" s="1"/>
      <c r="O21" s="1"/>
      <c r="P21" s="28"/>
      <c r="Q21" s="28"/>
    </row>
    <row r="22" spans="2:17" ht="15" customHeight="1" x14ac:dyDescent="0.3">
      <c r="B22" s="63" t="s">
        <v>183</v>
      </c>
      <c r="C22" s="64"/>
      <c r="D22" s="64"/>
      <c r="E22" s="64"/>
      <c r="F22" s="64"/>
      <c r="G22" s="64"/>
      <c r="H22" s="64"/>
      <c r="I22" s="55"/>
      <c r="J22" s="70"/>
      <c r="K22" s="55"/>
      <c r="L22" s="58"/>
      <c r="M22" s="1"/>
      <c r="N22" s="1"/>
      <c r="O22" s="1"/>
      <c r="P22" s="28"/>
      <c r="Q22" s="28"/>
    </row>
    <row r="23" spans="2:17" ht="15" customHeight="1" thickBot="1" x14ac:dyDescent="0.35">
      <c r="B23" s="76" t="s">
        <v>184</v>
      </c>
      <c r="C23" s="77"/>
      <c r="D23" s="77"/>
      <c r="E23" s="77"/>
      <c r="F23" s="77"/>
      <c r="G23" s="77"/>
      <c r="H23" s="77"/>
      <c r="I23" s="56"/>
      <c r="J23" s="71"/>
      <c r="K23" s="56"/>
      <c r="L23" s="59"/>
      <c r="M23" s="1"/>
      <c r="N23" s="1"/>
      <c r="O23" s="1"/>
      <c r="P23" s="28"/>
      <c r="Q23" s="28"/>
    </row>
    <row r="24" spans="2:17" ht="7.95" customHeight="1" thickBot="1" x14ac:dyDescent="0.35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1"/>
      <c r="N24" s="1"/>
      <c r="O24" s="1"/>
      <c r="P24" s="1"/>
    </row>
    <row r="25" spans="2:17" ht="60" customHeight="1" thickBot="1" x14ac:dyDescent="0.35">
      <c r="B25" s="72" t="s">
        <v>187</v>
      </c>
      <c r="C25" s="73"/>
      <c r="D25" s="74"/>
      <c r="E25" s="74"/>
      <c r="F25" s="74"/>
      <c r="G25" s="74"/>
      <c r="H25" s="74"/>
      <c r="I25" s="74"/>
      <c r="J25" s="74"/>
      <c r="K25" s="74"/>
      <c r="L25" s="75"/>
      <c r="M25" s="1" t="b">
        <f>AND(OR(M11,O11),OR(M12,O12),OR(M13,O13),OR(M14,O14),OR(M15,O15),OR(M16,O16),OR(M17,O17),OR(M18,O18))</f>
        <v>0</v>
      </c>
      <c r="N25" s="1" t="b">
        <f>OR(N11,N12,N13,N14,N15,N16,N17,N18)</f>
        <v>0</v>
      </c>
      <c r="O25" s="1"/>
      <c r="P25" s="1"/>
    </row>
    <row r="26" spans="2:17" ht="7.95" customHeight="1" x14ac:dyDescent="0.3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1"/>
      <c r="N26" s="1"/>
      <c r="O26" s="1"/>
      <c r="P26" s="1"/>
    </row>
    <row r="27" spans="2:17" ht="18" customHeight="1" x14ac:dyDescent="0.3">
      <c r="B27" s="62" t="s">
        <v>1</v>
      </c>
      <c r="C27" s="62"/>
      <c r="D27" s="62" t="s">
        <v>2</v>
      </c>
      <c r="E27" s="62"/>
      <c r="F27" s="62"/>
      <c r="G27" s="62" t="s">
        <v>3</v>
      </c>
      <c r="H27" s="62"/>
      <c r="I27" s="62"/>
      <c r="J27" s="62"/>
      <c r="K27" s="62"/>
      <c r="L27" s="62"/>
      <c r="M27" s="1"/>
      <c r="N27" s="1"/>
      <c r="O27" s="1"/>
      <c r="P27" s="1"/>
    </row>
    <row r="28" spans="2:17" ht="45" customHeight="1" x14ac:dyDescent="0.3">
      <c r="B28" s="67"/>
      <c r="C28" s="67"/>
      <c r="D28" s="67"/>
      <c r="E28" s="67"/>
      <c r="F28" s="67"/>
      <c r="G28" s="68"/>
      <c r="H28" s="68"/>
      <c r="I28" s="68"/>
      <c r="J28" s="68"/>
      <c r="K28" s="68"/>
      <c r="L28" s="68"/>
    </row>
  </sheetData>
  <mergeCells count="54">
    <mergeCell ref="K2:M2"/>
    <mergeCell ref="C2:J2"/>
    <mergeCell ref="A2:B2"/>
    <mergeCell ref="A3:M3"/>
    <mergeCell ref="B28:C28"/>
    <mergeCell ref="D28:F28"/>
    <mergeCell ref="G28:L28"/>
    <mergeCell ref="J15:J17"/>
    <mergeCell ref="J20:J23"/>
    <mergeCell ref="B25:C25"/>
    <mergeCell ref="D25:L25"/>
    <mergeCell ref="B23:H23"/>
    <mergeCell ref="I20:I23"/>
    <mergeCell ref="K20:L23"/>
    <mergeCell ref="B24:L24"/>
    <mergeCell ref="B27:C27"/>
    <mergeCell ref="D27:F27"/>
    <mergeCell ref="G27:L27"/>
    <mergeCell ref="K19:L19"/>
    <mergeCell ref="B20:H20"/>
    <mergeCell ref="B21:H21"/>
    <mergeCell ref="B22:H22"/>
    <mergeCell ref="B19:H19"/>
    <mergeCell ref="B17:H17"/>
    <mergeCell ref="I15:I17"/>
    <mergeCell ref="K15:L17"/>
    <mergeCell ref="B18:H18"/>
    <mergeCell ref="K18:L18"/>
    <mergeCell ref="B16:H16"/>
    <mergeCell ref="B13:H13"/>
    <mergeCell ref="K13:L13"/>
    <mergeCell ref="B14:H14"/>
    <mergeCell ref="K14:L14"/>
    <mergeCell ref="B15:H15"/>
    <mergeCell ref="B10:H10"/>
    <mergeCell ref="K10:L10"/>
    <mergeCell ref="B11:H11"/>
    <mergeCell ref="K11:L11"/>
    <mergeCell ref="B12:H12"/>
    <mergeCell ref="K12:L12"/>
    <mergeCell ref="L6:L7"/>
    <mergeCell ref="C8:D8"/>
    <mergeCell ref="F8:G8"/>
    <mergeCell ref="H8:K8"/>
    <mergeCell ref="B9:L9"/>
    <mergeCell ref="C5:D5"/>
    <mergeCell ref="F5:G5"/>
    <mergeCell ref="H5:K5"/>
    <mergeCell ref="B6:B7"/>
    <mergeCell ref="C6:D7"/>
    <mergeCell ref="E6:E7"/>
    <mergeCell ref="F6:G6"/>
    <mergeCell ref="F7:G7"/>
    <mergeCell ref="H6:K7"/>
  </mergeCells>
  <printOptions horizontalCentered="1"/>
  <pageMargins left="0.51181102362204722" right="0.51181102362204722" top="0.55118110236220474" bottom="0.55118110236220474" header="0.31496062992125984" footer="0.31496062992125984"/>
  <pageSetup paperSize="9" scale="68" orientation="portrait" r:id="rId1"/>
  <headerFooter>
    <oddFooter>&amp;RResponsible: Clesi, Joffrey  I   Status: released    I    ID 24496   I   Rev. 003/03.2022   I   Date: 3/21/2022   I   Page 1 from 1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 macro="[0]!Conforme">
                <anchor moveWithCells="1">
                  <from>
                    <xdr:col>8</xdr:col>
                    <xdr:colOff>335280</xdr:colOff>
                    <xdr:row>10</xdr:row>
                    <xdr:rowOff>0</xdr:rowOff>
                  </from>
                  <to>
                    <xdr:col>8</xdr:col>
                    <xdr:colOff>868680</xdr:colOff>
                    <xdr:row>10</xdr:row>
                    <xdr:rowOff>754380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 macro="[0]!Conforme">
                <anchor moveWithCells="1">
                  <from>
                    <xdr:col>8</xdr:col>
                    <xdr:colOff>342900</xdr:colOff>
                    <xdr:row>10</xdr:row>
                    <xdr:rowOff>754380</xdr:rowOff>
                  </from>
                  <to>
                    <xdr:col>8</xdr:col>
                    <xdr:colOff>876300</xdr:colOff>
                    <xdr:row>11</xdr:row>
                    <xdr:rowOff>746760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6" name="Check Box 4">
              <controlPr defaultSize="0" autoFill="0" autoLine="0" autoPict="0" macro="[0]!Conforme">
                <anchor moveWithCells="1">
                  <from>
                    <xdr:col>8</xdr:col>
                    <xdr:colOff>335280</xdr:colOff>
                    <xdr:row>12</xdr:row>
                    <xdr:rowOff>0</xdr:rowOff>
                  </from>
                  <to>
                    <xdr:col>8</xdr:col>
                    <xdr:colOff>868680</xdr:colOff>
                    <xdr:row>12</xdr:row>
                    <xdr:rowOff>754380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7" name="Check Box 5">
              <controlPr defaultSize="0" autoFill="0" autoLine="0" autoPict="0" macro="[0]!Conforme">
                <anchor moveWithCells="1">
                  <from>
                    <xdr:col>8</xdr:col>
                    <xdr:colOff>350520</xdr:colOff>
                    <xdr:row>12</xdr:row>
                    <xdr:rowOff>762000</xdr:rowOff>
                  </from>
                  <to>
                    <xdr:col>8</xdr:col>
                    <xdr:colOff>876300</xdr:colOff>
                    <xdr:row>13</xdr:row>
                    <xdr:rowOff>754380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8" name="Check Box 6">
              <controlPr defaultSize="0" autoFill="0" autoLine="0" autoPict="0" macro="[0]!Conforme">
                <anchor moveWithCells="1">
                  <from>
                    <xdr:col>8</xdr:col>
                    <xdr:colOff>335280</xdr:colOff>
                    <xdr:row>14</xdr:row>
                    <xdr:rowOff>7620</xdr:rowOff>
                  </from>
                  <to>
                    <xdr:col>8</xdr:col>
                    <xdr:colOff>868680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9" name="Check Box 7">
              <controlPr defaultSize="0" autoFill="0" autoLine="0" autoPict="0" macro="[0]!Conforme">
                <anchor moveWithCells="1">
                  <from>
                    <xdr:col>8</xdr:col>
                    <xdr:colOff>342900</xdr:colOff>
                    <xdr:row>17</xdr:row>
                    <xdr:rowOff>7620</xdr:rowOff>
                  </from>
                  <to>
                    <xdr:col>9</xdr:col>
                    <xdr:colOff>0</xdr:colOff>
                    <xdr:row>17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0" name="Check Box 8">
              <controlPr defaultSize="0" autoFill="0" autoLine="0" autoPict="0" macro="[0]!Conforme">
                <anchor moveWithCells="1">
                  <from>
                    <xdr:col>8</xdr:col>
                    <xdr:colOff>335280</xdr:colOff>
                    <xdr:row>18</xdr:row>
                    <xdr:rowOff>15240</xdr:rowOff>
                  </from>
                  <to>
                    <xdr:col>8</xdr:col>
                    <xdr:colOff>868680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1" name="Check Box 9">
              <controlPr defaultSize="0" autoFill="0" autoLine="0" autoPict="0" macro="[0]!Conforme">
                <anchor moveWithCells="1">
                  <from>
                    <xdr:col>8</xdr:col>
                    <xdr:colOff>350520</xdr:colOff>
                    <xdr:row>19</xdr:row>
                    <xdr:rowOff>15240</xdr:rowOff>
                  </from>
                  <to>
                    <xdr:col>9</xdr:col>
                    <xdr:colOff>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2" name="Check Box 10">
              <controlPr defaultSize="0" autoFill="0" autoLine="0" autoPict="0" macro="[0]!Non_conforme">
                <anchor moveWithCells="1">
                  <from>
                    <xdr:col>9</xdr:col>
                    <xdr:colOff>342900</xdr:colOff>
                    <xdr:row>9</xdr:row>
                    <xdr:rowOff>144780</xdr:rowOff>
                  </from>
                  <to>
                    <xdr:col>9</xdr:col>
                    <xdr:colOff>876300</xdr:colOff>
                    <xdr:row>10</xdr:row>
                    <xdr:rowOff>746760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3" name="Check Box 11">
              <controlPr defaultSize="0" autoFill="0" autoLine="0" autoPict="0" macro="[0]!Non_conforme">
                <anchor moveWithCells="1">
                  <from>
                    <xdr:col>9</xdr:col>
                    <xdr:colOff>350520</xdr:colOff>
                    <xdr:row>10</xdr:row>
                    <xdr:rowOff>746760</xdr:rowOff>
                  </from>
                  <to>
                    <xdr:col>10</xdr:col>
                    <xdr:colOff>7620</xdr:colOff>
                    <xdr:row>11</xdr:row>
                    <xdr:rowOff>739140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4" name="Check Box 12">
              <controlPr defaultSize="0" autoFill="0" autoLine="0" autoPict="0" macro="[0]!Non_conforme">
                <anchor moveWithCells="1">
                  <from>
                    <xdr:col>9</xdr:col>
                    <xdr:colOff>342900</xdr:colOff>
                    <xdr:row>11</xdr:row>
                    <xdr:rowOff>754380</xdr:rowOff>
                  </from>
                  <to>
                    <xdr:col>9</xdr:col>
                    <xdr:colOff>876300</xdr:colOff>
                    <xdr:row>12</xdr:row>
                    <xdr:rowOff>746760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5" name="Check Box 13">
              <controlPr defaultSize="0" autoFill="0" autoLine="0" autoPict="0" macro="[0]!Non_conforme">
                <anchor moveWithCells="1">
                  <from>
                    <xdr:col>9</xdr:col>
                    <xdr:colOff>358140</xdr:colOff>
                    <xdr:row>12</xdr:row>
                    <xdr:rowOff>754380</xdr:rowOff>
                  </from>
                  <to>
                    <xdr:col>10</xdr:col>
                    <xdr:colOff>7620</xdr:colOff>
                    <xdr:row>13</xdr:row>
                    <xdr:rowOff>746760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6" name="Check Box 14">
              <controlPr defaultSize="0" autoFill="0" autoLine="0" autoPict="0" macro="[0]!Non_conforme">
                <anchor moveWithCells="1">
                  <from>
                    <xdr:col>9</xdr:col>
                    <xdr:colOff>342900</xdr:colOff>
                    <xdr:row>14</xdr:row>
                    <xdr:rowOff>0</xdr:rowOff>
                  </from>
                  <to>
                    <xdr:col>9</xdr:col>
                    <xdr:colOff>876300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7" name="Check Box 15">
              <controlPr defaultSize="0" autoFill="0" autoLine="0" autoPict="0" macro="[0]!Non_conforme">
                <anchor moveWithCells="1">
                  <from>
                    <xdr:col>9</xdr:col>
                    <xdr:colOff>350520</xdr:colOff>
                    <xdr:row>17</xdr:row>
                    <xdr:rowOff>0</xdr:rowOff>
                  </from>
                  <to>
                    <xdr:col>10</xdr:col>
                    <xdr:colOff>7620</xdr:colOff>
                    <xdr:row>17</xdr:row>
                    <xdr:rowOff>754380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8" name="Check Box 16">
              <controlPr defaultSize="0" autoFill="0" autoLine="0" autoPict="0" macro="[0]!Non_conforme">
                <anchor moveWithCells="1">
                  <from>
                    <xdr:col>9</xdr:col>
                    <xdr:colOff>342900</xdr:colOff>
                    <xdr:row>18</xdr:row>
                    <xdr:rowOff>7620</xdr:rowOff>
                  </from>
                  <to>
                    <xdr:col>9</xdr:col>
                    <xdr:colOff>876300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19" name="Check Box 17">
              <controlPr defaultSize="0" autoFill="0" autoLine="0" autoPict="0" macro="[0]!Non_conforme">
                <anchor moveWithCells="1">
                  <from>
                    <xdr:col>9</xdr:col>
                    <xdr:colOff>358140</xdr:colOff>
                    <xdr:row>19</xdr:row>
                    <xdr:rowOff>7620</xdr:rowOff>
                  </from>
                  <to>
                    <xdr:col>10</xdr:col>
                    <xdr:colOff>7620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0" name="Check Box 18">
              <controlPr defaultSize="0" autoFill="0" autoLine="0" autoPict="0" macro="[0]!Conforme">
                <anchor moveWithCells="1">
                  <from>
                    <xdr:col>10</xdr:col>
                    <xdr:colOff>365760</xdr:colOff>
                    <xdr:row>9</xdr:row>
                    <xdr:rowOff>137160</xdr:rowOff>
                  </from>
                  <to>
                    <xdr:col>11</xdr:col>
                    <xdr:colOff>182880</xdr:colOff>
                    <xdr:row>10</xdr:row>
                    <xdr:rowOff>731520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1" name="Check Box 19">
              <controlPr defaultSize="0" autoFill="0" autoLine="0" autoPict="0" macro="[0]!Conforme">
                <anchor moveWithCells="1">
                  <from>
                    <xdr:col>10</xdr:col>
                    <xdr:colOff>373380</xdr:colOff>
                    <xdr:row>10</xdr:row>
                    <xdr:rowOff>739140</xdr:rowOff>
                  </from>
                  <to>
                    <xdr:col>12</xdr:col>
                    <xdr:colOff>0</xdr:colOff>
                    <xdr:row>11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2" name="Check Box 20">
              <controlPr defaultSize="0" autoFill="0" autoLine="0" autoPict="0" macro="[0]!Conforme">
                <anchor moveWithCells="1">
                  <from>
                    <xdr:col>10</xdr:col>
                    <xdr:colOff>365760</xdr:colOff>
                    <xdr:row>11</xdr:row>
                    <xdr:rowOff>746760</xdr:rowOff>
                  </from>
                  <to>
                    <xdr:col>11</xdr:col>
                    <xdr:colOff>182880</xdr:colOff>
                    <xdr:row>12</xdr:row>
                    <xdr:rowOff>731520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3" name="Check Box 21">
              <controlPr defaultSize="0" autoFill="0" autoLine="0" autoPict="0" macro="[0]!Conforme">
                <anchor moveWithCells="1">
                  <from>
                    <xdr:col>10</xdr:col>
                    <xdr:colOff>381000</xdr:colOff>
                    <xdr:row>12</xdr:row>
                    <xdr:rowOff>746760</xdr:rowOff>
                  </from>
                  <to>
                    <xdr:col>12</xdr:col>
                    <xdr:colOff>0</xdr:colOff>
                    <xdr:row>13</xdr:row>
                    <xdr:rowOff>731520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24" name="Check Box 22">
              <controlPr defaultSize="0" autoFill="0" autoLine="0" autoPict="0" macro="[0]!Conforme">
                <anchor moveWithCells="1">
                  <from>
                    <xdr:col>10</xdr:col>
                    <xdr:colOff>365760</xdr:colOff>
                    <xdr:row>13</xdr:row>
                    <xdr:rowOff>754380</xdr:rowOff>
                  </from>
                  <to>
                    <xdr:col>11</xdr:col>
                    <xdr:colOff>182880</xdr:colOff>
                    <xdr:row>16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25" name="Check Box 23">
              <controlPr defaultSize="0" autoFill="0" autoLine="0" autoPict="0" macro="[0]!Conforme">
                <anchor moveWithCells="1">
                  <from>
                    <xdr:col>10</xdr:col>
                    <xdr:colOff>373380</xdr:colOff>
                    <xdr:row>16</xdr:row>
                    <xdr:rowOff>251460</xdr:rowOff>
                  </from>
                  <to>
                    <xdr:col>12</xdr:col>
                    <xdr:colOff>0</xdr:colOff>
                    <xdr:row>17</xdr:row>
                    <xdr:rowOff>739140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26" name="Check Box 24">
              <controlPr defaultSize="0" autoFill="0" autoLine="0" autoPict="0" macro="[0]!Conforme">
                <anchor moveWithCells="1">
                  <from>
                    <xdr:col>10</xdr:col>
                    <xdr:colOff>365760</xdr:colOff>
                    <xdr:row>18</xdr:row>
                    <xdr:rowOff>0</xdr:rowOff>
                  </from>
                  <to>
                    <xdr:col>11</xdr:col>
                    <xdr:colOff>182880</xdr:colOff>
                    <xdr:row>18</xdr:row>
                    <xdr:rowOff>746760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27" name="Check Box 25">
              <controlPr defaultSize="0" autoFill="0" autoLine="0" autoPict="0" macro="[0]!Conforme">
                <anchor moveWithCells="1">
                  <from>
                    <xdr:col>10</xdr:col>
                    <xdr:colOff>381000</xdr:colOff>
                    <xdr:row>19</xdr:row>
                    <xdr:rowOff>0</xdr:rowOff>
                  </from>
                  <to>
                    <xdr:col>12</xdr:col>
                    <xdr:colOff>0</xdr:colOff>
                    <xdr:row>22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2E2D-655D-41CC-B8CA-8F8EF96BA5FF}">
  <sheetPr codeName="Feuil7">
    <pageSetUpPr fitToPage="1"/>
  </sheetPr>
  <dimension ref="B3:L16"/>
  <sheetViews>
    <sheetView showGridLines="0" showRowColHeaders="0" zoomScale="70" zoomScaleNormal="70" workbookViewId="0">
      <selection activeCell="B3" sqref="B3:K16"/>
    </sheetView>
  </sheetViews>
  <sheetFormatPr baseColWidth="10" defaultRowHeight="14.4" x14ac:dyDescent="0.3"/>
  <cols>
    <col min="2" max="2" width="20" customWidth="1"/>
    <col min="3" max="3" width="10.77734375" customWidth="1"/>
    <col min="4" max="4" width="4.21875" customWidth="1"/>
    <col min="5" max="5" width="32.6640625" customWidth="1"/>
    <col min="6" max="6" width="11.33203125" customWidth="1"/>
    <col min="7" max="7" width="18.88671875" customWidth="1"/>
    <col min="8" max="8" width="13.33203125" customWidth="1"/>
    <col min="9" max="9" width="12.77734375" customWidth="1"/>
    <col min="11" max="11" width="18.88671875" customWidth="1"/>
  </cols>
  <sheetData>
    <row r="3" spans="2:12" ht="60" customHeight="1" x14ac:dyDescent="0.3">
      <c r="B3" s="20"/>
      <c r="C3" s="79" t="s">
        <v>4</v>
      </c>
      <c r="D3" s="79"/>
      <c r="E3" s="79"/>
      <c r="F3" s="79"/>
      <c r="G3" s="79"/>
      <c r="H3" s="79"/>
      <c r="I3" s="79"/>
      <c r="J3" s="79"/>
      <c r="K3" s="20"/>
    </row>
    <row r="4" spans="2:12" ht="13.05" customHeight="1" thickBot="1" x14ac:dyDescent="0.35">
      <c r="B4" s="80"/>
      <c r="C4" s="80"/>
      <c r="D4" s="80"/>
      <c r="E4" s="80"/>
      <c r="F4" s="80"/>
      <c r="G4" s="80"/>
      <c r="H4" s="80"/>
      <c r="I4" s="80"/>
      <c r="J4" s="80"/>
      <c r="K4" s="80"/>
    </row>
    <row r="5" spans="2:12" ht="15" customHeight="1" x14ac:dyDescent="0.3">
      <c r="B5" s="81" t="s">
        <v>155</v>
      </c>
      <c r="C5" s="82"/>
      <c r="D5" s="83"/>
      <c r="E5" s="87"/>
      <c r="F5" s="14" t="s">
        <v>157</v>
      </c>
      <c r="G5" s="87"/>
      <c r="H5" s="14" t="s">
        <v>159</v>
      </c>
      <c r="I5" s="87"/>
      <c r="J5" s="89" t="s">
        <v>5</v>
      </c>
      <c r="K5" s="87"/>
    </row>
    <row r="6" spans="2:12" ht="15" customHeight="1" thickBot="1" x14ac:dyDescent="0.35">
      <c r="B6" s="84" t="s">
        <v>156</v>
      </c>
      <c r="C6" s="85"/>
      <c r="D6" s="86"/>
      <c r="E6" s="88"/>
      <c r="F6" s="15" t="s">
        <v>158</v>
      </c>
      <c r="G6" s="88"/>
      <c r="H6" s="15" t="s">
        <v>160</v>
      </c>
      <c r="I6" s="88"/>
      <c r="J6" s="90"/>
      <c r="K6" s="88"/>
    </row>
    <row r="7" spans="2:12" ht="13.05" customHeight="1" x14ac:dyDescent="0.3">
      <c r="B7" s="93"/>
      <c r="C7" s="93"/>
      <c r="D7" s="93"/>
      <c r="E7" s="93"/>
      <c r="F7" s="93"/>
      <c r="G7" s="93"/>
      <c r="H7" s="93"/>
      <c r="I7" s="93"/>
      <c r="J7" s="93"/>
      <c r="K7" s="93"/>
    </row>
    <row r="8" spans="2:12" ht="14.4" customHeight="1" x14ac:dyDescent="0.3">
      <c r="B8" s="94" t="s">
        <v>161</v>
      </c>
      <c r="C8" s="94"/>
      <c r="D8" s="94"/>
      <c r="E8" s="94"/>
      <c r="F8" s="94"/>
      <c r="G8" s="94"/>
      <c r="H8" s="94"/>
      <c r="I8" s="94"/>
      <c r="J8" s="94"/>
      <c r="K8" s="94"/>
    </row>
    <row r="9" spans="2:12" ht="15" thickBot="1" x14ac:dyDescent="0.35">
      <c r="B9" s="85" t="s">
        <v>162</v>
      </c>
      <c r="C9" s="85"/>
      <c r="D9" s="85"/>
      <c r="E9" s="85"/>
      <c r="F9" s="85"/>
      <c r="G9" s="85"/>
      <c r="H9" s="85"/>
      <c r="I9" s="85"/>
      <c r="J9" s="85"/>
      <c r="K9" s="85"/>
    </row>
    <row r="10" spans="2:12" ht="300" customHeight="1" thickBot="1" x14ac:dyDescent="0.35">
      <c r="B10" s="95"/>
      <c r="C10" s="96"/>
      <c r="D10" s="96"/>
      <c r="E10" s="96"/>
      <c r="F10" s="96"/>
      <c r="G10" s="96"/>
      <c r="H10" s="96"/>
      <c r="I10" s="96"/>
      <c r="J10" s="96"/>
      <c r="K10" s="97"/>
    </row>
    <row r="11" spans="2:12" ht="13.05" customHeight="1" thickBot="1" x14ac:dyDescent="0.35">
      <c r="B11" s="98"/>
      <c r="C11" s="98"/>
      <c r="D11" s="98"/>
      <c r="E11" s="98"/>
      <c r="F11" s="98"/>
      <c r="G11" s="98"/>
      <c r="H11" s="98"/>
      <c r="I11" s="98"/>
      <c r="J11" s="98"/>
      <c r="K11" s="98"/>
    </row>
    <row r="12" spans="2:12" ht="19.95" customHeight="1" x14ac:dyDescent="0.3">
      <c r="B12" s="17" t="s">
        <v>163</v>
      </c>
      <c r="C12" s="16" t="s">
        <v>165</v>
      </c>
      <c r="D12" s="99"/>
      <c r="E12" s="100"/>
      <c r="F12" s="103" t="s">
        <v>5</v>
      </c>
      <c r="G12" s="105">
        <v>44691</v>
      </c>
      <c r="H12" s="103" t="s">
        <v>6</v>
      </c>
      <c r="I12" s="106"/>
      <c r="J12" s="106"/>
      <c r="K12" s="107"/>
    </row>
    <row r="13" spans="2:12" ht="19.95" customHeight="1" thickBot="1" x14ac:dyDescent="0.35">
      <c r="B13" s="18" t="s">
        <v>164</v>
      </c>
      <c r="C13" s="19" t="s">
        <v>166</v>
      </c>
      <c r="D13" s="101"/>
      <c r="E13" s="102"/>
      <c r="F13" s="104"/>
      <c r="G13" s="102"/>
      <c r="H13" s="104"/>
      <c r="I13" s="108"/>
      <c r="J13" s="108"/>
      <c r="K13" s="109"/>
      <c r="L13" t="str">
        <f>YEAR(G12)&amp;"_"&amp;MONTH(G12)&amp;"_"&amp;DAY(G12)&amp;"_"&amp;D12</f>
        <v>2022_5_10_</v>
      </c>
    </row>
    <row r="14" spans="2:12" ht="19.95" customHeight="1" x14ac:dyDescent="0.3">
      <c r="B14" s="82" t="s">
        <v>7</v>
      </c>
      <c r="C14" s="82"/>
      <c r="D14" s="82"/>
      <c r="E14" s="82"/>
      <c r="F14" s="82"/>
      <c r="G14" s="82"/>
      <c r="H14" s="82"/>
      <c r="I14" s="82"/>
      <c r="J14" s="82"/>
      <c r="K14" s="82"/>
    </row>
    <row r="15" spans="2:12" ht="19.95" customHeight="1" x14ac:dyDescent="0.3">
      <c r="B15" s="91" t="s">
        <v>8</v>
      </c>
      <c r="C15" s="91"/>
      <c r="D15" s="91"/>
      <c r="E15" s="91"/>
      <c r="F15" s="91"/>
      <c r="G15" s="91"/>
      <c r="H15" s="91"/>
      <c r="I15" s="91"/>
      <c r="J15" s="91"/>
      <c r="K15" s="91"/>
    </row>
    <row r="16" spans="2:12" x14ac:dyDescent="0.3">
      <c r="B16" s="92" t="s">
        <v>9</v>
      </c>
      <c r="C16" s="92"/>
      <c r="D16" s="92"/>
      <c r="E16" s="92"/>
      <c r="F16" s="92"/>
      <c r="G16" s="92"/>
      <c r="H16" s="92"/>
      <c r="I16" s="92"/>
      <c r="J16" s="92"/>
      <c r="K16" s="92"/>
    </row>
  </sheetData>
  <mergeCells count="22">
    <mergeCell ref="B14:K14"/>
    <mergeCell ref="B15:K15"/>
    <mergeCell ref="B16:K16"/>
    <mergeCell ref="B7:K7"/>
    <mergeCell ref="B8:K8"/>
    <mergeCell ref="B9:K9"/>
    <mergeCell ref="B10:K10"/>
    <mergeCell ref="B11:K11"/>
    <mergeCell ref="D12:E13"/>
    <mergeCell ref="F12:F13"/>
    <mergeCell ref="G12:G13"/>
    <mergeCell ref="H12:H13"/>
    <mergeCell ref="I12:K13"/>
    <mergeCell ref="C3:J3"/>
    <mergeCell ref="B4:K4"/>
    <mergeCell ref="B5:D5"/>
    <mergeCell ref="B6:D6"/>
    <mergeCell ref="E5:E6"/>
    <mergeCell ref="G5:G6"/>
    <mergeCell ref="I5:I6"/>
    <mergeCell ref="J5:J6"/>
    <mergeCell ref="K5:K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DD32C-FE14-4BE8-9C6A-68FDB5DE1021}">
  <sheetPr codeName="Feuil5">
    <pageSetUpPr fitToPage="1"/>
  </sheetPr>
  <dimension ref="A2:AV71"/>
  <sheetViews>
    <sheetView showGridLines="0" tabSelected="1" topLeftCell="A61" zoomScale="130" zoomScaleNormal="130" zoomScalePageLayoutView="115" workbookViewId="0">
      <selection activeCell="G66" sqref="G66:AE66"/>
    </sheetView>
  </sheetViews>
  <sheetFormatPr baseColWidth="10" defaultRowHeight="14.4" x14ac:dyDescent="0.3"/>
  <cols>
    <col min="1" max="1" width="3.33203125" customWidth="1"/>
    <col min="2" max="3" width="2.88671875" customWidth="1"/>
    <col min="4" max="4" width="3.77734375" customWidth="1"/>
    <col min="5" max="8" width="0.88671875" customWidth="1"/>
    <col min="9" max="9" width="2.77734375" customWidth="1"/>
    <col min="10" max="10" width="3.44140625" customWidth="1"/>
    <col min="11" max="11" width="2.77734375" customWidth="1"/>
    <col min="12" max="12" width="3.77734375" customWidth="1"/>
    <col min="13" max="13" width="4.77734375" customWidth="1"/>
    <col min="14" max="14" width="1.109375" customWidth="1"/>
    <col min="15" max="15" width="2.33203125" customWidth="1"/>
    <col min="16" max="16" width="1.77734375" customWidth="1"/>
    <col min="17" max="18" width="1.33203125" customWidth="1"/>
    <col min="19" max="19" width="2.77734375" customWidth="1"/>
    <col min="20" max="20" width="0.88671875" customWidth="1"/>
    <col min="21" max="21" width="8.88671875" customWidth="1"/>
    <col min="22" max="22" width="2.77734375" customWidth="1"/>
    <col min="23" max="23" width="1.77734375" customWidth="1"/>
    <col min="24" max="24" width="2.44140625" customWidth="1"/>
    <col min="25" max="25" width="1.21875" customWidth="1"/>
    <col min="26" max="26" width="1" customWidth="1"/>
    <col min="27" max="28" width="1.77734375" customWidth="1"/>
    <col min="29" max="33" width="0.88671875" customWidth="1"/>
    <col min="34" max="35" width="1.77734375" customWidth="1"/>
    <col min="36" max="36" width="0.44140625" customWidth="1"/>
    <col min="37" max="37" width="1.33203125" customWidth="1"/>
    <col min="38" max="38" width="2.33203125" customWidth="1"/>
    <col min="39" max="39" width="1.77734375" customWidth="1"/>
    <col min="40" max="40" width="5.77734375" customWidth="1"/>
    <col min="41" max="41" width="5.44140625" customWidth="1"/>
    <col min="42" max="42" width="6.77734375" customWidth="1"/>
    <col min="43" max="44" width="1.77734375" customWidth="1"/>
    <col min="45" max="45" width="12.44140625" customWidth="1"/>
    <col min="46" max="46" width="4.5546875" customWidth="1"/>
  </cols>
  <sheetData>
    <row r="2" spans="1:48" s="11" customFormat="1" ht="10.050000000000001" customHeight="1" x14ac:dyDescent="0.3">
      <c r="A2" s="229" t="s">
        <v>198</v>
      </c>
      <c r="B2" s="229"/>
      <c r="C2" s="229"/>
      <c r="D2" s="229"/>
      <c r="E2" s="229"/>
      <c r="F2" s="229"/>
      <c r="G2" s="229"/>
      <c r="H2" s="229"/>
      <c r="I2" s="229"/>
      <c r="J2" s="229"/>
      <c r="K2" s="221" t="s">
        <v>10</v>
      </c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5" t="s">
        <v>51</v>
      </c>
      <c r="AO2" s="225"/>
      <c r="AP2" s="228" t="s">
        <v>154</v>
      </c>
      <c r="AQ2" s="228"/>
      <c r="AR2" s="228"/>
      <c r="AS2" s="228"/>
      <c r="AT2" s="2"/>
    </row>
    <row r="3" spans="1:48" s="11" customFormat="1" ht="10.050000000000001" customHeight="1" x14ac:dyDescent="0.3">
      <c r="A3" s="229"/>
      <c r="B3" s="229"/>
      <c r="C3" s="229"/>
      <c r="D3" s="229"/>
      <c r="E3" s="229"/>
      <c r="F3" s="229"/>
      <c r="G3" s="229"/>
      <c r="H3" s="229"/>
      <c r="I3" s="229"/>
      <c r="J3" s="229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5" t="s">
        <v>52</v>
      </c>
      <c r="AO3" s="225"/>
      <c r="AP3" s="228" t="s">
        <v>11</v>
      </c>
      <c r="AQ3" s="228"/>
      <c r="AR3" s="228"/>
      <c r="AS3" s="228"/>
      <c r="AT3" s="2"/>
    </row>
    <row r="4" spans="1:48" s="11" customFormat="1" ht="10.050000000000001" customHeight="1" x14ac:dyDescent="0.3">
      <c r="A4" s="229"/>
      <c r="B4" s="229"/>
      <c r="C4" s="229"/>
      <c r="D4" s="229"/>
      <c r="E4" s="229"/>
      <c r="F4" s="229"/>
      <c r="G4" s="229"/>
      <c r="H4" s="229"/>
      <c r="I4" s="229"/>
      <c r="J4" s="229"/>
      <c r="K4" s="222" t="s">
        <v>12</v>
      </c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5" t="s">
        <v>53</v>
      </c>
      <c r="AO4" s="225"/>
      <c r="AP4" s="228">
        <v>25593</v>
      </c>
      <c r="AQ4" s="228"/>
      <c r="AR4" s="228"/>
      <c r="AS4" s="228"/>
      <c r="AT4" s="2"/>
    </row>
    <row r="5" spans="1:48" s="11" customFormat="1" ht="10.050000000000001" customHeight="1" thickBot="1" x14ac:dyDescent="0.35">
      <c r="A5" s="230"/>
      <c r="B5" s="230"/>
      <c r="C5" s="230"/>
      <c r="D5" s="230"/>
      <c r="E5" s="230"/>
      <c r="F5" s="230"/>
      <c r="G5" s="230"/>
      <c r="H5" s="230"/>
      <c r="I5" s="230"/>
      <c r="J5" s="230"/>
      <c r="K5" s="223"/>
      <c r="L5" s="223"/>
      <c r="M5" s="223"/>
      <c r="N5" s="223"/>
      <c r="O5" s="223"/>
      <c r="P5" s="223"/>
      <c r="Q5" s="223"/>
      <c r="R5" s="223"/>
      <c r="S5" s="223"/>
      <c r="T5" s="223"/>
      <c r="U5" s="223"/>
      <c r="V5" s="223"/>
      <c r="W5" s="223"/>
      <c r="X5" s="223"/>
      <c r="Y5" s="223"/>
      <c r="Z5" s="223"/>
      <c r="AA5" s="223"/>
      <c r="AB5" s="223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6" t="s">
        <v>54</v>
      </c>
      <c r="AO5" s="226"/>
      <c r="AP5" s="227" t="s">
        <v>13</v>
      </c>
      <c r="AQ5" s="227"/>
      <c r="AR5" s="227"/>
      <c r="AS5" s="227"/>
      <c r="AT5" s="12"/>
    </row>
    <row r="6" spans="1:48" ht="15" customHeight="1" thickTop="1" thickBot="1" x14ac:dyDescent="0.35">
      <c r="A6" s="224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  <c r="AP6" s="224"/>
      <c r="AQ6" s="224"/>
      <c r="AR6" s="224"/>
      <c r="AS6" s="28"/>
      <c r="AT6" s="28"/>
      <c r="AU6" s="28"/>
      <c r="AV6" s="28"/>
    </row>
    <row r="7" spans="1:48" ht="15" customHeight="1" x14ac:dyDescent="0.3">
      <c r="B7" s="159" t="s">
        <v>55</v>
      </c>
      <c r="C7" s="160"/>
      <c r="D7" s="160"/>
      <c r="E7" s="160"/>
      <c r="F7" s="160"/>
      <c r="G7" s="160"/>
      <c r="H7" s="160"/>
      <c r="I7" s="160"/>
      <c r="J7" s="160"/>
      <c r="K7" s="160"/>
      <c r="L7" s="163" t="str">
        <f>IF(AS9&lt;10,AU7&amp;"-0"&amp;AS9,AU7&amp;"-"&amp;AS9)</f>
        <v>FNC-22-03-02</v>
      </c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5"/>
      <c r="X7" s="165"/>
      <c r="Y7" s="165"/>
      <c r="Z7" s="165"/>
      <c r="AA7" s="118" t="s">
        <v>14</v>
      </c>
      <c r="AB7" s="118"/>
      <c r="AC7" s="118"/>
      <c r="AD7" s="118"/>
      <c r="AE7" s="118"/>
      <c r="AF7" s="118"/>
      <c r="AG7" s="118"/>
      <c r="AH7" s="118"/>
      <c r="AI7" s="118"/>
      <c r="AJ7" s="150">
        <f>Quarantaine!G12</f>
        <v>44691</v>
      </c>
      <c r="AK7" s="150"/>
      <c r="AL7" s="150"/>
      <c r="AM7" s="150"/>
      <c r="AN7" s="150"/>
      <c r="AO7" s="150"/>
      <c r="AP7" s="150"/>
      <c r="AQ7" s="150"/>
      <c r="AR7" s="151"/>
      <c r="AS7" s="29" t="str">
        <f>RIGHT(YEAR(AJ7),2)</f>
        <v>22</v>
      </c>
      <c r="AT7" s="30">
        <v>3</v>
      </c>
      <c r="AU7" s="31" t="str">
        <f>"FNC"&amp;"-"&amp;AS7&amp;"-0"&amp;AT7</f>
        <v>FNC-22-03</v>
      </c>
      <c r="AV7" s="31"/>
    </row>
    <row r="8" spans="1:48" ht="15" customHeight="1" thickBot="1" x14ac:dyDescent="0.35">
      <c r="B8" s="161" t="s">
        <v>56</v>
      </c>
      <c r="C8" s="162"/>
      <c r="D8" s="162"/>
      <c r="E8" s="162"/>
      <c r="F8" s="162"/>
      <c r="G8" s="162"/>
      <c r="H8" s="162"/>
      <c r="I8" s="162"/>
      <c r="J8" s="162"/>
      <c r="K8" s="162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6"/>
      <c r="X8" s="166"/>
      <c r="Y8" s="166"/>
      <c r="Z8" s="166"/>
      <c r="AA8" s="149"/>
      <c r="AB8" s="149"/>
      <c r="AC8" s="149"/>
      <c r="AD8" s="149"/>
      <c r="AE8" s="149"/>
      <c r="AF8" s="149"/>
      <c r="AG8" s="149"/>
      <c r="AH8" s="149"/>
      <c r="AI8" s="149"/>
      <c r="AJ8" s="152"/>
      <c r="AK8" s="152"/>
      <c r="AL8" s="152"/>
      <c r="AM8" s="152"/>
      <c r="AN8" s="152"/>
      <c r="AO8" s="152"/>
      <c r="AP8" s="152"/>
      <c r="AQ8" s="152"/>
      <c r="AR8" s="153"/>
      <c r="AS8" s="31"/>
      <c r="AT8" s="31"/>
      <c r="AU8" s="31"/>
      <c r="AV8" s="31"/>
    </row>
    <row r="9" spans="1:48" ht="30" customHeight="1" x14ac:dyDescent="0.3">
      <c r="B9" s="113" t="s">
        <v>15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54"/>
      <c r="AS9" s="31">
        <v>2</v>
      </c>
      <c r="AT9" s="31"/>
      <c r="AU9" s="31"/>
      <c r="AV9" s="31"/>
    </row>
    <row r="10" spans="1:48" ht="30" customHeight="1" x14ac:dyDescent="0.3">
      <c r="B10" s="155" t="s">
        <v>74</v>
      </c>
      <c r="C10" s="149"/>
      <c r="D10" s="149"/>
      <c r="E10" s="149"/>
      <c r="F10" s="156" t="s">
        <v>199</v>
      </c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 t="s">
        <v>200</v>
      </c>
      <c r="T10" s="156"/>
      <c r="U10" s="156"/>
      <c r="V10" s="156"/>
      <c r="W10" s="156"/>
      <c r="X10" s="156"/>
      <c r="Y10" s="156"/>
      <c r="Z10" s="156"/>
      <c r="AA10" s="157" t="s">
        <v>16</v>
      </c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8"/>
      <c r="AS10" s="31"/>
      <c r="AT10" s="31"/>
      <c r="AU10" s="31"/>
      <c r="AV10" s="31"/>
    </row>
    <row r="11" spans="1:48" ht="15" customHeight="1" x14ac:dyDescent="0.3">
      <c r="B11" s="167" t="s">
        <v>17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42" t="s">
        <v>57</v>
      </c>
      <c r="AI11" s="142"/>
      <c r="AJ11" s="142"/>
      <c r="AK11" s="142"/>
      <c r="AL11" s="142"/>
      <c r="AM11" s="142"/>
      <c r="AN11" s="142"/>
      <c r="AO11" s="142"/>
      <c r="AP11" s="142"/>
      <c r="AQ11" s="142"/>
      <c r="AR11" s="143"/>
      <c r="AS11" s="31"/>
      <c r="AT11" s="31"/>
      <c r="AU11" s="31"/>
      <c r="AV11" s="31"/>
    </row>
    <row r="12" spans="1:48" ht="15" customHeight="1" x14ac:dyDescent="0.3">
      <c r="B12" s="167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44" t="s">
        <v>58</v>
      </c>
      <c r="AI12" s="144"/>
      <c r="AJ12" s="144"/>
      <c r="AK12" s="144"/>
      <c r="AL12" s="144"/>
      <c r="AM12" s="144"/>
      <c r="AN12" s="144"/>
      <c r="AO12" s="144"/>
      <c r="AP12" s="144"/>
      <c r="AQ12" s="144"/>
      <c r="AR12" s="145"/>
      <c r="AS12" s="31"/>
      <c r="AT12" s="31"/>
      <c r="AU12" s="31"/>
      <c r="AV12" s="31"/>
    </row>
    <row r="13" spans="1:48" ht="49.95" customHeight="1" thickBot="1" x14ac:dyDescent="0.35">
      <c r="B13" s="5"/>
      <c r="C13" s="146" t="s">
        <v>202</v>
      </c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39"/>
      <c r="AE13" s="139"/>
      <c r="AF13" s="139"/>
      <c r="AG13" s="139"/>
      <c r="AH13" s="146" t="s">
        <v>82</v>
      </c>
      <c r="AI13" s="146"/>
      <c r="AJ13" s="146"/>
      <c r="AK13" s="146"/>
      <c r="AL13" s="146"/>
      <c r="AM13" s="146"/>
      <c r="AN13" s="146"/>
      <c r="AO13" s="146"/>
      <c r="AP13" s="146"/>
      <c r="AQ13" s="147"/>
      <c r="AR13" s="148"/>
    </row>
    <row r="14" spans="1:48" ht="7.95" customHeight="1" x14ac:dyDescent="0.3">
      <c r="B14" s="110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2"/>
    </row>
    <row r="15" spans="1:48" ht="15" customHeight="1" x14ac:dyDescent="0.3">
      <c r="B15" s="113" t="s">
        <v>59</v>
      </c>
      <c r="C15" s="114"/>
      <c r="D15" s="114"/>
      <c r="E15" s="114"/>
      <c r="F15" s="114"/>
      <c r="G15" s="114"/>
      <c r="H15" s="114"/>
      <c r="I15" s="115" t="s">
        <v>76</v>
      </c>
      <c r="J15" s="116"/>
      <c r="K15" s="116"/>
      <c r="L15" s="116"/>
      <c r="M15" s="116"/>
      <c r="N15" s="116" t="s">
        <v>77</v>
      </c>
      <c r="O15" s="116"/>
      <c r="P15" s="116"/>
      <c r="Q15" s="116"/>
      <c r="R15" s="116"/>
      <c r="S15" s="116"/>
      <c r="T15" s="116"/>
      <c r="U15" s="116"/>
      <c r="V15" s="116"/>
      <c r="W15" s="116"/>
      <c r="X15" s="138" t="s">
        <v>78</v>
      </c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9" t="s">
        <v>18</v>
      </c>
      <c r="AM15" s="139"/>
      <c r="AN15" s="139"/>
      <c r="AO15" s="139"/>
      <c r="AP15" s="139"/>
      <c r="AQ15" s="139"/>
      <c r="AR15" s="112"/>
    </row>
    <row r="16" spans="1:48" ht="19.95" customHeight="1" thickBot="1" x14ac:dyDescent="0.35">
      <c r="B16" s="113"/>
      <c r="C16" s="114"/>
      <c r="D16" s="114"/>
      <c r="E16" s="114"/>
      <c r="F16" s="114"/>
      <c r="G16" s="114"/>
      <c r="H16" s="114"/>
      <c r="I16" s="140" t="s">
        <v>19</v>
      </c>
      <c r="J16" s="140"/>
      <c r="K16" s="140"/>
      <c r="L16" s="140"/>
      <c r="M16" s="140"/>
      <c r="N16" s="140" t="s">
        <v>19</v>
      </c>
      <c r="O16" s="140"/>
      <c r="P16" s="140"/>
      <c r="Q16" s="140"/>
      <c r="R16" s="140"/>
      <c r="S16" s="140"/>
      <c r="T16" s="140"/>
      <c r="U16" s="140"/>
      <c r="V16" s="140"/>
      <c r="W16" s="140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41" t="s">
        <v>201</v>
      </c>
      <c r="AO16" s="141"/>
      <c r="AP16" s="141"/>
      <c r="AQ16" s="139"/>
      <c r="AR16" s="112"/>
    </row>
    <row r="17" spans="2:44" ht="4.95" customHeight="1" thickBot="1" x14ac:dyDescent="0.35">
      <c r="B17" s="129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1"/>
    </row>
    <row r="18" spans="2:44" ht="15" customHeight="1" thickBot="1" x14ac:dyDescent="0.35"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</row>
    <row r="19" spans="2:44" ht="30" customHeight="1" x14ac:dyDescent="0.3">
      <c r="B19" s="126" t="s">
        <v>60</v>
      </c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8"/>
    </row>
    <row r="20" spans="2:44" ht="15" thickBot="1" x14ac:dyDescent="0.35">
      <c r="B20" s="119" t="s">
        <v>20</v>
      </c>
      <c r="C20" s="120"/>
      <c r="D20" s="120"/>
      <c r="E20" s="120"/>
      <c r="F20" s="121"/>
      <c r="G20" s="119" t="s">
        <v>21</v>
      </c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1"/>
      <c r="AF20" s="119" t="s">
        <v>22</v>
      </c>
      <c r="AG20" s="120"/>
      <c r="AH20" s="120"/>
      <c r="AI20" s="120"/>
      <c r="AJ20" s="120"/>
      <c r="AK20" s="120"/>
      <c r="AL20" s="120"/>
      <c r="AM20" s="120"/>
      <c r="AN20" s="120"/>
      <c r="AO20" s="121"/>
      <c r="AP20" s="119" t="s">
        <v>23</v>
      </c>
      <c r="AQ20" s="120"/>
      <c r="AR20" s="121"/>
    </row>
    <row r="21" spans="2:44" ht="27" customHeight="1" thickBot="1" x14ac:dyDescent="0.35">
      <c r="B21" s="132" t="s">
        <v>122</v>
      </c>
      <c r="C21" s="133"/>
      <c r="D21" s="133"/>
      <c r="E21" s="133"/>
      <c r="F21" s="134"/>
      <c r="G21" s="132" t="s">
        <v>206</v>
      </c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4"/>
      <c r="AF21" s="132" t="s">
        <v>210</v>
      </c>
      <c r="AG21" s="133"/>
      <c r="AH21" s="133"/>
      <c r="AI21" s="133"/>
      <c r="AJ21" s="133"/>
      <c r="AK21" s="133"/>
      <c r="AL21" s="133"/>
      <c r="AM21" s="133"/>
      <c r="AN21" s="133"/>
      <c r="AO21" s="134"/>
      <c r="AP21" s="135">
        <v>44616</v>
      </c>
      <c r="AQ21" s="136"/>
      <c r="AR21" s="137"/>
    </row>
    <row r="22" spans="2:44" ht="27" customHeight="1" thickBot="1" x14ac:dyDescent="0.35">
      <c r="B22" s="122" t="s">
        <v>122</v>
      </c>
      <c r="C22" s="123"/>
      <c r="D22" s="123"/>
      <c r="E22" s="123"/>
      <c r="F22" s="124"/>
      <c r="G22" s="122" t="s">
        <v>207</v>
      </c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4"/>
      <c r="AF22" s="122" t="s">
        <v>209</v>
      </c>
      <c r="AG22" s="123"/>
      <c r="AH22" s="123"/>
      <c r="AI22" s="123"/>
      <c r="AJ22" s="123"/>
      <c r="AK22" s="123"/>
      <c r="AL22" s="123"/>
      <c r="AM22" s="123"/>
      <c r="AN22" s="123"/>
      <c r="AO22" s="124"/>
      <c r="AP22" s="174">
        <v>44615</v>
      </c>
      <c r="AQ22" s="175"/>
      <c r="AR22" s="176"/>
    </row>
    <row r="23" spans="2:44" ht="27" customHeight="1" thickBot="1" x14ac:dyDescent="0.35">
      <c r="B23" s="122" t="s">
        <v>123</v>
      </c>
      <c r="C23" s="123"/>
      <c r="D23" s="123"/>
      <c r="E23" s="123"/>
      <c r="F23" s="124"/>
      <c r="G23" s="122" t="s">
        <v>208</v>
      </c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4"/>
      <c r="AF23" s="122" t="s">
        <v>211</v>
      </c>
      <c r="AG23" s="123"/>
      <c r="AH23" s="123"/>
      <c r="AI23" s="123"/>
      <c r="AJ23" s="123"/>
      <c r="AK23" s="123"/>
      <c r="AL23" s="123"/>
      <c r="AM23" s="123"/>
      <c r="AN23" s="123"/>
      <c r="AO23" s="124"/>
      <c r="AP23" s="174">
        <v>44622</v>
      </c>
      <c r="AQ23" s="175"/>
      <c r="AR23" s="176"/>
    </row>
    <row r="24" spans="2:44" ht="15" customHeight="1" x14ac:dyDescent="0.3">
      <c r="B24" s="117" t="s">
        <v>61</v>
      </c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69" t="s">
        <v>143</v>
      </c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 t="s">
        <v>144</v>
      </c>
      <c r="AM24" s="169"/>
      <c r="AN24" s="169"/>
      <c r="AO24" s="169"/>
      <c r="AP24" s="169"/>
      <c r="AQ24" s="169"/>
      <c r="AR24" s="171"/>
    </row>
    <row r="25" spans="2:44" ht="15" customHeight="1" x14ac:dyDescent="0.3">
      <c r="B25" s="161" t="s">
        <v>62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2"/>
    </row>
    <row r="26" spans="2:44" ht="15" customHeight="1" x14ac:dyDescent="0.3">
      <c r="B26" s="155" t="s">
        <v>73</v>
      </c>
      <c r="C26" s="149"/>
      <c r="D26" s="149"/>
      <c r="E26" s="147" t="s">
        <v>24</v>
      </c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 t="s">
        <v>25</v>
      </c>
      <c r="T26" s="147"/>
      <c r="U26" s="147"/>
      <c r="V26" s="147"/>
      <c r="W26" s="147"/>
      <c r="X26" s="147"/>
      <c r="Y26" s="147"/>
      <c r="Z26" s="147"/>
      <c r="AA26" s="147"/>
      <c r="AB26" s="147"/>
      <c r="AC26" s="147" t="s">
        <v>26</v>
      </c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8"/>
    </row>
    <row r="27" spans="2:44" ht="21" customHeight="1" thickBot="1" x14ac:dyDescent="0.35">
      <c r="B27" s="155"/>
      <c r="C27" s="149"/>
      <c r="D27" s="149"/>
      <c r="E27" s="139"/>
      <c r="F27" s="139"/>
      <c r="G27" s="139"/>
      <c r="H27" s="173" t="s">
        <v>27</v>
      </c>
      <c r="I27" s="173"/>
      <c r="J27" s="173"/>
      <c r="K27" s="173"/>
      <c r="L27" s="173"/>
      <c r="M27" s="173"/>
      <c r="N27" s="173"/>
      <c r="O27" s="173"/>
      <c r="P27" s="173"/>
      <c r="Q27" s="180"/>
      <c r="R27" s="180"/>
      <c r="S27" s="6"/>
      <c r="T27" s="181" t="s">
        <v>75</v>
      </c>
      <c r="U27" s="181"/>
      <c r="V27" s="181"/>
      <c r="W27" s="181"/>
      <c r="X27" s="181"/>
      <c r="Y27" s="181"/>
      <c r="Z27" s="181"/>
      <c r="AA27" s="181"/>
      <c r="AB27" s="6"/>
      <c r="AC27" s="139"/>
      <c r="AD27" s="139"/>
      <c r="AE27" s="181" t="s">
        <v>29</v>
      </c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8"/>
    </row>
    <row r="28" spans="2:44" ht="4.95" customHeight="1" thickBot="1" x14ac:dyDescent="0.35">
      <c r="B28" s="129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1"/>
    </row>
    <row r="29" spans="2:44" ht="15" customHeight="1" thickBot="1" x14ac:dyDescent="0.35"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</row>
    <row r="30" spans="2:44" ht="30" customHeight="1" x14ac:dyDescent="0.3">
      <c r="B30" s="126" t="s">
        <v>30</v>
      </c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8"/>
    </row>
    <row r="31" spans="2:44" ht="15" customHeight="1" x14ac:dyDescent="0.3">
      <c r="B31" s="217" t="s">
        <v>72</v>
      </c>
      <c r="C31" s="218"/>
      <c r="D31" s="218"/>
      <c r="E31" s="218"/>
      <c r="F31" s="218"/>
      <c r="G31" s="218"/>
      <c r="H31" s="218"/>
      <c r="I31" s="218"/>
      <c r="J31" s="177" t="s">
        <v>31</v>
      </c>
      <c r="K31" s="177"/>
      <c r="L31" s="177"/>
      <c r="M31" s="177"/>
      <c r="N31" s="177"/>
      <c r="O31" s="177"/>
      <c r="P31" s="177" t="s">
        <v>32</v>
      </c>
      <c r="Q31" s="177"/>
      <c r="R31" s="177"/>
      <c r="S31" s="177"/>
      <c r="T31" s="177"/>
      <c r="U31" s="177"/>
      <c r="V31" s="177" t="s">
        <v>33</v>
      </c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 t="s">
        <v>34</v>
      </c>
      <c r="AI31" s="177"/>
      <c r="AJ31" s="177"/>
      <c r="AK31" s="177"/>
      <c r="AL31" s="177"/>
      <c r="AM31" s="177"/>
      <c r="AN31" s="177"/>
      <c r="AO31" s="177"/>
      <c r="AP31" s="177"/>
      <c r="AQ31" s="177"/>
      <c r="AR31" s="178"/>
    </row>
    <row r="32" spans="2:44" ht="30" customHeight="1" thickBot="1" x14ac:dyDescent="0.35">
      <c r="B32" s="217"/>
      <c r="C32" s="218"/>
      <c r="D32" s="218"/>
      <c r="E32" s="218"/>
      <c r="F32" s="218"/>
      <c r="G32" s="218"/>
      <c r="H32" s="218"/>
      <c r="I32" s="218"/>
      <c r="J32" s="179" t="s">
        <v>98</v>
      </c>
      <c r="K32" s="179"/>
      <c r="L32" s="179"/>
      <c r="M32" s="179"/>
      <c r="N32" s="179"/>
      <c r="O32" s="179"/>
      <c r="P32" s="179" t="s">
        <v>102</v>
      </c>
      <c r="Q32" s="179"/>
      <c r="R32" s="179"/>
      <c r="S32" s="179"/>
      <c r="T32" s="179"/>
      <c r="U32" s="179"/>
      <c r="V32" s="179" t="s">
        <v>94</v>
      </c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7"/>
      <c r="AI32" s="177"/>
      <c r="AJ32" s="177"/>
      <c r="AK32" s="146">
        <v>157</v>
      </c>
      <c r="AL32" s="146"/>
      <c r="AM32" s="146"/>
      <c r="AN32" s="146"/>
      <c r="AO32" s="146"/>
      <c r="AP32" s="146"/>
      <c r="AQ32" s="177"/>
      <c r="AR32" s="178"/>
    </row>
    <row r="33" spans="2:44" ht="4.95" customHeight="1" thickBot="1" x14ac:dyDescent="0.35">
      <c r="B33" s="129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1"/>
    </row>
    <row r="34" spans="2:44" ht="15" customHeight="1" thickBot="1" x14ac:dyDescent="0.35"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</row>
    <row r="35" spans="2:44" ht="30" customHeight="1" x14ac:dyDescent="0.3">
      <c r="B35" s="126" t="s">
        <v>63</v>
      </c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8"/>
    </row>
    <row r="36" spans="2:44" ht="30" customHeight="1" x14ac:dyDescent="0.3">
      <c r="B36" s="167" t="s">
        <v>140</v>
      </c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43"/>
    </row>
    <row r="37" spans="2:44" ht="15" customHeight="1" x14ac:dyDescent="0.3">
      <c r="B37" s="4"/>
      <c r="C37" s="142" t="s">
        <v>35</v>
      </c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3"/>
    </row>
    <row r="38" spans="2:44" ht="60.6" customHeight="1" thickBot="1" x14ac:dyDescent="0.35">
      <c r="B38" s="9"/>
      <c r="C38" s="3"/>
      <c r="D38" s="182" t="s">
        <v>203</v>
      </c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3"/>
      <c r="AR38" s="184"/>
    </row>
    <row r="39" spans="2:44" ht="30" customHeight="1" x14ac:dyDescent="0.3">
      <c r="B39" s="167" t="s">
        <v>141</v>
      </c>
      <c r="C39" s="168"/>
      <c r="D39" s="168"/>
      <c r="E39" s="168"/>
      <c r="F39" s="168"/>
      <c r="G39" s="168"/>
      <c r="H39" s="168"/>
      <c r="I39" s="168"/>
      <c r="J39" s="168"/>
      <c r="K39" s="219" t="s">
        <v>36</v>
      </c>
      <c r="L39" s="219"/>
      <c r="M39" s="219"/>
      <c r="N39" s="219"/>
      <c r="O39" s="219"/>
      <c r="P39" s="219"/>
      <c r="Q39" s="219"/>
      <c r="R39" s="219"/>
      <c r="S39" s="219" t="s">
        <v>37</v>
      </c>
      <c r="T39" s="219"/>
      <c r="U39" s="219"/>
      <c r="V39" s="219"/>
      <c r="W39" s="219"/>
      <c r="X39" s="219"/>
      <c r="Y39" s="219"/>
      <c r="Z39" s="219" t="s">
        <v>38</v>
      </c>
      <c r="AA39" s="219"/>
      <c r="AB39" s="219"/>
      <c r="AC39" s="219"/>
      <c r="AD39" s="219"/>
      <c r="AE39" s="219"/>
      <c r="AF39" s="219"/>
      <c r="AG39" s="219"/>
      <c r="AH39" s="219"/>
      <c r="AI39" s="219"/>
      <c r="AJ39" s="219"/>
      <c r="AK39" s="219"/>
      <c r="AL39" s="219"/>
      <c r="AM39" s="219"/>
      <c r="AN39" s="157" t="s">
        <v>39</v>
      </c>
      <c r="AO39" s="157"/>
      <c r="AP39" s="157"/>
      <c r="AQ39" s="157"/>
      <c r="AR39" s="158"/>
    </row>
    <row r="40" spans="2:44" ht="19.95" customHeight="1" x14ac:dyDescent="0.3">
      <c r="B40" s="193"/>
      <c r="C40" s="149" t="s">
        <v>64</v>
      </c>
      <c r="D40" s="149"/>
      <c r="E40" s="149"/>
      <c r="F40" s="149"/>
      <c r="G40" s="149"/>
      <c r="H40" s="149"/>
      <c r="I40" s="149"/>
      <c r="J40" s="149"/>
      <c r="K40" s="194" t="s">
        <v>204</v>
      </c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4"/>
      <c r="AI40" s="194"/>
      <c r="AJ40" s="194"/>
      <c r="AK40" s="194"/>
      <c r="AL40" s="194"/>
      <c r="AM40" s="194"/>
      <c r="AN40" s="194"/>
      <c r="AO40" s="194"/>
      <c r="AP40" s="194"/>
      <c r="AQ40" s="166"/>
      <c r="AR40" s="184"/>
    </row>
    <row r="41" spans="2:44" ht="19.95" customHeight="1" thickBot="1" x14ac:dyDescent="0.35">
      <c r="B41" s="193"/>
      <c r="C41" s="162" t="s">
        <v>65</v>
      </c>
      <c r="D41" s="162"/>
      <c r="E41" s="162"/>
      <c r="F41" s="162"/>
      <c r="G41" s="162"/>
      <c r="H41" s="162"/>
      <c r="I41" s="162"/>
      <c r="J41" s="162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95"/>
      <c r="AB41" s="195"/>
      <c r="AC41" s="195"/>
      <c r="AD41" s="195"/>
      <c r="AE41" s="195"/>
      <c r="AF41" s="195"/>
      <c r="AG41" s="195"/>
      <c r="AH41" s="195"/>
      <c r="AI41" s="195"/>
      <c r="AJ41" s="195"/>
      <c r="AK41" s="195"/>
      <c r="AL41" s="195"/>
      <c r="AM41" s="195"/>
      <c r="AN41" s="195"/>
      <c r="AO41" s="195"/>
      <c r="AP41" s="195"/>
      <c r="AQ41" s="166"/>
      <c r="AR41" s="184"/>
    </row>
    <row r="42" spans="2:44" s="13" customFormat="1" ht="15" customHeight="1" thickBot="1" x14ac:dyDescent="0.35">
      <c r="B42" s="196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197"/>
      <c r="AB42" s="197"/>
      <c r="AC42" s="197"/>
      <c r="AD42" s="197"/>
      <c r="AE42" s="197"/>
      <c r="AF42" s="197"/>
      <c r="AG42" s="197"/>
      <c r="AH42" s="197"/>
      <c r="AI42" s="197"/>
      <c r="AJ42" s="197"/>
      <c r="AK42" s="197"/>
      <c r="AL42" s="197"/>
      <c r="AM42" s="197"/>
      <c r="AN42" s="197"/>
      <c r="AO42" s="197"/>
      <c r="AP42" s="197"/>
      <c r="AQ42" s="197"/>
      <c r="AR42" s="198"/>
    </row>
    <row r="43" spans="2:44" ht="19.2" customHeight="1" thickBot="1" x14ac:dyDescent="0.35"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  <c r="AD43" s="199"/>
      <c r="AE43" s="199"/>
      <c r="AF43" s="199"/>
      <c r="AG43" s="199"/>
      <c r="AH43" s="199"/>
      <c r="AI43" s="199"/>
      <c r="AJ43" s="199"/>
      <c r="AK43" s="199"/>
      <c r="AL43" s="199"/>
      <c r="AM43" s="199"/>
      <c r="AN43" s="199"/>
      <c r="AO43" s="199"/>
      <c r="AP43" s="199"/>
      <c r="AQ43" s="199"/>
      <c r="AR43" s="199"/>
    </row>
    <row r="44" spans="2:44" ht="30" customHeight="1" x14ac:dyDescent="0.3">
      <c r="B44" s="167" t="s">
        <v>142</v>
      </c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43"/>
    </row>
    <row r="45" spans="2:44" ht="15" customHeight="1" x14ac:dyDescent="0.3">
      <c r="B45" s="185" t="s">
        <v>40</v>
      </c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85" t="s">
        <v>41</v>
      </c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7"/>
      <c r="AG45" s="185" t="s">
        <v>42</v>
      </c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7"/>
    </row>
    <row r="46" spans="2:44" ht="70.05" customHeight="1" thickBot="1" x14ac:dyDescent="0.35">
      <c r="B46" s="189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1"/>
      <c r="P46" s="189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1"/>
      <c r="AG46" s="189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1"/>
    </row>
    <row r="47" spans="2:44" ht="59.4" customHeight="1" thickBot="1" x14ac:dyDescent="0.35">
      <c r="B47" s="200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  <c r="AE47" s="201"/>
      <c r="AF47" s="201"/>
      <c r="AG47" s="201"/>
      <c r="AH47" s="201"/>
      <c r="AI47" s="201"/>
      <c r="AJ47" s="201"/>
      <c r="AK47" s="201"/>
      <c r="AL47" s="201"/>
      <c r="AM47" s="201"/>
      <c r="AN47" s="201"/>
      <c r="AO47" s="202" t="s">
        <v>43</v>
      </c>
      <c r="AP47" s="202"/>
      <c r="AQ47" s="202"/>
      <c r="AR47" s="203"/>
    </row>
    <row r="48" spans="2:44" ht="15" customHeight="1" x14ac:dyDescent="0.3">
      <c r="B48" s="185" t="s">
        <v>44</v>
      </c>
      <c r="C48" s="186"/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7"/>
      <c r="P48" s="185" t="s">
        <v>45</v>
      </c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7"/>
      <c r="AG48" s="185" t="s">
        <v>46</v>
      </c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7"/>
    </row>
    <row r="49" spans="2:44" ht="70.05" customHeight="1" x14ac:dyDescent="0.3">
      <c r="B49" s="189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1"/>
      <c r="P49" s="189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1"/>
      <c r="AG49" s="189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1"/>
    </row>
    <row r="50" spans="2:44" ht="15" customHeight="1" x14ac:dyDescent="0.3">
      <c r="B50" s="155" t="s">
        <v>66</v>
      </c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56" t="s">
        <v>205</v>
      </c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83"/>
      <c r="AR50" s="184"/>
    </row>
    <row r="51" spans="2:44" ht="15" customHeight="1" thickBot="1" x14ac:dyDescent="0.35">
      <c r="B51" s="161" t="s">
        <v>67</v>
      </c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95"/>
      <c r="AL51" s="195"/>
      <c r="AM51" s="195"/>
      <c r="AN51" s="195"/>
      <c r="AO51" s="195"/>
      <c r="AP51" s="195"/>
      <c r="AQ51" s="183"/>
      <c r="AR51" s="184"/>
    </row>
    <row r="52" spans="2:44" ht="4.95" customHeight="1" thickBot="1" x14ac:dyDescent="0.35">
      <c r="B52" s="129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1"/>
    </row>
    <row r="53" spans="2:44" ht="15" customHeight="1" thickBot="1" x14ac:dyDescent="0.35"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</row>
    <row r="54" spans="2:44" ht="30" customHeight="1" x14ac:dyDescent="0.3">
      <c r="B54" s="126" t="s">
        <v>47</v>
      </c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  <c r="AI54" s="127"/>
      <c r="AJ54" s="127"/>
      <c r="AK54" s="127"/>
      <c r="AL54" s="127"/>
      <c r="AM54" s="127"/>
      <c r="AN54" s="127"/>
      <c r="AO54" s="127"/>
      <c r="AP54" s="127"/>
      <c r="AQ54" s="127"/>
      <c r="AR54" s="128"/>
    </row>
    <row r="55" spans="2:44" ht="15" customHeight="1" x14ac:dyDescent="0.3">
      <c r="B55" s="204" t="s">
        <v>153</v>
      </c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6" t="s">
        <v>151</v>
      </c>
      <c r="Q55" s="207"/>
      <c r="R55" s="207"/>
      <c r="S55" s="207"/>
      <c r="T55" s="207"/>
      <c r="U55" s="207"/>
      <c r="V55" s="207"/>
      <c r="W55" s="207"/>
      <c r="X55" s="207"/>
      <c r="Y55" s="207"/>
      <c r="Z55" s="207"/>
      <c r="AA55" s="207"/>
      <c r="AB55" s="207"/>
      <c r="AC55" s="207"/>
      <c r="AD55" s="207"/>
      <c r="AE55" s="207"/>
      <c r="AF55" s="207"/>
      <c r="AG55" s="206" t="s">
        <v>152</v>
      </c>
      <c r="AH55" s="207"/>
      <c r="AI55" s="207"/>
      <c r="AJ55" s="207"/>
      <c r="AK55" s="207"/>
      <c r="AL55" s="207"/>
      <c r="AM55" s="207"/>
      <c r="AN55" s="207"/>
      <c r="AO55" s="207"/>
      <c r="AP55" s="207"/>
      <c r="AQ55" s="207"/>
      <c r="AR55" s="208"/>
    </row>
    <row r="56" spans="2:44" ht="30" customHeight="1" thickBot="1" x14ac:dyDescent="0.35">
      <c r="B56" s="10"/>
      <c r="C56" s="209" t="s">
        <v>48</v>
      </c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7"/>
      <c r="P56" s="147"/>
      <c r="Q56" s="147"/>
      <c r="R56" s="210" t="s">
        <v>49</v>
      </c>
      <c r="S56" s="210"/>
      <c r="T56" s="210"/>
      <c r="U56" s="210"/>
      <c r="V56" s="210"/>
      <c r="W56" s="210"/>
      <c r="X56" s="210"/>
      <c r="Y56" s="210"/>
      <c r="Z56" s="210"/>
      <c r="AA56" s="210"/>
      <c r="AB56" s="210"/>
      <c r="AC56" s="210"/>
      <c r="AD56" s="147"/>
      <c r="AE56" s="147"/>
      <c r="AF56" s="147"/>
      <c r="AG56" s="147"/>
      <c r="AH56" s="147"/>
      <c r="AI56" s="181" t="s">
        <v>50</v>
      </c>
      <c r="AJ56" s="181"/>
      <c r="AK56" s="181"/>
      <c r="AL56" s="181"/>
      <c r="AM56" s="181"/>
      <c r="AN56" s="181"/>
      <c r="AO56" s="181"/>
      <c r="AP56" s="181"/>
      <c r="AQ56" s="147"/>
      <c r="AR56" s="148"/>
    </row>
    <row r="57" spans="2:44" ht="4.95" customHeight="1" thickBot="1" x14ac:dyDescent="0.35">
      <c r="B57" s="129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1"/>
    </row>
    <row r="58" spans="2:44" ht="15" customHeight="1" thickBot="1" x14ac:dyDescent="0.35">
      <c r="B58" s="125"/>
      <c r="C58" s="125"/>
      <c r="D58" s="125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5"/>
      <c r="AI58" s="125"/>
      <c r="AJ58" s="125"/>
      <c r="AK58" s="125"/>
      <c r="AL58" s="125"/>
      <c r="AM58" s="125"/>
      <c r="AN58" s="125"/>
      <c r="AO58" s="125"/>
      <c r="AP58" s="125"/>
      <c r="AQ58" s="125"/>
      <c r="AR58" s="125"/>
    </row>
    <row r="59" spans="2:44" ht="15" customHeight="1" x14ac:dyDescent="0.3">
      <c r="B59" s="211" t="s">
        <v>68</v>
      </c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  <c r="U59" s="212"/>
      <c r="V59" s="212"/>
      <c r="W59" s="212"/>
      <c r="X59" s="212"/>
      <c r="Y59" s="212"/>
      <c r="Z59" s="212"/>
      <c r="AA59" s="212"/>
      <c r="AB59" s="212"/>
      <c r="AC59" s="212"/>
      <c r="AD59" s="212"/>
      <c r="AE59" s="212"/>
      <c r="AF59" s="212"/>
      <c r="AG59" s="212"/>
      <c r="AH59" s="212"/>
      <c r="AI59" s="212"/>
      <c r="AJ59" s="212"/>
      <c r="AK59" s="212"/>
      <c r="AL59" s="212"/>
      <c r="AM59" s="212"/>
      <c r="AN59" s="212"/>
      <c r="AO59" s="212"/>
      <c r="AP59" s="212"/>
      <c r="AQ59" s="212"/>
      <c r="AR59" s="213"/>
    </row>
    <row r="60" spans="2:44" ht="15" customHeight="1" x14ac:dyDescent="0.3">
      <c r="B60" s="214" t="s">
        <v>69</v>
      </c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15"/>
      <c r="AE60" s="215"/>
      <c r="AF60" s="215"/>
      <c r="AG60" s="215"/>
      <c r="AH60" s="215"/>
      <c r="AI60" s="215"/>
      <c r="AJ60" s="215"/>
      <c r="AK60" s="215"/>
      <c r="AL60" s="215"/>
      <c r="AM60" s="215"/>
      <c r="AN60" s="215"/>
      <c r="AO60" s="215"/>
      <c r="AP60" s="215"/>
      <c r="AQ60" s="215"/>
      <c r="AR60" s="178"/>
    </row>
    <row r="61" spans="2:44" ht="15" customHeight="1" thickBot="1" x14ac:dyDescent="0.35">
      <c r="B61" s="119" t="s">
        <v>20</v>
      </c>
      <c r="C61" s="120"/>
      <c r="D61" s="120"/>
      <c r="E61" s="120"/>
      <c r="F61" s="121"/>
      <c r="G61" s="119" t="s">
        <v>21</v>
      </c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1"/>
      <c r="AF61" s="119" t="s">
        <v>22</v>
      </c>
      <c r="AG61" s="120"/>
      <c r="AH61" s="120"/>
      <c r="AI61" s="120"/>
      <c r="AJ61" s="120"/>
      <c r="AK61" s="120"/>
      <c r="AL61" s="120"/>
      <c r="AM61" s="120"/>
      <c r="AN61" s="120"/>
      <c r="AO61" s="121"/>
      <c r="AP61" s="119" t="s">
        <v>23</v>
      </c>
      <c r="AQ61" s="120"/>
      <c r="AR61" s="121"/>
    </row>
    <row r="62" spans="2:44" ht="27" customHeight="1" thickBot="1" x14ac:dyDescent="0.35">
      <c r="B62" s="132" t="s">
        <v>129</v>
      </c>
      <c r="C62" s="133"/>
      <c r="D62" s="133"/>
      <c r="E62" s="133"/>
      <c r="F62" s="134"/>
      <c r="G62" s="132" t="s">
        <v>212</v>
      </c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4"/>
      <c r="AF62" s="132" t="s">
        <v>209</v>
      </c>
      <c r="AG62" s="133"/>
      <c r="AH62" s="133"/>
      <c r="AI62" s="133"/>
      <c r="AJ62" s="133"/>
      <c r="AK62" s="133"/>
      <c r="AL62" s="133"/>
      <c r="AM62" s="133"/>
      <c r="AN62" s="133"/>
      <c r="AO62" s="134"/>
      <c r="AP62" s="135">
        <v>44664</v>
      </c>
      <c r="AQ62" s="136"/>
      <c r="AR62" s="137"/>
    </row>
    <row r="63" spans="2:44" ht="27" customHeight="1" thickBot="1" x14ac:dyDescent="0.35">
      <c r="B63" s="132" t="s">
        <v>128</v>
      </c>
      <c r="C63" s="133"/>
      <c r="D63" s="133"/>
      <c r="E63" s="133"/>
      <c r="F63" s="134"/>
      <c r="G63" s="132" t="s">
        <v>213</v>
      </c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4"/>
      <c r="AF63" s="132" t="s">
        <v>216</v>
      </c>
      <c r="AG63" s="133"/>
      <c r="AH63" s="133"/>
      <c r="AI63" s="133"/>
      <c r="AJ63" s="133"/>
      <c r="AK63" s="133"/>
      <c r="AL63" s="133"/>
      <c r="AM63" s="133"/>
      <c r="AN63" s="133"/>
      <c r="AO63" s="134"/>
      <c r="AP63" s="135">
        <v>44665</v>
      </c>
      <c r="AQ63" s="136"/>
      <c r="AR63" s="137"/>
    </row>
    <row r="64" spans="2:44" ht="27" customHeight="1" thickBot="1" x14ac:dyDescent="0.35">
      <c r="B64" s="132" t="s">
        <v>133</v>
      </c>
      <c r="C64" s="133"/>
      <c r="D64" s="133"/>
      <c r="E64" s="133"/>
      <c r="F64" s="134"/>
      <c r="G64" s="132" t="s">
        <v>214</v>
      </c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4"/>
      <c r="AF64" s="132" t="s">
        <v>217</v>
      </c>
      <c r="AG64" s="133"/>
      <c r="AH64" s="133"/>
      <c r="AI64" s="133"/>
      <c r="AJ64" s="133"/>
      <c r="AK64" s="133"/>
      <c r="AL64" s="133"/>
      <c r="AM64" s="133"/>
      <c r="AN64" s="133"/>
      <c r="AO64" s="134"/>
      <c r="AP64" s="135">
        <v>44666</v>
      </c>
      <c r="AQ64" s="136"/>
      <c r="AR64" s="137"/>
    </row>
    <row r="65" spans="2:44" ht="27" customHeight="1" thickBot="1" x14ac:dyDescent="0.35">
      <c r="B65" s="132" t="s">
        <v>132</v>
      </c>
      <c r="C65" s="133"/>
      <c r="D65" s="133"/>
      <c r="E65" s="133"/>
      <c r="F65" s="134"/>
      <c r="G65" s="132" t="s">
        <v>215</v>
      </c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4"/>
      <c r="AF65" s="132" t="s">
        <v>218</v>
      </c>
      <c r="AG65" s="133"/>
      <c r="AH65" s="133"/>
      <c r="AI65" s="133"/>
      <c r="AJ65" s="133"/>
      <c r="AK65" s="133"/>
      <c r="AL65" s="133"/>
      <c r="AM65" s="133"/>
      <c r="AN65" s="133"/>
      <c r="AO65" s="134"/>
      <c r="AP65" s="135">
        <v>44667</v>
      </c>
      <c r="AQ65" s="136"/>
      <c r="AR65" s="137"/>
    </row>
    <row r="66" spans="2:44" ht="27" customHeight="1" thickBot="1" x14ac:dyDescent="0.35">
      <c r="B66" s="132" t="s">
        <v>134</v>
      </c>
      <c r="C66" s="133"/>
      <c r="D66" s="133"/>
      <c r="E66" s="133"/>
      <c r="F66" s="134"/>
      <c r="G66" s="132" t="s">
        <v>220</v>
      </c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4"/>
      <c r="AF66" s="132" t="s">
        <v>219</v>
      </c>
      <c r="AG66" s="133"/>
      <c r="AH66" s="133"/>
      <c r="AI66" s="133"/>
      <c r="AJ66" s="133"/>
      <c r="AK66" s="133"/>
      <c r="AL66" s="133"/>
      <c r="AM66" s="133"/>
      <c r="AN66" s="133"/>
      <c r="AO66" s="134"/>
      <c r="AP66" s="135">
        <v>44668</v>
      </c>
      <c r="AQ66" s="136"/>
      <c r="AR66" s="137"/>
    </row>
    <row r="67" spans="2:44" ht="15" customHeight="1" x14ac:dyDescent="0.3">
      <c r="B67" s="117" t="s">
        <v>70</v>
      </c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69" t="s">
        <v>143</v>
      </c>
      <c r="Z67" s="169"/>
      <c r="AA67" s="169"/>
      <c r="AB67" s="169"/>
      <c r="AC67" s="169"/>
      <c r="AD67" s="169"/>
      <c r="AE67" s="169"/>
      <c r="AF67" s="169"/>
      <c r="AG67" s="169"/>
      <c r="AH67" s="169"/>
      <c r="AI67" s="169"/>
      <c r="AJ67" s="169"/>
      <c r="AK67" s="169"/>
      <c r="AL67" s="169" t="s">
        <v>144</v>
      </c>
      <c r="AM67" s="169"/>
      <c r="AN67" s="169"/>
      <c r="AO67" s="169"/>
      <c r="AP67" s="169"/>
      <c r="AQ67" s="169"/>
      <c r="AR67" s="171"/>
    </row>
    <row r="68" spans="2:44" ht="15" customHeight="1" x14ac:dyDescent="0.3">
      <c r="B68" s="161" t="s">
        <v>71</v>
      </c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70"/>
      <c r="Z68" s="170"/>
      <c r="AA68" s="170"/>
      <c r="AB68" s="170"/>
      <c r="AC68" s="170"/>
      <c r="AD68" s="170"/>
      <c r="AE68" s="170"/>
      <c r="AF68" s="170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2"/>
    </row>
    <row r="69" spans="2:44" ht="15" customHeight="1" x14ac:dyDescent="0.3">
      <c r="B69" s="155" t="s">
        <v>73</v>
      </c>
      <c r="C69" s="149"/>
      <c r="D69" s="149"/>
      <c r="E69" s="147" t="s">
        <v>24</v>
      </c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 t="s">
        <v>25</v>
      </c>
      <c r="T69" s="147"/>
      <c r="U69" s="147"/>
      <c r="V69" s="147"/>
      <c r="W69" s="147"/>
      <c r="X69" s="147"/>
      <c r="Y69" s="147"/>
      <c r="Z69" s="147"/>
      <c r="AA69" s="147"/>
      <c r="AB69" s="147"/>
      <c r="AC69" s="147" t="s">
        <v>26</v>
      </c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47"/>
      <c r="AP69" s="147"/>
      <c r="AQ69" s="147"/>
      <c r="AR69" s="148"/>
    </row>
    <row r="70" spans="2:44" ht="21" customHeight="1" x14ac:dyDescent="0.3">
      <c r="B70" s="155"/>
      <c r="C70" s="149"/>
      <c r="D70" s="149"/>
      <c r="E70" s="139"/>
      <c r="F70" s="139"/>
      <c r="G70" s="139"/>
      <c r="H70" s="220" t="s">
        <v>27</v>
      </c>
      <c r="I70" s="220"/>
      <c r="J70" s="220"/>
      <c r="K70" s="220"/>
      <c r="L70" s="220"/>
      <c r="M70" s="220"/>
      <c r="N70" s="220"/>
      <c r="O70" s="220"/>
      <c r="P70" s="220"/>
      <c r="Q70" s="180"/>
      <c r="R70" s="180"/>
      <c r="S70" s="6"/>
      <c r="T70" s="216" t="s">
        <v>28</v>
      </c>
      <c r="U70" s="216"/>
      <c r="V70" s="216"/>
      <c r="W70" s="216"/>
      <c r="X70" s="216"/>
      <c r="Y70" s="216"/>
      <c r="Z70" s="216"/>
      <c r="AA70" s="216"/>
      <c r="AB70" s="6"/>
      <c r="AC70" s="139"/>
      <c r="AD70" s="139"/>
      <c r="AE70" s="216" t="s">
        <v>29</v>
      </c>
      <c r="AF70" s="216"/>
      <c r="AG70" s="216"/>
      <c r="AH70" s="216"/>
      <c r="AI70" s="216"/>
      <c r="AJ70" s="216"/>
      <c r="AK70" s="216"/>
      <c r="AL70" s="216"/>
      <c r="AM70" s="216"/>
      <c r="AN70" s="216"/>
      <c r="AO70" s="216"/>
      <c r="AP70" s="216"/>
      <c r="AQ70" s="216"/>
      <c r="AR70" s="8"/>
    </row>
    <row r="71" spans="2:44" ht="4.95" customHeight="1" thickBot="1" x14ac:dyDescent="0.35">
      <c r="B71" s="129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0"/>
      <c r="AE71" s="130"/>
      <c r="AF71" s="130"/>
      <c r="AG71" s="130"/>
      <c r="AH71" s="130"/>
      <c r="AI71" s="130"/>
      <c r="AJ71" s="130"/>
      <c r="AK71" s="130"/>
      <c r="AL71" s="130"/>
      <c r="AM71" s="130"/>
      <c r="AN71" s="130"/>
      <c r="AO71" s="130"/>
      <c r="AP71" s="130"/>
      <c r="AQ71" s="130"/>
      <c r="AR71" s="131"/>
    </row>
  </sheetData>
  <mergeCells count="183">
    <mergeCell ref="K2:AM3"/>
    <mergeCell ref="K4:AM5"/>
    <mergeCell ref="A6:AR6"/>
    <mergeCell ref="AN2:AO2"/>
    <mergeCell ref="AN3:AO3"/>
    <mergeCell ref="AN4:AO4"/>
    <mergeCell ref="AN5:AO5"/>
    <mergeCell ref="AP5:AS5"/>
    <mergeCell ref="AP2:AS2"/>
    <mergeCell ref="AP3:AS3"/>
    <mergeCell ref="AP4:AS4"/>
    <mergeCell ref="A2:J5"/>
    <mergeCell ref="AE70:AQ70"/>
    <mergeCell ref="B71:AR71"/>
    <mergeCell ref="B26:D27"/>
    <mergeCell ref="B31:I32"/>
    <mergeCell ref="S39:Y39"/>
    <mergeCell ref="K39:R39"/>
    <mergeCell ref="Z39:AM39"/>
    <mergeCell ref="AN39:AR39"/>
    <mergeCell ref="B69:D70"/>
    <mergeCell ref="E69:R69"/>
    <mergeCell ref="S69:AB69"/>
    <mergeCell ref="AC69:AR69"/>
    <mergeCell ref="E70:G70"/>
    <mergeCell ref="H70:P70"/>
    <mergeCell ref="Q70:R70"/>
    <mergeCell ref="T70:AA70"/>
    <mergeCell ref="AC70:AD70"/>
    <mergeCell ref="B66:F66"/>
    <mergeCell ref="G66:AE66"/>
    <mergeCell ref="AF66:AO66"/>
    <mergeCell ref="AP66:AR66"/>
    <mergeCell ref="B67:X67"/>
    <mergeCell ref="B68:X68"/>
    <mergeCell ref="Y67:AK68"/>
    <mergeCell ref="AL67:AR68"/>
    <mergeCell ref="B64:F64"/>
    <mergeCell ref="G64:AE64"/>
    <mergeCell ref="AF64:AO64"/>
    <mergeCell ref="AP64:AR64"/>
    <mergeCell ref="B65:F65"/>
    <mergeCell ref="G65:AE65"/>
    <mergeCell ref="AF65:AO65"/>
    <mergeCell ref="AP65:AR65"/>
    <mergeCell ref="B62:F62"/>
    <mergeCell ref="G62:AE62"/>
    <mergeCell ref="AF62:AO62"/>
    <mergeCell ref="AP62:AR62"/>
    <mergeCell ref="B63:F63"/>
    <mergeCell ref="G63:AE63"/>
    <mergeCell ref="AF63:AO63"/>
    <mergeCell ref="AP63:AR63"/>
    <mergeCell ref="AQ56:AR56"/>
    <mergeCell ref="B57:AR57"/>
    <mergeCell ref="B58:AR58"/>
    <mergeCell ref="B59:AR59"/>
    <mergeCell ref="B60:AR60"/>
    <mergeCell ref="B61:F61"/>
    <mergeCell ref="G61:AE61"/>
    <mergeCell ref="AF61:AO61"/>
    <mergeCell ref="AP61:AR61"/>
    <mergeCell ref="B54:AR54"/>
    <mergeCell ref="B55:O55"/>
    <mergeCell ref="P55:AF55"/>
    <mergeCell ref="AG55:AR55"/>
    <mergeCell ref="C56:N56"/>
    <mergeCell ref="P56:Q56"/>
    <mergeCell ref="R56:AC56"/>
    <mergeCell ref="AD56:AF56"/>
    <mergeCell ref="AG56:AH56"/>
    <mergeCell ref="AI56:AP56"/>
    <mergeCell ref="B50:L50"/>
    <mergeCell ref="B51:L51"/>
    <mergeCell ref="M50:AP51"/>
    <mergeCell ref="AQ50:AR51"/>
    <mergeCell ref="B52:AR52"/>
    <mergeCell ref="B53:AR53"/>
    <mergeCell ref="B47:AN47"/>
    <mergeCell ref="AO47:AR47"/>
    <mergeCell ref="B48:O48"/>
    <mergeCell ref="P48:AF48"/>
    <mergeCell ref="AG48:AR48"/>
    <mergeCell ref="B49:O49"/>
    <mergeCell ref="P49:AF49"/>
    <mergeCell ref="AG49:AR49"/>
    <mergeCell ref="B45:O45"/>
    <mergeCell ref="P45:AF45"/>
    <mergeCell ref="AG45:AR45"/>
    <mergeCell ref="B46:O46"/>
    <mergeCell ref="P46:AF46"/>
    <mergeCell ref="AG46:AR46"/>
    <mergeCell ref="B40:B41"/>
    <mergeCell ref="C40:J40"/>
    <mergeCell ref="C41:J41"/>
    <mergeCell ref="K40:AP41"/>
    <mergeCell ref="AQ40:AR41"/>
    <mergeCell ref="B44:AR44"/>
    <mergeCell ref="B42:AR42"/>
    <mergeCell ref="B43:AR43"/>
    <mergeCell ref="B36:AR36"/>
    <mergeCell ref="C37:AR37"/>
    <mergeCell ref="D38:AP38"/>
    <mergeCell ref="AQ38:AR38"/>
    <mergeCell ref="B39:J39"/>
    <mergeCell ref="AH32:AJ32"/>
    <mergeCell ref="AK32:AP32"/>
    <mergeCell ref="AQ32:AR32"/>
    <mergeCell ref="B33:AR33"/>
    <mergeCell ref="B34:AR34"/>
    <mergeCell ref="B35:AR35"/>
    <mergeCell ref="B30:AR30"/>
    <mergeCell ref="J31:O31"/>
    <mergeCell ref="P31:U31"/>
    <mergeCell ref="V31:AG31"/>
    <mergeCell ref="AH31:AR31"/>
    <mergeCell ref="J32:O32"/>
    <mergeCell ref="P32:U32"/>
    <mergeCell ref="V32:AG32"/>
    <mergeCell ref="Q27:R27"/>
    <mergeCell ref="T27:AA27"/>
    <mergeCell ref="AC27:AD27"/>
    <mergeCell ref="AE27:AQ27"/>
    <mergeCell ref="B28:AR28"/>
    <mergeCell ref="B29:AR29"/>
    <mergeCell ref="AQ16:AR16"/>
    <mergeCell ref="B25:X25"/>
    <mergeCell ref="Y24:AK25"/>
    <mergeCell ref="AL24:AR25"/>
    <mergeCell ref="E26:R26"/>
    <mergeCell ref="S26:AB26"/>
    <mergeCell ref="AC26:AR26"/>
    <mergeCell ref="E27:G27"/>
    <mergeCell ref="H27:P27"/>
    <mergeCell ref="G22:AE22"/>
    <mergeCell ref="AF22:AO22"/>
    <mergeCell ref="AP22:AR22"/>
    <mergeCell ref="B23:F23"/>
    <mergeCell ref="G23:AE23"/>
    <mergeCell ref="AF23:AO23"/>
    <mergeCell ref="AP23:AR23"/>
    <mergeCell ref="AH11:AR11"/>
    <mergeCell ref="AH12:AR12"/>
    <mergeCell ref="C13:AC13"/>
    <mergeCell ref="AD13:AG13"/>
    <mergeCell ref="AH13:AP13"/>
    <mergeCell ref="AQ13:AR13"/>
    <mergeCell ref="AA7:AI8"/>
    <mergeCell ref="AJ7:AR8"/>
    <mergeCell ref="B9:AR9"/>
    <mergeCell ref="B10:E10"/>
    <mergeCell ref="F10:R10"/>
    <mergeCell ref="S10:Z10"/>
    <mergeCell ref="AA10:AR10"/>
    <mergeCell ref="B7:K7"/>
    <mergeCell ref="B8:K8"/>
    <mergeCell ref="L7:V8"/>
    <mergeCell ref="W7:Z8"/>
    <mergeCell ref="B11:AG12"/>
    <mergeCell ref="B14:AR14"/>
    <mergeCell ref="B15:H16"/>
    <mergeCell ref="I15:M15"/>
    <mergeCell ref="B24:X24"/>
    <mergeCell ref="B20:F20"/>
    <mergeCell ref="G20:AE20"/>
    <mergeCell ref="B22:F22"/>
    <mergeCell ref="B18:AR18"/>
    <mergeCell ref="B19:AR19"/>
    <mergeCell ref="N15:W15"/>
    <mergeCell ref="B17:AR17"/>
    <mergeCell ref="AF20:AO20"/>
    <mergeCell ref="AP20:AR20"/>
    <mergeCell ref="B21:F21"/>
    <mergeCell ref="G21:AE21"/>
    <mergeCell ref="AF21:AO21"/>
    <mergeCell ref="AP21:AR21"/>
    <mergeCell ref="X15:AK15"/>
    <mergeCell ref="AL15:AR15"/>
    <mergeCell ref="I16:M16"/>
    <mergeCell ref="N16:W16"/>
    <mergeCell ref="X16:AK16"/>
    <mergeCell ref="AL16:AM16"/>
    <mergeCell ref="AN16:AP16"/>
  </mergeCells>
  <dataValidations count="7">
    <dataValidation type="list" allowBlank="1" showInputMessage="1" showErrorMessage="1" sqref="AH13:AP13" xr:uid="{A94206E2-6CCF-4228-91AF-35CA5C784B0D}">
      <formula1>Business_Class</formula1>
    </dataValidation>
    <dataValidation type="list" allowBlank="1" showInputMessage="1" showErrorMessage="1" sqref="J32:O32" xr:uid="{46032A34-76F8-4D1A-87DB-7DC5630AF11C}">
      <formula1>Gravité</formula1>
    </dataValidation>
    <dataValidation type="list" allowBlank="1" showInputMessage="1" showErrorMessage="1" sqref="P32:U32" xr:uid="{0DCE8A43-75BB-4042-A095-0129A10F5D17}">
      <formula1>Occurrence</formula1>
    </dataValidation>
    <dataValidation type="list" allowBlank="1" showInputMessage="1" showErrorMessage="1" sqref="V32:AG32" xr:uid="{9A7540E8-CB17-4C06-A65E-0C8D35D81ACE}">
      <formula1>Detectabilité</formula1>
    </dataValidation>
    <dataValidation type="list" allowBlank="1" showInputMessage="1" showErrorMessage="1" sqref="B62:F66" xr:uid="{862F9EB1-F5D4-4907-870A-555B9AE13442}">
      <formula1>Action_NCP</formula1>
    </dataValidation>
    <dataValidation type="list" allowBlank="1" showInputMessage="1" showErrorMessage="1" sqref="AI56:AP56" xr:uid="{3FC2B794-67AC-46A6-8EBE-09D09E559226}">
      <formula1>DPTMT</formula1>
    </dataValidation>
    <dataValidation type="list" allowBlank="1" showInputMessage="1" showErrorMessage="1" sqref="B21:F23" xr:uid="{509334E0-41D8-4C67-A904-B30903ACC0EB}">
      <formula1>Action_NI</formula1>
    </dataValidation>
  </dataValidations>
  <printOptions horizontalCentered="1"/>
  <pageMargins left="0.51181102362204722" right="0.31496062992125984" top="0.55118110236220474" bottom="0.74803149606299213" header="0.31496062992125984" footer="0.31496062992125984"/>
  <pageSetup paperSize="9" scale="82" fitToHeight="2" orientation="portrait" r:id="rId1"/>
  <headerFooter>
    <oddFooter>&amp;C  &amp;RValitidy: Shared Services   I    Responsible: Clesi, Joffrey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90" r:id="rId4" name="Check Box 22">
              <controlPr locked="0" defaultSize="0" autoFill="0" autoLine="0" autoPict="0">
                <anchor moveWithCells="1">
                  <from>
                    <xdr:col>23</xdr:col>
                    <xdr:colOff>160020</xdr:colOff>
                    <xdr:row>23</xdr:row>
                    <xdr:rowOff>76200</xdr:rowOff>
                  </from>
                  <to>
                    <xdr:col>26</xdr:col>
                    <xdr:colOff>83820</xdr:colOff>
                    <xdr:row>24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5" name="Check Box 23">
              <controlPr locked="0" defaultSize="0" autoFill="0" autoLine="0" autoPict="0">
                <anchor moveWithCells="1">
                  <from>
                    <xdr:col>36</xdr:col>
                    <xdr:colOff>83820</xdr:colOff>
                    <xdr:row>23</xdr:row>
                    <xdr:rowOff>83820</xdr:rowOff>
                  </from>
                  <to>
                    <xdr:col>38</xdr:col>
                    <xdr:colOff>68580</xdr:colOff>
                    <xdr:row>24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6" name="Check Box 24">
              <controlPr locked="0" defaultSize="0" autoFill="0" autoLine="0" autoPict="0">
                <anchor moveWithCells="1">
                  <from>
                    <xdr:col>1</xdr:col>
                    <xdr:colOff>15240</xdr:colOff>
                    <xdr:row>35</xdr:row>
                    <xdr:rowOff>60960</xdr:rowOff>
                  </from>
                  <to>
                    <xdr:col>2</xdr:col>
                    <xdr:colOff>53340</xdr:colOff>
                    <xdr:row>35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7" name="Check Box 25">
              <controlPr locked="0" defaultSize="0" autoFill="0" autoLine="0" autoPict="0">
                <anchor moveWithCells="1">
                  <from>
                    <xdr:col>1</xdr:col>
                    <xdr:colOff>15240</xdr:colOff>
                    <xdr:row>38</xdr:row>
                    <xdr:rowOff>68580</xdr:rowOff>
                  </from>
                  <to>
                    <xdr:col>2</xdr:col>
                    <xdr:colOff>53340</xdr:colOff>
                    <xdr:row>38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8" name="Check Box 26">
              <controlPr locked="0" defaultSize="0" autoFill="0" autoLine="0" autoPict="0">
                <anchor moveWithCells="1">
                  <from>
                    <xdr:col>1</xdr:col>
                    <xdr:colOff>7620</xdr:colOff>
                    <xdr:row>43</xdr:row>
                    <xdr:rowOff>53340</xdr:rowOff>
                  </from>
                  <to>
                    <xdr:col>2</xdr:col>
                    <xdr:colOff>45720</xdr:colOff>
                    <xdr:row>43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9" name="Check Box 27">
              <controlPr locked="0" defaultSize="0" autoFill="0" autoLine="0" autoPict="0" macro="[0]!Caseàcocher27_Cliquer">
                <anchor moveWithCells="1">
                  <from>
                    <xdr:col>23</xdr:col>
                    <xdr:colOff>160020</xdr:colOff>
                    <xdr:row>66</xdr:row>
                    <xdr:rowOff>68580</xdr:rowOff>
                  </from>
                  <to>
                    <xdr:col>26</xdr:col>
                    <xdr:colOff>76200</xdr:colOff>
                    <xdr:row>67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10" name="Check Box 29">
              <controlPr locked="0" defaultSize="0" autoFill="0" autoLine="0" autoPict="0">
                <anchor moveWithCells="1">
                  <from>
                    <xdr:col>36</xdr:col>
                    <xdr:colOff>83820</xdr:colOff>
                    <xdr:row>66</xdr:row>
                    <xdr:rowOff>68580</xdr:rowOff>
                  </from>
                  <to>
                    <xdr:col>38</xdr:col>
                    <xdr:colOff>68580</xdr:colOff>
                    <xdr:row>67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11" name="Check Box 31">
              <controlPr locked="0" defaultSize="0" autoFill="0" autoLine="0" autoPict="0">
                <anchor moveWithCells="1">
                  <from>
                    <xdr:col>1</xdr:col>
                    <xdr:colOff>22860</xdr:colOff>
                    <xdr:row>53</xdr:row>
                    <xdr:rowOff>358140</xdr:rowOff>
                  </from>
                  <to>
                    <xdr:col>2</xdr:col>
                    <xdr:colOff>60960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12" name="Check Box 32">
              <controlPr locked="0" defaultSize="0" autoFill="0" autoLine="0" autoPict="0">
                <anchor moveWithCells="1">
                  <from>
                    <xdr:col>15</xdr:col>
                    <xdr:colOff>22860</xdr:colOff>
                    <xdr:row>53</xdr:row>
                    <xdr:rowOff>350520</xdr:rowOff>
                  </from>
                  <to>
                    <xdr:col>17</xdr:col>
                    <xdr:colOff>30480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13" name="Check Box 33">
              <controlPr locked="0" defaultSize="0" autoFill="0" autoLine="0" autoPict="0">
                <anchor moveWithCells="1">
                  <from>
                    <xdr:col>31</xdr:col>
                    <xdr:colOff>45720</xdr:colOff>
                    <xdr:row>53</xdr:row>
                    <xdr:rowOff>350520</xdr:rowOff>
                  </from>
                  <to>
                    <xdr:col>34</xdr:col>
                    <xdr:colOff>38100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14" name="Check Box customer">
              <controlPr defaultSize="0" autoFill="0" autoLine="0" autoPict="0" macro="[0]!CheckBoxcustomer_Cliquer">
                <anchor moveWithCells="1">
                  <from>
                    <xdr:col>7</xdr:col>
                    <xdr:colOff>53340</xdr:colOff>
                    <xdr:row>13</xdr:row>
                    <xdr:rowOff>76200</xdr:rowOff>
                  </from>
                  <to>
                    <xdr:col>12</xdr:col>
                    <xdr:colOff>76200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15" name="Check Box internal">
              <controlPr defaultSize="0" autoFill="0" autoLine="0" autoPict="0" macro="[0]!Caseàcocher38_Cliquer">
                <anchor moveWithCells="1">
                  <from>
                    <xdr:col>23</xdr:col>
                    <xdr:colOff>0</xdr:colOff>
                    <xdr:row>13</xdr:row>
                    <xdr:rowOff>76200</xdr:rowOff>
                  </from>
                  <to>
                    <xdr:col>34</xdr:col>
                    <xdr:colOff>114300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16" name="Check Box 39">
              <controlPr defaultSize="0" autoFill="0" autoLine="0" autoPict="0" macro="[0]!Caseàcocher39_Cliquer">
                <anchor moveWithCells="1">
                  <from>
                    <xdr:col>13</xdr:col>
                    <xdr:colOff>15240</xdr:colOff>
                    <xdr:row>13</xdr:row>
                    <xdr:rowOff>76200</xdr:rowOff>
                  </from>
                  <to>
                    <xdr:col>20</xdr:col>
                    <xdr:colOff>365760</xdr:colOff>
                    <xdr:row>15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051E-0F5E-45D9-9094-D57D83B59EC9}">
  <sheetPr codeName="Feuil8"/>
  <dimension ref="A1:M100"/>
  <sheetViews>
    <sheetView workbookViewId="0">
      <selection activeCell="C29" sqref="C29"/>
    </sheetView>
  </sheetViews>
  <sheetFormatPr baseColWidth="10" defaultRowHeight="14.4" x14ac:dyDescent="0.3"/>
  <cols>
    <col min="3" max="3" width="22" customWidth="1"/>
    <col min="10" max="10" width="11.6640625" customWidth="1"/>
  </cols>
  <sheetData>
    <row r="1" spans="1:13" x14ac:dyDescent="0.3">
      <c r="A1" t="s">
        <v>79</v>
      </c>
      <c r="B1" t="s">
        <v>189</v>
      </c>
      <c r="C1" t="s">
        <v>197</v>
      </c>
      <c r="D1" t="s">
        <v>86</v>
      </c>
      <c r="E1" t="s">
        <v>87</v>
      </c>
      <c r="F1" t="s">
        <v>88</v>
      </c>
      <c r="J1" t="s">
        <v>118</v>
      </c>
      <c r="K1" t="s">
        <v>119</v>
      </c>
      <c r="M1" t="s">
        <v>150</v>
      </c>
    </row>
    <row r="2" spans="1:13" x14ac:dyDescent="0.3">
      <c r="A2" t="s">
        <v>80</v>
      </c>
      <c r="B2" t="s">
        <v>191</v>
      </c>
      <c r="C2" t="str">
        <f>MID(B2,8,2)</f>
        <v>03</v>
      </c>
      <c r="D2" t="s">
        <v>89</v>
      </c>
      <c r="E2" t="s">
        <v>90</v>
      </c>
      <c r="F2" t="s">
        <v>91</v>
      </c>
      <c r="J2" t="s">
        <v>120</v>
      </c>
      <c r="K2" t="s">
        <v>128</v>
      </c>
      <c r="M2" t="s">
        <v>145</v>
      </c>
    </row>
    <row r="3" spans="1:13" x14ac:dyDescent="0.3">
      <c r="A3" t="s">
        <v>81</v>
      </c>
      <c r="B3" t="s">
        <v>192</v>
      </c>
      <c r="C3" t="str">
        <f t="shared" ref="C3:C66" si="0">MID(B3,8,2)</f>
        <v>02</v>
      </c>
      <c r="D3" t="s">
        <v>92</v>
      </c>
      <c r="E3" t="s">
        <v>93</v>
      </c>
      <c r="F3" t="s">
        <v>94</v>
      </c>
      <c r="J3" t="s">
        <v>121</v>
      </c>
      <c r="K3" t="s">
        <v>129</v>
      </c>
      <c r="M3" t="s">
        <v>146</v>
      </c>
    </row>
    <row r="4" spans="1:13" x14ac:dyDescent="0.3">
      <c r="A4" t="s">
        <v>82</v>
      </c>
      <c r="B4" t="s">
        <v>193</v>
      </c>
      <c r="C4" t="str">
        <f t="shared" si="0"/>
        <v>02</v>
      </c>
      <c r="D4" t="s">
        <v>95</v>
      </c>
      <c r="E4" t="s">
        <v>96</v>
      </c>
      <c r="F4" t="s">
        <v>97</v>
      </c>
      <c r="J4" t="s">
        <v>122</v>
      </c>
      <c r="K4" t="s">
        <v>130</v>
      </c>
      <c r="M4" t="s">
        <v>147</v>
      </c>
    </row>
    <row r="5" spans="1:13" x14ac:dyDescent="0.3">
      <c r="A5" t="s">
        <v>83</v>
      </c>
      <c r="B5" t="s">
        <v>194</v>
      </c>
      <c r="C5" t="str">
        <f t="shared" si="0"/>
        <v>02</v>
      </c>
      <c r="D5" t="s">
        <v>98</v>
      </c>
      <c r="E5" t="s">
        <v>99</v>
      </c>
      <c r="F5" t="s">
        <v>100</v>
      </c>
      <c r="J5" t="s">
        <v>123</v>
      </c>
      <c r="K5" t="s">
        <v>131</v>
      </c>
      <c r="M5" t="s">
        <v>148</v>
      </c>
    </row>
    <row r="6" spans="1:13" x14ac:dyDescent="0.3">
      <c r="A6" t="s">
        <v>84</v>
      </c>
      <c r="B6" t="s">
        <v>190</v>
      </c>
      <c r="C6" t="str">
        <f t="shared" si="0"/>
        <v>02</v>
      </c>
      <c r="D6" t="s">
        <v>101</v>
      </c>
      <c r="E6" t="s">
        <v>102</v>
      </c>
      <c r="F6" t="s">
        <v>102</v>
      </c>
      <c r="J6" t="s">
        <v>124</v>
      </c>
      <c r="K6" t="s">
        <v>132</v>
      </c>
      <c r="M6" t="s">
        <v>149</v>
      </c>
    </row>
    <row r="7" spans="1:13" x14ac:dyDescent="0.3">
      <c r="A7" t="s">
        <v>85</v>
      </c>
      <c r="B7" t="s">
        <v>195</v>
      </c>
      <c r="C7" t="str">
        <f t="shared" si="0"/>
        <v>02</v>
      </c>
      <c r="D7" t="s">
        <v>103</v>
      </c>
      <c r="E7" t="s">
        <v>104</v>
      </c>
      <c r="F7" t="s">
        <v>105</v>
      </c>
      <c r="J7" t="s">
        <v>125</v>
      </c>
      <c r="K7" t="s">
        <v>133</v>
      </c>
    </row>
    <row r="8" spans="1:13" x14ac:dyDescent="0.3">
      <c r="B8" t="s">
        <v>196</v>
      </c>
      <c r="C8" t="str">
        <f t="shared" si="0"/>
        <v>02</v>
      </c>
      <c r="D8" t="s">
        <v>106</v>
      </c>
      <c r="E8" t="s">
        <v>107</v>
      </c>
      <c r="F8" t="s">
        <v>108</v>
      </c>
      <c r="J8" t="s">
        <v>126</v>
      </c>
      <c r="K8" t="s">
        <v>134</v>
      </c>
    </row>
    <row r="9" spans="1:13" x14ac:dyDescent="0.3">
      <c r="C9" t="str">
        <f t="shared" si="0"/>
        <v/>
      </c>
      <c r="D9" t="s">
        <v>109</v>
      </c>
      <c r="E9" t="s">
        <v>110</v>
      </c>
      <c r="F9" t="s">
        <v>111</v>
      </c>
      <c r="J9" t="s">
        <v>127</v>
      </c>
      <c r="K9" t="s">
        <v>135</v>
      </c>
    </row>
    <row r="10" spans="1:13" x14ac:dyDescent="0.3">
      <c r="C10" t="str">
        <f t="shared" si="0"/>
        <v/>
      </c>
      <c r="D10" t="s">
        <v>112</v>
      </c>
      <c r="E10" t="s">
        <v>113</v>
      </c>
      <c r="F10" t="s">
        <v>114</v>
      </c>
      <c r="K10" t="s">
        <v>136</v>
      </c>
    </row>
    <row r="11" spans="1:13" x14ac:dyDescent="0.3">
      <c r="C11" t="str">
        <f t="shared" si="0"/>
        <v/>
      </c>
      <c r="D11" t="s">
        <v>115</v>
      </c>
      <c r="E11" t="s">
        <v>116</v>
      </c>
      <c r="F11" t="s">
        <v>117</v>
      </c>
      <c r="K11" t="s">
        <v>137</v>
      </c>
    </row>
    <row r="12" spans="1:13" x14ac:dyDescent="0.3">
      <c r="C12" t="str">
        <f t="shared" si="0"/>
        <v/>
      </c>
      <c r="K12" t="s">
        <v>138</v>
      </c>
    </row>
    <row r="13" spans="1:13" x14ac:dyDescent="0.3">
      <c r="C13" t="str">
        <f t="shared" si="0"/>
        <v/>
      </c>
      <c r="K13" t="s">
        <v>139</v>
      </c>
    </row>
    <row r="14" spans="1:13" x14ac:dyDescent="0.3">
      <c r="C14" t="str">
        <f t="shared" si="0"/>
        <v/>
      </c>
    </row>
    <row r="15" spans="1:13" x14ac:dyDescent="0.3">
      <c r="C15" t="str">
        <f t="shared" si="0"/>
        <v/>
      </c>
    </row>
    <row r="16" spans="1:13" x14ac:dyDescent="0.3">
      <c r="C16" t="str">
        <f t="shared" si="0"/>
        <v/>
      </c>
    </row>
    <row r="17" spans="3:3" x14ac:dyDescent="0.3">
      <c r="C17" t="str">
        <f t="shared" si="0"/>
        <v/>
      </c>
    </row>
    <row r="18" spans="3:3" x14ac:dyDescent="0.3">
      <c r="C18" t="str">
        <f t="shared" si="0"/>
        <v/>
      </c>
    </row>
    <row r="19" spans="3:3" x14ac:dyDescent="0.3">
      <c r="C19" t="str">
        <f t="shared" si="0"/>
        <v/>
      </c>
    </row>
    <row r="20" spans="3:3" x14ac:dyDescent="0.3">
      <c r="C20" t="str">
        <f t="shared" si="0"/>
        <v/>
      </c>
    </row>
    <row r="21" spans="3:3" x14ac:dyDescent="0.3">
      <c r="C21" t="str">
        <f t="shared" si="0"/>
        <v/>
      </c>
    </row>
    <row r="22" spans="3:3" x14ac:dyDescent="0.3">
      <c r="C22" t="str">
        <f t="shared" si="0"/>
        <v/>
      </c>
    </row>
    <row r="23" spans="3:3" x14ac:dyDescent="0.3">
      <c r="C23" t="str">
        <f t="shared" si="0"/>
        <v/>
      </c>
    </row>
    <row r="24" spans="3:3" x14ac:dyDescent="0.3">
      <c r="C24" t="str">
        <f t="shared" si="0"/>
        <v/>
      </c>
    </row>
    <row r="25" spans="3:3" x14ac:dyDescent="0.3">
      <c r="C25" t="str">
        <f t="shared" si="0"/>
        <v/>
      </c>
    </row>
    <row r="26" spans="3:3" x14ac:dyDescent="0.3">
      <c r="C26" t="str">
        <f t="shared" si="0"/>
        <v/>
      </c>
    </row>
    <row r="27" spans="3:3" x14ac:dyDescent="0.3">
      <c r="C27" t="str">
        <f t="shared" si="0"/>
        <v/>
      </c>
    </row>
    <row r="28" spans="3:3" x14ac:dyDescent="0.3">
      <c r="C28" t="str">
        <f t="shared" si="0"/>
        <v/>
      </c>
    </row>
    <row r="29" spans="3:3" x14ac:dyDescent="0.3">
      <c r="C29" t="str">
        <f t="shared" si="0"/>
        <v/>
      </c>
    </row>
    <row r="30" spans="3:3" x14ac:dyDescent="0.3">
      <c r="C30" t="str">
        <f t="shared" si="0"/>
        <v/>
      </c>
    </row>
    <row r="31" spans="3:3" x14ac:dyDescent="0.3">
      <c r="C31" t="str">
        <f t="shared" si="0"/>
        <v/>
      </c>
    </row>
    <row r="32" spans="3:3" x14ac:dyDescent="0.3">
      <c r="C32" t="str">
        <f t="shared" si="0"/>
        <v/>
      </c>
    </row>
    <row r="33" spans="3:3" x14ac:dyDescent="0.3">
      <c r="C33" t="str">
        <f t="shared" si="0"/>
        <v/>
      </c>
    </row>
    <row r="34" spans="3:3" x14ac:dyDescent="0.3">
      <c r="C34" t="str">
        <f t="shared" si="0"/>
        <v/>
      </c>
    </row>
    <row r="35" spans="3:3" x14ac:dyDescent="0.3">
      <c r="C35" t="str">
        <f t="shared" si="0"/>
        <v/>
      </c>
    </row>
    <row r="36" spans="3:3" x14ac:dyDescent="0.3">
      <c r="C36" t="str">
        <f t="shared" si="0"/>
        <v/>
      </c>
    </row>
    <row r="37" spans="3:3" x14ac:dyDescent="0.3">
      <c r="C37" t="str">
        <f t="shared" si="0"/>
        <v/>
      </c>
    </row>
    <row r="38" spans="3:3" x14ac:dyDescent="0.3">
      <c r="C38" t="str">
        <f t="shared" si="0"/>
        <v/>
      </c>
    </row>
    <row r="39" spans="3:3" x14ac:dyDescent="0.3">
      <c r="C39" t="str">
        <f t="shared" si="0"/>
        <v/>
      </c>
    </row>
    <row r="40" spans="3:3" x14ac:dyDescent="0.3">
      <c r="C40" t="str">
        <f t="shared" si="0"/>
        <v/>
      </c>
    </row>
    <row r="41" spans="3:3" x14ac:dyDescent="0.3">
      <c r="C41" t="str">
        <f t="shared" si="0"/>
        <v/>
      </c>
    </row>
    <row r="42" spans="3:3" x14ac:dyDescent="0.3">
      <c r="C42" t="str">
        <f t="shared" si="0"/>
        <v/>
      </c>
    </row>
    <row r="43" spans="3:3" x14ac:dyDescent="0.3">
      <c r="C43" t="str">
        <f t="shared" si="0"/>
        <v/>
      </c>
    </row>
    <row r="44" spans="3:3" x14ac:dyDescent="0.3">
      <c r="C44" t="str">
        <f t="shared" si="0"/>
        <v/>
      </c>
    </row>
    <row r="45" spans="3:3" x14ac:dyDescent="0.3">
      <c r="C45" t="str">
        <f t="shared" si="0"/>
        <v/>
      </c>
    </row>
    <row r="46" spans="3:3" x14ac:dyDescent="0.3">
      <c r="C46" t="str">
        <f t="shared" si="0"/>
        <v/>
      </c>
    </row>
    <row r="47" spans="3:3" x14ac:dyDescent="0.3">
      <c r="C47" t="str">
        <f t="shared" si="0"/>
        <v/>
      </c>
    </row>
    <row r="48" spans="3:3" x14ac:dyDescent="0.3">
      <c r="C48" t="str">
        <f t="shared" si="0"/>
        <v/>
      </c>
    </row>
    <row r="49" spans="3:3" x14ac:dyDescent="0.3">
      <c r="C49" t="str">
        <f t="shared" si="0"/>
        <v/>
      </c>
    </row>
    <row r="50" spans="3:3" x14ac:dyDescent="0.3">
      <c r="C50" t="str">
        <f t="shared" si="0"/>
        <v/>
      </c>
    </row>
    <row r="51" spans="3:3" x14ac:dyDescent="0.3">
      <c r="C51" t="str">
        <f t="shared" si="0"/>
        <v/>
      </c>
    </row>
    <row r="52" spans="3:3" x14ac:dyDescent="0.3">
      <c r="C52" t="str">
        <f t="shared" si="0"/>
        <v/>
      </c>
    </row>
    <row r="53" spans="3:3" x14ac:dyDescent="0.3">
      <c r="C53" t="str">
        <f t="shared" si="0"/>
        <v/>
      </c>
    </row>
    <row r="54" spans="3:3" x14ac:dyDescent="0.3">
      <c r="C54" t="str">
        <f t="shared" si="0"/>
        <v/>
      </c>
    </row>
    <row r="55" spans="3:3" x14ac:dyDescent="0.3">
      <c r="C55" t="str">
        <f t="shared" si="0"/>
        <v/>
      </c>
    </row>
    <row r="56" spans="3:3" x14ac:dyDescent="0.3">
      <c r="C56" t="str">
        <f t="shared" si="0"/>
        <v/>
      </c>
    </row>
    <row r="57" spans="3:3" x14ac:dyDescent="0.3">
      <c r="C57" t="str">
        <f t="shared" si="0"/>
        <v/>
      </c>
    </row>
    <row r="58" spans="3:3" x14ac:dyDescent="0.3">
      <c r="C58" t="str">
        <f t="shared" si="0"/>
        <v/>
      </c>
    </row>
    <row r="59" spans="3:3" x14ac:dyDescent="0.3">
      <c r="C59" t="str">
        <f t="shared" si="0"/>
        <v/>
      </c>
    </row>
    <row r="60" spans="3:3" x14ac:dyDescent="0.3">
      <c r="C60" t="str">
        <f t="shared" si="0"/>
        <v/>
      </c>
    </row>
    <row r="61" spans="3:3" x14ac:dyDescent="0.3">
      <c r="C61" t="str">
        <f t="shared" si="0"/>
        <v/>
      </c>
    </row>
    <row r="62" spans="3:3" x14ac:dyDescent="0.3">
      <c r="C62" t="str">
        <f t="shared" si="0"/>
        <v/>
      </c>
    </row>
    <row r="63" spans="3:3" x14ac:dyDescent="0.3">
      <c r="C63" t="str">
        <f t="shared" si="0"/>
        <v/>
      </c>
    </row>
    <row r="64" spans="3:3" x14ac:dyDescent="0.3">
      <c r="C64" t="str">
        <f t="shared" si="0"/>
        <v/>
      </c>
    </row>
    <row r="65" spans="3:3" x14ac:dyDescent="0.3">
      <c r="C65" t="str">
        <f t="shared" si="0"/>
        <v/>
      </c>
    </row>
    <row r="66" spans="3:3" x14ac:dyDescent="0.3">
      <c r="C66" t="str">
        <f t="shared" si="0"/>
        <v/>
      </c>
    </row>
    <row r="67" spans="3:3" x14ac:dyDescent="0.3">
      <c r="C67" t="str">
        <f t="shared" ref="C67:C100" si="1">MID(B67,8,2)</f>
        <v/>
      </c>
    </row>
    <row r="68" spans="3:3" x14ac:dyDescent="0.3">
      <c r="C68" t="str">
        <f t="shared" si="1"/>
        <v/>
      </c>
    </row>
    <row r="69" spans="3:3" x14ac:dyDescent="0.3">
      <c r="C69" t="str">
        <f t="shared" si="1"/>
        <v/>
      </c>
    </row>
    <row r="70" spans="3:3" x14ac:dyDescent="0.3">
      <c r="C70" t="str">
        <f t="shared" si="1"/>
        <v/>
      </c>
    </row>
    <row r="71" spans="3:3" x14ac:dyDescent="0.3">
      <c r="C71" t="str">
        <f t="shared" si="1"/>
        <v/>
      </c>
    </row>
    <row r="72" spans="3:3" x14ac:dyDescent="0.3">
      <c r="C72" t="str">
        <f t="shared" si="1"/>
        <v/>
      </c>
    </row>
    <row r="73" spans="3:3" x14ac:dyDescent="0.3">
      <c r="C73" t="str">
        <f t="shared" si="1"/>
        <v/>
      </c>
    </row>
    <row r="74" spans="3:3" x14ac:dyDescent="0.3">
      <c r="C74" t="str">
        <f t="shared" si="1"/>
        <v/>
      </c>
    </row>
    <row r="75" spans="3:3" x14ac:dyDescent="0.3">
      <c r="C75" t="str">
        <f t="shared" si="1"/>
        <v/>
      </c>
    </row>
    <row r="76" spans="3:3" x14ac:dyDescent="0.3">
      <c r="C76" t="str">
        <f t="shared" si="1"/>
        <v/>
      </c>
    </row>
    <row r="77" spans="3:3" x14ac:dyDescent="0.3">
      <c r="C77" t="str">
        <f t="shared" si="1"/>
        <v/>
      </c>
    </row>
    <row r="78" spans="3:3" x14ac:dyDescent="0.3">
      <c r="C78" t="str">
        <f t="shared" si="1"/>
        <v/>
      </c>
    </row>
    <row r="79" spans="3:3" x14ac:dyDescent="0.3">
      <c r="C79" t="str">
        <f t="shared" si="1"/>
        <v/>
      </c>
    </row>
    <row r="80" spans="3:3" x14ac:dyDescent="0.3">
      <c r="C80" t="str">
        <f t="shared" si="1"/>
        <v/>
      </c>
    </row>
    <row r="81" spans="3:3" x14ac:dyDescent="0.3">
      <c r="C81" t="str">
        <f t="shared" si="1"/>
        <v/>
      </c>
    </row>
    <row r="82" spans="3:3" x14ac:dyDescent="0.3">
      <c r="C82" t="str">
        <f t="shared" si="1"/>
        <v/>
      </c>
    </row>
    <row r="83" spans="3:3" x14ac:dyDescent="0.3">
      <c r="C83" t="str">
        <f t="shared" si="1"/>
        <v/>
      </c>
    </row>
    <row r="84" spans="3:3" x14ac:dyDescent="0.3">
      <c r="C84" t="str">
        <f t="shared" si="1"/>
        <v/>
      </c>
    </row>
    <row r="85" spans="3:3" x14ac:dyDescent="0.3">
      <c r="C85" t="str">
        <f t="shared" si="1"/>
        <v/>
      </c>
    </row>
    <row r="86" spans="3:3" x14ac:dyDescent="0.3">
      <c r="C86" t="str">
        <f t="shared" si="1"/>
        <v/>
      </c>
    </row>
    <row r="87" spans="3:3" x14ac:dyDescent="0.3">
      <c r="C87" t="str">
        <f t="shared" si="1"/>
        <v/>
      </c>
    </row>
    <row r="88" spans="3:3" x14ac:dyDescent="0.3">
      <c r="C88" t="str">
        <f t="shared" si="1"/>
        <v/>
      </c>
    </row>
    <row r="89" spans="3:3" x14ac:dyDescent="0.3">
      <c r="C89" t="str">
        <f t="shared" si="1"/>
        <v/>
      </c>
    </row>
    <row r="90" spans="3:3" x14ac:dyDescent="0.3">
      <c r="C90" t="str">
        <f t="shared" si="1"/>
        <v/>
      </c>
    </row>
    <row r="91" spans="3:3" x14ac:dyDescent="0.3">
      <c r="C91" t="str">
        <f t="shared" si="1"/>
        <v/>
      </c>
    </row>
    <row r="92" spans="3:3" x14ac:dyDescent="0.3">
      <c r="C92" t="str">
        <f t="shared" si="1"/>
        <v/>
      </c>
    </row>
    <row r="93" spans="3:3" x14ac:dyDescent="0.3">
      <c r="C93" t="str">
        <f t="shared" si="1"/>
        <v/>
      </c>
    </row>
    <row r="94" spans="3:3" x14ac:dyDescent="0.3">
      <c r="C94" t="str">
        <f t="shared" si="1"/>
        <v/>
      </c>
    </row>
    <row r="95" spans="3:3" x14ac:dyDescent="0.3">
      <c r="C95" t="str">
        <f t="shared" si="1"/>
        <v/>
      </c>
    </row>
    <row r="96" spans="3:3" x14ac:dyDescent="0.3">
      <c r="C96" t="str">
        <f t="shared" si="1"/>
        <v/>
      </c>
    </row>
    <row r="97" spans="3:3" x14ac:dyDescent="0.3">
      <c r="C97" t="str">
        <f t="shared" si="1"/>
        <v/>
      </c>
    </row>
    <row r="98" spans="3:3" x14ac:dyDescent="0.3">
      <c r="C98" t="str">
        <f t="shared" si="1"/>
        <v/>
      </c>
    </row>
    <row r="99" spans="3:3" x14ac:dyDescent="0.3">
      <c r="C99" t="str">
        <f t="shared" si="1"/>
        <v/>
      </c>
    </row>
    <row r="100" spans="3:3" x14ac:dyDescent="0.3">
      <c r="C100" t="str">
        <f t="shared" si="1"/>
        <v/>
      </c>
    </row>
  </sheetData>
  <phoneticPr fontId="2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11</vt:i4>
      </vt:variant>
    </vt:vector>
  </HeadingPairs>
  <TitlesOfParts>
    <vt:vector size="16" baseType="lpstr">
      <vt:lpstr>Accueil</vt:lpstr>
      <vt:lpstr>Checklist</vt:lpstr>
      <vt:lpstr>Quarantaine</vt:lpstr>
      <vt:lpstr>Fiche de Non-Conformité</vt:lpstr>
      <vt:lpstr>INT_DATA</vt:lpstr>
      <vt:lpstr>Action_NCP</vt:lpstr>
      <vt:lpstr>Action_NI</vt:lpstr>
      <vt:lpstr>Business_Class</vt:lpstr>
      <vt:lpstr>Detectabilité</vt:lpstr>
      <vt:lpstr>DPTMT</vt:lpstr>
      <vt:lpstr>Gravité</vt:lpstr>
      <vt:lpstr>'Fiche de Non-Conformité'!Impression_des_titres</vt:lpstr>
      <vt:lpstr>Occurrence</vt:lpstr>
      <vt:lpstr>Checklist!Zone_d_impression</vt:lpstr>
      <vt:lpstr>'Fiche de Non-Conformité'!Zone_d_impression</vt:lpstr>
      <vt:lpstr>Quarantaine!Zone_d_impression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Pomiès</dc:creator>
  <cp:lastModifiedBy>Guillaume Pomiès</cp:lastModifiedBy>
  <cp:lastPrinted>2022-05-18T07:59:59Z</cp:lastPrinted>
  <dcterms:created xsi:type="dcterms:W3CDTF">2022-04-29T08:27:03Z</dcterms:created>
  <dcterms:modified xsi:type="dcterms:W3CDTF">2022-05-25T07:57:41Z</dcterms:modified>
</cp:coreProperties>
</file>