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Y:\QUALITY\02-Non Conformités\01-Suivi et Plan d'action\"/>
    </mc:Choice>
  </mc:AlternateContent>
  <xr:revisionPtr revIDLastSave="0" documentId="13_ncr:1_{ADB83B83-8DD1-47A9-A1B5-E79F5A2F76AE}" xr6:coauthVersionLast="47" xr6:coauthVersionMax="47" xr10:uidLastSave="{00000000-0000-0000-0000-000000000000}"/>
  <bookViews>
    <workbookView xWindow="-108" yWindow="-108" windowWidth="23256" windowHeight="12576" activeTab="1" xr2:uid="{24DA02EC-276A-47ED-BCCE-79D9F049039D}"/>
  </bookViews>
  <sheets>
    <sheet name="Suivi_FNC" sheetId="1" r:id="rId1"/>
    <sheet name="Plan_Actions" sheetId="3" r:id="rId2"/>
    <sheet name="Graph_Suivi" sheetId="4" r:id="rId3"/>
    <sheet name="Graph_PA" sheetId="5" r:id="rId4"/>
    <sheet name="IN DATA" sheetId="2" r:id="rId5"/>
  </sheets>
  <definedNames>
    <definedName name="A_type">'IN DATA'!$S$2:$S$4</definedName>
    <definedName name="Business_Class">'IN DATA'!$A$2:$A$7</definedName>
    <definedName name="Detectabilité">'IN DATA'!$K$2:$K$11</definedName>
    <definedName name="Detecter">'IN DATA'!$C$2:$C$4</definedName>
    <definedName name="Gravité">'IN DATA'!$I$2:$I$11</definedName>
    <definedName name="Imputation">'IN DATA'!$M$2:$M$4</definedName>
    <definedName name="Occurrence">'IN DATA'!$J$2:$J$11</definedName>
    <definedName name="quand">'IN DATA'!$E$2:$E$5</definedName>
    <definedName name="Sol_Root_Cause">'IN DATA'!$O$2:$O$7</definedName>
    <definedName name="Staut">'IN DATA'!$G$2:$G$4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3" l="1"/>
  <c r="L29" i="3" l="1"/>
  <c r="M29" i="3"/>
  <c r="N29" i="3"/>
  <c r="L28" i="3"/>
  <c r="M28" i="3"/>
  <c r="N28" i="3"/>
  <c r="L27" i="3"/>
  <c r="M27" i="3"/>
  <c r="N27" i="3"/>
  <c r="L26" i="3"/>
  <c r="M26" i="3"/>
  <c r="N26" i="3"/>
  <c r="L25" i="3"/>
  <c r="M25" i="3"/>
  <c r="N25" i="3"/>
  <c r="L24" i="3"/>
  <c r="M24" i="3"/>
  <c r="N24" i="3"/>
  <c r="L23" i="3"/>
  <c r="M23" i="3"/>
  <c r="N23" i="3"/>
  <c r="L22" i="3"/>
  <c r="M22" i="3"/>
  <c r="N22" i="3"/>
  <c r="L18" i="3"/>
  <c r="M18" i="3" s="1"/>
  <c r="L17" i="3"/>
  <c r="N17" i="3" s="1"/>
  <c r="L16" i="3"/>
  <c r="L15" i="3"/>
  <c r="N15" i="3" s="1"/>
  <c r="L14" i="3"/>
  <c r="N14" i="3" s="1"/>
  <c r="Q1" i="3"/>
  <c r="M17" i="3" s="1"/>
  <c r="L3" i="3"/>
  <c r="N3" i="3" s="1"/>
  <c r="L4" i="3"/>
  <c r="N4" i="3" s="1"/>
  <c r="L5" i="3"/>
  <c r="N5" i="3" s="1"/>
  <c r="L6" i="3"/>
  <c r="N6" i="3" s="1"/>
  <c r="L7" i="3"/>
  <c r="N7" i="3" s="1"/>
  <c r="L8" i="3"/>
  <c r="N8" i="3" s="1"/>
  <c r="L9" i="3"/>
  <c r="N9" i="3" s="1"/>
  <c r="L10" i="3"/>
  <c r="N10" i="3" s="1"/>
  <c r="L11" i="3"/>
  <c r="N11" i="3" s="1"/>
  <c r="L12" i="3"/>
  <c r="L13" i="3"/>
  <c r="N13" i="3" s="1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2" i="3"/>
  <c r="N18" i="3" l="1"/>
  <c r="M16" i="3"/>
  <c r="N16" i="3"/>
  <c r="M15" i="3"/>
  <c r="M14" i="3"/>
  <c r="M5" i="3"/>
  <c r="M13" i="3"/>
  <c r="M12" i="3"/>
  <c r="M11" i="3"/>
  <c r="M9" i="3"/>
  <c r="M10" i="3"/>
  <c r="M6" i="3"/>
  <c r="M2" i="3"/>
  <c r="M8" i="3"/>
  <c r="M4" i="3"/>
  <c r="N12" i="3"/>
  <c r="M7" i="3"/>
  <c r="M3" i="3"/>
</calcChain>
</file>

<file path=xl/sharedStrings.xml><?xml version="1.0" encoding="utf-8"?>
<sst xmlns="http://schemas.openxmlformats.org/spreadsheetml/2006/main" count="468" uniqueCount="234">
  <si>
    <t>Classe d'affaire</t>
  </si>
  <si>
    <t>N° FNC</t>
  </si>
  <si>
    <t>Business_Class</t>
  </si>
  <si>
    <t>01-GSE</t>
  </si>
  <si>
    <t>02-Tooling</t>
  </si>
  <si>
    <t>03-Services</t>
  </si>
  <si>
    <t>Interne</t>
  </si>
  <si>
    <t>La FNC</t>
  </si>
  <si>
    <t>Détecter par</t>
  </si>
  <si>
    <t>Detecter</t>
  </si>
  <si>
    <t>Client</t>
  </si>
  <si>
    <t>Fournisseur</t>
  </si>
  <si>
    <t>Description du problème</t>
  </si>
  <si>
    <t>Gravité</t>
  </si>
  <si>
    <t>Occurrence</t>
  </si>
  <si>
    <t>Détectabilité</t>
  </si>
  <si>
    <t>Criticité</t>
  </si>
  <si>
    <t>Analyse NC (Criticité)</t>
  </si>
  <si>
    <t>Causes Racines</t>
  </si>
  <si>
    <t>Solution d'analyse</t>
  </si>
  <si>
    <t>Causes racines</t>
  </si>
  <si>
    <t>Imputation de la NC</t>
  </si>
  <si>
    <t>Statut</t>
  </si>
  <si>
    <t>Staut</t>
  </si>
  <si>
    <t>En cours</t>
  </si>
  <si>
    <t>Traité</t>
  </si>
  <si>
    <t>Cloturé</t>
  </si>
  <si>
    <t>Detectabilité</t>
  </si>
  <si>
    <t>Imputation</t>
  </si>
  <si>
    <t>Date</t>
  </si>
  <si>
    <t>Sol_Root_Cause</t>
  </si>
  <si>
    <t>1 - Insignifiant</t>
  </si>
  <si>
    <t>2 - Très anodin</t>
  </si>
  <si>
    <t>3 - Anodin</t>
  </si>
  <si>
    <t>4-Marginale</t>
  </si>
  <si>
    <t>5-Modéré</t>
  </si>
  <si>
    <t>7-Importante</t>
  </si>
  <si>
    <t>6-Sévère</t>
  </si>
  <si>
    <t>8-Très Importante</t>
  </si>
  <si>
    <t>9-Majeur</t>
  </si>
  <si>
    <t>10-Catastrophique</t>
  </si>
  <si>
    <t>1-Invraisemblable</t>
  </si>
  <si>
    <t>2-Improbable</t>
  </si>
  <si>
    <t>3-Rare</t>
  </si>
  <si>
    <t>4-Occasionnel</t>
  </si>
  <si>
    <t>5-Probable</t>
  </si>
  <si>
    <t>6-Fréquent</t>
  </si>
  <si>
    <t>7-Très fréquent</t>
  </si>
  <si>
    <t>8-Récurrent</t>
  </si>
  <si>
    <t>9-Quasi-permanent</t>
  </si>
  <si>
    <t>10-Permanent</t>
  </si>
  <si>
    <t>1-Permanante</t>
  </si>
  <si>
    <t>2-Quasi-permanante</t>
  </si>
  <si>
    <t>3-Récurrente</t>
  </si>
  <si>
    <t>4-Fréquente</t>
  </si>
  <si>
    <t>6-Occasionelle</t>
  </si>
  <si>
    <t>7-Complexe</t>
  </si>
  <si>
    <t>8-Rare</t>
  </si>
  <si>
    <t>9-Improbable</t>
  </si>
  <si>
    <t>10-Impossible</t>
  </si>
  <si>
    <t>MFT</t>
  </si>
  <si>
    <t>MFT + 5 Why</t>
  </si>
  <si>
    <t>MFT + Ishikawa</t>
  </si>
  <si>
    <t>5 Why</t>
  </si>
  <si>
    <t>5 Why + Ishikawa</t>
  </si>
  <si>
    <t>MFT + 5 Why + Ishikawa</t>
  </si>
  <si>
    <t>NC GESTION</t>
  </si>
  <si>
    <t>N°ACTION</t>
  </si>
  <si>
    <t>N°FNC</t>
  </si>
  <si>
    <t>Description de l'action</t>
  </si>
  <si>
    <t>Responsable Actions</t>
  </si>
  <si>
    <t>Date Planifiée</t>
  </si>
  <si>
    <t>Date de cloture</t>
  </si>
  <si>
    <t>Justification/Avancement</t>
  </si>
  <si>
    <t>Objectif de l'action</t>
  </si>
  <si>
    <t>Date vérification</t>
  </si>
  <si>
    <t>Justification vérification</t>
  </si>
  <si>
    <t>A_Statut</t>
  </si>
  <si>
    <t>Réaliser</t>
  </si>
  <si>
    <t>Vérifier</t>
  </si>
  <si>
    <t>Type d'action</t>
  </si>
  <si>
    <t>A_type</t>
  </si>
  <si>
    <t>Curatif</t>
  </si>
  <si>
    <t>Correctif</t>
  </si>
  <si>
    <t>Préventif</t>
  </si>
  <si>
    <t>04-Services Supports</t>
  </si>
  <si>
    <t>05-Achats Non-Productifs</t>
  </si>
  <si>
    <t>06-Management</t>
  </si>
  <si>
    <t>Étiquettes de lignes</t>
  </si>
  <si>
    <t>Total général</t>
  </si>
  <si>
    <t>Étiquettes de colonnes</t>
  </si>
  <si>
    <t>CLESI Joffrey</t>
  </si>
  <si>
    <t>Redacteur</t>
  </si>
  <si>
    <t>Nom detecteur</t>
  </si>
  <si>
    <t>Katharina Schüle</t>
  </si>
  <si>
    <t>Complaint from HYDRO System KG customer (N°200041923) : Good 00102-270-000 Oil reservoir delivered without inspection and test report</t>
  </si>
  <si>
    <t>The purchase Order 1100 – 4500223463 does not specify that this document is necessary for ordering this item</t>
  </si>
  <si>
    <t>I1</t>
  </si>
  <si>
    <t>Ask supplier to send to Hydro Systems France SAS the test and inspection report</t>
  </si>
  <si>
    <t>to have the documents</t>
  </si>
  <si>
    <t>G.Ourmières</t>
  </si>
  <si>
    <t>Mail dans KL CO Affaires 2021 avec doc de conformité</t>
  </si>
  <si>
    <t>Vérification car doc envoyé au client</t>
  </si>
  <si>
    <t>I2</t>
  </si>
  <si>
    <t>Send the document to the customer Hydro Systems KG</t>
  </si>
  <si>
    <t>Customer satisfaction
Customer have the documents</t>
  </si>
  <si>
    <t xml:space="preserve">Mail à envoyer dans KL CO Affaires 2021 </t>
  </si>
  <si>
    <t>Assessor en copie du mail</t>
  </si>
  <si>
    <t>C1</t>
  </si>
  <si>
    <t>Notify the supplier that this test and inspection report is required on each order, even if it is not specified in the order</t>
  </si>
  <si>
    <t>Notify supplier the importance of the document</t>
  </si>
  <si>
    <t>Appel au fournisseur par les achats</t>
  </si>
  <si>
    <t>Assessor prévenu avant appel</t>
  </si>
  <si>
    <t>C2</t>
  </si>
  <si>
    <t>Raise awareness of the verification of test documents during the Incoming check</t>
  </si>
  <si>
    <t>Reminder to technicians</t>
  </si>
  <si>
    <t>P.Puerta</t>
  </si>
  <si>
    <t>Fait en SQCDP</t>
  </si>
  <si>
    <t>Appui de l'assessor lors du SQCDP</t>
  </si>
  <si>
    <t>C3</t>
  </si>
  <si>
    <t>Improve Purchase Order and add the requirement of test and inspection report</t>
  </si>
  <si>
    <t>Have a complete and detailled PO</t>
  </si>
  <si>
    <t>FNC envoyée</t>
  </si>
  <si>
    <t>Nombre de Classe d'affaire</t>
  </si>
  <si>
    <t>Nombre de Imputation de la NC</t>
  </si>
  <si>
    <t>Nombre de Statut</t>
  </si>
  <si>
    <t>Mail de confirmation des modification des textes</t>
  </si>
  <si>
    <t>Détecter Quand</t>
  </si>
  <si>
    <t>quand</t>
  </si>
  <si>
    <t>A Expédition</t>
  </si>
  <si>
    <t>A Réception</t>
  </si>
  <si>
    <t>En Process</t>
  </si>
  <si>
    <t>N/A</t>
  </si>
  <si>
    <t>FNC-22-02-02</t>
  </si>
  <si>
    <t>Clément Auriol</t>
  </si>
  <si>
    <t>A reception problème de concordance entre le PN inscrit sur les documents à réception et le PN écrit par le technicien sur la fiche d’identification. Le numéro communiqué par l’OOP est le bon.</t>
  </si>
  <si>
    <t>Erreur de lecture</t>
  </si>
  <si>
    <t>Erreur de saisie dans le BL</t>
  </si>
  <si>
    <t>FNC-22-02-01</t>
  </si>
  <si>
    <t>Différence de numéro entre BL (N°000102) et Plaque d’identification (N°002238)</t>
  </si>
  <si>
    <t>Avertir Client (AIA)</t>
  </si>
  <si>
    <t>Prévenir et avoir un retour sur la démarche à suivre</t>
  </si>
  <si>
    <t>Retour client</t>
  </si>
  <si>
    <t>Mail archivé dans le dossier de l'affaire</t>
  </si>
  <si>
    <t>Modifier manuellement BL (suite à réponse client)</t>
  </si>
  <si>
    <t>Conformité du BL / livraison</t>
  </si>
  <si>
    <t>BL modifié</t>
  </si>
  <si>
    <t>Observation modification</t>
  </si>
  <si>
    <t>Changer le numéro de P/N sur la service Note</t>
  </si>
  <si>
    <t>Bonne identification et traçabilité</t>
  </si>
  <si>
    <t>C.Auriol</t>
  </si>
  <si>
    <t>Service note modifé et imprimée</t>
  </si>
  <si>
    <t>Service note vu modifiée et accroché au moyen</t>
  </si>
  <si>
    <t>Réaliser une double vérification par les techniciens</t>
  </si>
  <si>
    <t>Diminuer les nonconformités liées aux risques d'erreur de lecture écriture</t>
  </si>
  <si>
    <t>Techniciens Service</t>
  </si>
  <si>
    <t>Sensibilisation</t>
  </si>
  <si>
    <t>Intégration immédiate routine</t>
  </si>
  <si>
    <t>Nombre de Détecter Quand</t>
  </si>
  <si>
    <t>Lead time cloture</t>
  </si>
  <si>
    <t>Lead time Vérif</t>
  </si>
  <si>
    <t>Close On time</t>
  </si>
  <si>
    <t>Nombre de Lead time cloture</t>
  </si>
  <si>
    <t>Check on time</t>
  </si>
  <si>
    <t>Nombre de Lead time Vérif</t>
  </si>
  <si>
    <t>FNC-22-02-03</t>
  </si>
  <si>
    <t>Franck Galve</t>
  </si>
  <si>
    <t>On receipt: the hose on the purchase order and on the packing list (80194362-180) should have been the hose SN: 00310-490-02250. But we receive a shorter hose without identification label. The hose received, it presumed that is SN : 00310-490-01970. Photos is attached to the folder of the FNC</t>
  </si>
  <si>
    <t>Logistic Process (Outgoing inspection)</t>
  </si>
  <si>
    <t>Re send the right hose (Line 180 on Packing list 80194362) – Free of charge for France station</t>
  </si>
  <si>
    <t>Have the right hose</t>
  </si>
  <si>
    <t>N.HAAS</t>
  </si>
  <si>
    <t>Make a particular survey for each order received from hydro systems KG logistic department. (during 3 month) Perform incoming process</t>
  </si>
  <si>
    <t>Ensure that every order send by HYKG are checked</t>
  </si>
  <si>
    <t>France Service Department</t>
  </si>
  <si>
    <t>P1</t>
  </si>
  <si>
    <t>Internal audit of logistic process of Hydro Systems KG (Biberach) is required. Check the outgoing inspection</t>
  </si>
  <si>
    <t>Make sure that is an isolated error</t>
  </si>
  <si>
    <t>Quality Managment Department</t>
  </si>
  <si>
    <t>FNC-22-02-04</t>
  </si>
  <si>
    <t>FNC-22-02-05</t>
  </si>
  <si>
    <t>Pierre Puerta</t>
  </si>
  <si>
    <t>NORIA 7: Après réparation le moyen 6T NHSEFAH (SN 1651) ne passe pas les exigences de recertification.</t>
  </si>
  <si>
    <t>Veillesse de fabrication du moyen</t>
  </si>
  <si>
    <t>Prévenir le client et proposer un « return AS-IS » ou un « scrap ».</t>
  </si>
  <si>
    <t>Proposer une solution selon process service</t>
  </si>
  <si>
    <t>Mail d'acceptation Return AS-IS vue</t>
  </si>
  <si>
    <t>Demande mail faite</t>
  </si>
  <si>
    <t>FNC-22-02-06</t>
  </si>
  <si>
    <t>Noria 8  OF 5576 moyen recu sans plaque constructeur. Le SN indiqué dans la commande ne correspond pas à la réalité : SN=Tripod 10T et Réalité= Tripod 6T</t>
  </si>
  <si>
    <t>MFT Qui prend la décision d’arrêt de ces outils SERMI car Hydro n’a pas récupérer la propriété intellectuelle de ces outillages</t>
  </si>
  <si>
    <t>Contacter B.Ourmières pour la communication de l’arrêt</t>
  </si>
  <si>
    <t>Moyens Kawneer, Manque rail (à fournir par le client) pour test. Moyen SERMI Hydro ne peut pas faire</t>
  </si>
  <si>
    <t>Avoir une marge à suivre et mail</t>
  </si>
  <si>
    <t>C.Kowal</t>
  </si>
  <si>
    <t>Appel à Mr B.Ourmières</t>
  </si>
  <si>
    <t>Appel réalisé après MFT</t>
  </si>
  <si>
    <t>Augmentation des Zone Quanrantaine et Incoming,+ Identification</t>
  </si>
  <si>
    <t>Avoir de plus grande zone définis pour détecter rapidement les moyens (5S)</t>
  </si>
  <si>
    <t>FNC-22-02-07</t>
  </si>
  <si>
    <t>Dommage sur un écrou sur site (orléans). La pièce semble être tombée</t>
  </si>
  <si>
    <t>Demande l’accord au client pour prélever la pièce sur le set en attente de commissioning</t>
  </si>
  <si>
    <t>Trouver une pièce à très court termes</t>
  </si>
  <si>
    <t>Mail + Acceptation client</t>
  </si>
  <si>
    <t>Mail</t>
  </si>
  <si>
    <t>Prélever la pièce sur le set en attente de commissioning</t>
  </si>
  <si>
    <t>Remplacer pièce défectueuse</t>
  </si>
  <si>
    <t>F.Galve</t>
  </si>
  <si>
    <t>Accord du client puis prélèvement</t>
  </si>
  <si>
    <t>Pièce remplacer et taveaux effectués</t>
  </si>
  <si>
    <t>Order send and received</t>
  </si>
  <si>
    <t>Reception of the hose and doc for receipt</t>
  </si>
  <si>
    <t>Identique FNC-22-02-01</t>
  </si>
  <si>
    <t>Close Late</t>
  </si>
  <si>
    <t>On time</t>
  </si>
  <si>
    <t>Late</t>
  </si>
  <si>
    <t>Not checked</t>
  </si>
  <si>
    <t>(Tous)</t>
  </si>
  <si>
    <t>L’ensemble du piston n’est pas assez bridé pour assurer le centrage et éviter son mouvement de rotation sur le tréteau</t>
  </si>
  <si>
    <t>P2</t>
  </si>
  <si>
    <t>Pour assurer le centrage : 
-Modification / amélioration du tréteau
-Ou mise en place de butée de centrage sur tréteau</t>
  </si>
  <si>
    <t>Eviter le décentrage</t>
  </si>
  <si>
    <t>F.Galve
C.Auriol</t>
  </si>
  <si>
    <t>Arrêt des autres opérations en simultanées par le deuxième technicien</t>
  </si>
  <si>
    <t>Assurer une alerte et sécurité du technicien en cours de manutention</t>
  </si>
  <si>
    <t>FNC-22-03-01</t>
  </si>
  <si>
    <t>févr</t>
  </si>
  <si>
    <t>mars</t>
  </si>
  <si>
    <t>avr</t>
  </si>
  <si>
    <t>Nombre de Détecter par</t>
  </si>
  <si>
    <t>Status</t>
  </si>
  <si>
    <t>Number</t>
  </si>
  <si>
    <t>Checked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</si>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</sst>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3" fillId="3" borderId="1" xfId="0" applyFont="1" applyFill="1" applyBorder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34"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</dxfs>
  <tableStyles count="0" defaultTableStyle="TableStyleMedium2" defaultPivotStyle="PivotStyleLight16"/>
  <colors>
    <mruColors>
      <color rgb="FFFF4B4B"/>
      <color rgb="FFFF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 1005-Monitoring NC &amp; Action Plan-V001.xlsx]Graph_Suivi!Tableau croisé dynamique1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2817147856517939E-2"/>
          <c:y val="0.13323855351414407"/>
          <c:w val="0.68204396325459316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Graph_Suivi!$B$3:$B$4</c:f>
              <c:strCache>
                <c:ptCount val="1"/>
                <c:pt idx="0">
                  <c:v>Traité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Graph_Suivi!$A$5:$A$8</c:f>
              <c:strCache>
                <c:ptCount val="3"/>
                <c:pt idx="0">
                  <c:v>02-Tooling</c:v>
                </c:pt>
                <c:pt idx="1">
                  <c:v>03-Services</c:v>
                </c:pt>
                <c:pt idx="2">
                  <c:v>04-Services Supports</c:v>
                </c:pt>
              </c:strCache>
            </c:strRef>
          </c:cat>
          <c:val>
            <c:numRef>
              <c:f>Graph_Suivi!$B$5:$B$8</c:f>
              <c:numCache>
                <c:formatCode>General</c:formatCode>
                <c:ptCount val="3"/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1-4242-85F4-3BAEA013486A}"/>
            </c:ext>
          </c:extLst>
        </c:ser>
        <c:ser>
          <c:idx val="1"/>
          <c:order val="1"/>
          <c:tx>
            <c:strRef>
              <c:f>Graph_Suivi!$C$3:$C$4</c:f>
              <c:strCache>
                <c:ptCount val="1"/>
                <c:pt idx="0">
                  <c:v>Cloturé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Graph_Suivi!$A$5:$A$8</c:f>
              <c:strCache>
                <c:ptCount val="3"/>
                <c:pt idx="0">
                  <c:v>02-Tooling</c:v>
                </c:pt>
                <c:pt idx="1">
                  <c:v>03-Services</c:v>
                </c:pt>
                <c:pt idx="2">
                  <c:v>04-Services Supports</c:v>
                </c:pt>
              </c:strCache>
            </c:strRef>
          </c:cat>
          <c:val>
            <c:numRef>
              <c:f>Graph_Suivi!$C$5:$C$8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AA-4AED-BEDB-8ADD73206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979496"/>
        <c:axId val="463978840"/>
      </c:barChart>
      <c:catAx>
        <c:axId val="46397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3978840"/>
        <c:crosses val="autoZero"/>
        <c:auto val="1"/>
        <c:lblAlgn val="ctr"/>
        <c:lblOffset val="100"/>
        <c:noMultiLvlLbl val="0"/>
      </c:catAx>
      <c:valAx>
        <c:axId val="46397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397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 1005-Monitoring NC &amp; Action Plan-V001.xlsx]Graph_Suivi!Tableau croisé dynamique2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Graph_Suivi!$G$6:$G$7</c:f>
              <c:strCache>
                <c:ptCount val="1"/>
                <c:pt idx="0">
                  <c:v>Traité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Graph_Suivi!$F$8:$F$11</c:f>
              <c:strCache>
                <c:ptCount val="3"/>
                <c:pt idx="0">
                  <c:v>Client</c:v>
                </c:pt>
                <c:pt idx="1">
                  <c:v>Interne</c:v>
                </c:pt>
                <c:pt idx="2">
                  <c:v>Fournisseur</c:v>
                </c:pt>
              </c:strCache>
            </c:strRef>
          </c:cat>
          <c:val>
            <c:numRef>
              <c:f>Graph_Suivi!$G$8:$G$11</c:f>
              <c:numCache>
                <c:formatCode>General</c:formatCode>
                <c:ptCount val="3"/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1C-4E9A-860D-F58B1C896EAB}"/>
            </c:ext>
          </c:extLst>
        </c:ser>
        <c:ser>
          <c:idx val="1"/>
          <c:order val="1"/>
          <c:tx>
            <c:strRef>
              <c:f>Graph_Suivi!$H$6:$H$7</c:f>
              <c:strCache>
                <c:ptCount val="1"/>
                <c:pt idx="0">
                  <c:v>Cloturé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Graph_Suivi!$F$8:$F$11</c:f>
              <c:strCache>
                <c:ptCount val="3"/>
                <c:pt idx="0">
                  <c:v>Client</c:v>
                </c:pt>
                <c:pt idx="1">
                  <c:v>Interne</c:v>
                </c:pt>
                <c:pt idx="2">
                  <c:v>Fournisseur</c:v>
                </c:pt>
              </c:strCache>
            </c:strRef>
          </c:cat>
          <c:val>
            <c:numRef>
              <c:f>Graph_Suivi!$H$8:$H$11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8C-4EF8-B71E-637EEA2EA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122632"/>
        <c:axId val="468122960"/>
      </c:barChart>
      <c:catAx>
        <c:axId val="46812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8122960"/>
        <c:crosses val="autoZero"/>
        <c:auto val="1"/>
        <c:lblAlgn val="ctr"/>
        <c:lblOffset val="100"/>
        <c:noMultiLvlLbl val="0"/>
      </c:catAx>
      <c:valAx>
        <c:axId val="46812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812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 1005-Monitoring NC &amp; Action Plan-V001.xlsx]Graph_Suivi!Tableau croisé dynamique3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Graph_Suivi!$L$13:$L$14</c:f>
              <c:strCache>
                <c:ptCount val="1"/>
                <c:pt idx="0">
                  <c:v>Client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Graph_Suivi!$K$15:$K$18</c:f>
              <c:strCache>
                <c:ptCount val="3"/>
                <c:pt idx="0">
                  <c:v>A Réception</c:v>
                </c:pt>
                <c:pt idx="1">
                  <c:v>N/A</c:v>
                </c:pt>
                <c:pt idx="2">
                  <c:v>En Process</c:v>
                </c:pt>
              </c:strCache>
            </c:strRef>
          </c:cat>
          <c:val>
            <c:numRef>
              <c:f>Graph_Suivi!$L$15:$L$18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4-434F-9F13-5591683DE4D7}"/>
            </c:ext>
          </c:extLst>
        </c:ser>
        <c:ser>
          <c:idx val="1"/>
          <c:order val="1"/>
          <c:tx>
            <c:strRef>
              <c:f>Graph_Suivi!$M$13:$M$14</c:f>
              <c:strCache>
                <c:ptCount val="1"/>
                <c:pt idx="0">
                  <c:v>Interne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Graph_Suivi!$K$15:$K$18</c:f>
              <c:strCache>
                <c:ptCount val="3"/>
                <c:pt idx="0">
                  <c:v>A Réception</c:v>
                </c:pt>
                <c:pt idx="1">
                  <c:v>N/A</c:v>
                </c:pt>
                <c:pt idx="2">
                  <c:v>En Process</c:v>
                </c:pt>
              </c:strCache>
            </c:strRef>
          </c:cat>
          <c:val>
            <c:numRef>
              <c:f>Graph_Suivi!$M$15:$M$18</c:f>
              <c:numCache>
                <c:formatCode>General</c:formatCode>
                <c:ptCount val="3"/>
                <c:pt idx="0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E4-434F-9F13-5591683DE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514160"/>
        <c:axId val="464514488"/>
      </c:barChart>
      <c:catAx>
        <c:axId val="4645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4514488"/>
        <c:crosses val="autoZero"/>
        <c:auto val="1"/>
        <c:lblAlgn val="ctr"/>
        <c:lblOffset val="100"/>
        <c:noMultiLvlLbl val="0"/>
      </c:catAx>
      <c:valAx>
        <c:axId val="46451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45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 1005-Monitoring NC &amp; Action Plan-V001.xlsx]Graph_PA!Tableau croisé dynamique3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Graph_PA!$B$3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FE6C-4461-8FAE-C789D8EA0DE0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1DAD-41BE-8BA9-7BCF5B4DD4B9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E6C-4461-8FAE-C789D8EA0DE0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DAD-41BE-8BA9-7BCF5B4DD4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Graph_PA!$A$4:$A$6</c:f>
              <c:strCache>
                <c:ptCount val="2"/>
                <c:pt idx="0">
                  <c:v>Vérifier</c:v>
                </c:pt>
                <c:pt idx="1">
                  <c:v>En cours</c:v>
                </c:pt>
              </c:strCache>
            </c:strRef>
          </c:cat>
          <c:val>
            <c:numRef>
              <c:f>Graph_PA!$B$4:$B$6</c:f>
              <c:numCache>
                <c:formatCode>General</c:formatCode>
                <c:ptCount val="2"/>
                <c:pt idx="0">
                  <c:v>14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C-4461-8FAE-C789D8EA0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58213400"/>
        <c:axId val="658216024"/>
      </c:barChart>
      <c:catAx>
        <c:axId val="658213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8216024"/>
        <c:crosses val="autoZero"/>
        <c:auto val="1"/>
        <c:lblAlgn val="ctr"/>
        <c:lblOffset val="100"/>
        <c:noMultiLvlLbl val="0"/>
      </c:catAx>
      <c:valAx>
        <c:axId val="65821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8213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 1005-Monitoring NC &amp; Action Plan-V001.xlsx]Graph_PA!Tableau croisé dynamique2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8.3217410323709034E-3"/>
              <c:y val="-0.3617198891805191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-5.0861760431540546E-17"/>
              <c:y val="-0.1621496409543664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Graph_PA!$J$15:$J$16</c:f>
              <c:strCache>
                <c:ptCount val="1"/>
                <c:pt idx="0">
                  <c:v>Check on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D898-4582-A892-CA9D59BAB405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25C-4F4C-96D5-41343EF68860}"/>
              </c:ext>
            </c:extLst>
          </c:dPt>
          <c:dLbls>
            <c:dLbl>
              <c:idx val="1"/>
              <c:layout>
                <c:manualLayout>
                  <c:x val="8.3217410323709034E-3"/>
                  <c:y val="-0.361719889180519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25C-4F4C-96D5-41343EF688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Graph_PA!$I$17:$I$19</c:f>
              <c:strCache>
                <c:ptCount val="2"/>
                <c:pt idx="0">
                  <c:v>En cours</c:v>
                </c:pt>
                <c:pt idx="1">
                  <c:v>Vérifier</c:v>
                </c:pt>
              </c:strCache>
            </c:strRef>
          </c:cat>
          <c:val>
            <c:numRef>
              <c:f>Graph_PA!$J$17:$J$19</c:f>
              <c:numCache>
                <c:formatCode>General</c:formatCode>
                <c:ptCount val="2"/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8-4582-A892-CA9D59BAB405}"/>
            </c:ext>
          </c:extLst>
        </c:ser>
        <c:ser>
          <c:idx val="1"/>
          <c:order val="1"/>
          <c:tx>
            <c:strRef>
              <c:f>Graph_PA!$K$15:$K$16</c:f>
              <c:strCache>
                <c:ptCount val="1"/>
                <c:pt idx="0">
                  <c:v>Not checked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DA6-4ABC-A46C-E53568546584}"/>
              </c:ext>
            </c:extLst>
          </c:dPt>
          <c:dLbls>
            <c:dLbl>
              <c:idx val="0"/>
              <c:layout>
                <c:manualLayout>
                  <c:x val="-5.0861760431540546E-17"/>
                  <c:y val="-0.162149640954366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DA6-4ABC-A46C-E535685465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Graph_PA!$I$17:$I$19</c:f>
              <c:strCache>
                <c:ptCount val="2"/>
                <c:pt idx="0">
                  <c:v>En cours</c:v>
                </c:pt>
                <c:pt idx="1">
                  <c:v>Vérifier</c:v>
                </c:pt>
              </c:strCache>
            </c:strRef>
          </c:cat>
          <c:val>
            <c:numRef>
              <c:f>Graph_PA!$K$17:$K$19</c:f>
              <c:numCache>
                <c:formatCode>General</c:formatCode>
                <c:ptCount val="2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A6-4ABC-A46C-E53568546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3831784"/>
        <c:axId val="493834736"/>
      </c:barChart>
      <c:catAx>
        <c:axId val="49383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3834736"/>
        <c:crosses val="autoZero"/>
        <c:auto val="1"/>
        <c:lblAlgn val="ctr"/>
        <c:lblOffset val="100"/>
        <c:noMultiLvlLbl val="0"/>
      </c:catAx>
      <c:valAx>
        <c:axId val="4938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383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 1005-Monitoring NC &amp; Action Plan-V001.xlsx]Graph_PA!Tableau croisé dynamique1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-0.19431347335333629"/>
              <c:y val="-6.000459956413654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0"/>
              <c:y val="-8.34492350486787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9.2678405931417972E-3"/>
              <c:y val="-0.106629578117756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3">
                  <a:lumMod val="110000"/>
                  <a:satMod val="105000"/>
                  <a:tint val="67000"/>
                </a:schemeClr>
              </a:gs>
              <a:gs pos="50000">
                <a:schemeClr val="accent3">
                  <a:lumMod val="105000"/>
                  <a:satMod val="103000"/>
                  <a:tint val="73000"/>
                </a:schemeClr>
              </a:gs>
              <a:gs pos="100000">
                <a:schemeClr val="accent3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3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0.14828544949026881"/>
              <c:y val="-9.272137227631054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Graph_PA!$J$3:$J$4</c:f>
              <c:strCache>
                <c:ptCount val="1"/>
                <c:pt idx="0">
                  <c:v>Close On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AD0-4320-9E1C-9747B219C976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A54-404F-B417-54C5B479E6F6}"/>
              </c:ext>
            </c:extLst>
          </c:dPt>
          <c:dLbls>
            <c:dLbl>
              <c:idx val="1"/>
              <c:layout>
                <c:manualLayout>
                  <c:x val="-0.19431347335333629"/>
                  <c:y val="-6.00045995641365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54-404F-B417-54C5B479E6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Graph_PA!$I$5:$I$7</c:f>
              <c:strCache>
                <c:ptCount val="2"/>
                <c:pt idx="0">
                  <c:v>En cours</c:v>
                </c:pt>
                <c:pt idx="1">
                  <c:v>Vérifier</c:v>
                </c:pt>
              </c:strCache>
            </c:strRef>
          </c:cat>
          <c:val>
            <c:numRef>
              <c:f>Graph_PA!$J$5:$J$7</c:f>
              <c:numCache>
                <c:formatCode>General</c:formatCode>
                <c:ptCount val="2"/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0-4320-9E1C-9747B219C976}"/>
            </c:ext>
          </c:extLst>
        </c:ser>
        <c:ser>
          <c:idx val="1"/>
          <c:order val="1"/>
          <c:tx>
            <c:strRef>
              <c:f>Graph_PA!$K$3:$K$4</c:f>
              <c:strCache>
                <c:ptCount val="1"/>
                <c:pt idx="0">
                  <c:v>Close Late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B9B9-4B8C-98F4-C000C3851BE7}"/>
              </c:ext>
            </c:extLst>
          </c:dPt>
          <c:dLbls>
            <c:dLbl>
              <c:idx val="1"/>
              <c:layout>
                <c:manualLayout>
                  <c:x val="0"/>
                  <c:y val="-8.34492350486787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9B9-4B8C-98F4-C000C3851B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Graph_PA!$I$5:$I$7</c:f>
              <c:strCache>
                <c:ptCount val="2"/>
                <c:pt idx="0">
                  <c:v>En cours</c:v>
                </c:pt>
                <c:pt idx="1">
                  <c:v>Vérifier</c:v>
                </c:pt>
              </c:strCache>
            </c:strRef>
          </c:cat>
          <c:val>
            <c:numRef>
              <c:f>Graph_PA!$K$5:$K$7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B9-4B8C-98F4-C000C3851BE7}"/>
            </c:ext>
          </c:extLst>
        </c:ser>
        <c:ser>
          <c:idx val="2"/>
          <c:order val="2"/>
          <c:tx>
            <c:strRef>
              <c:f>Graph_PA!$L$3:$L$4</c:f>
              <c:strCache>
                <c:ptCount val="1"/>
                <c:pt idx="0">
                  <c:v>On time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B9B9-4B8C-98F4-C000C3851BE7}"/>
              </c:ext>
            </c:extLst>
          </c:dPt>
          <c:dLbls>
            <c:dLbl>
              <c:idx val="0"/>
              <c:layout>
                <c:manualLayout>
                  <c:x val="0.14828544949026881"/>
                  <c:y val="-9.27213722763105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9B9-4B8C-98F4-C000C3851B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Graph_PA!$I$5:$I$7</c:f>
              <c:strCache>
                <c:ptCount val="2"/>
                <c:pt idx="0">
                  <c:v>En cours</c:v>
                </c:pt>
                <c:pt idx="1">
                  <c:v>Vérifier</c:v>
                </c:pt>
              </c:strCache>
            </c:strRef>
          </c:cat>
          <c:val>
            <c:numRef>
              <c:f>Graph_PA!$L$5:$L$7</c:f>
              <c:numCache>
                <c:formatCode>General</c:formatCode>
                <c:ptCount val="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B9-4B8C-98F4-C000C3851BE7}"/>
            </c:ext>
          </c:extLst>
        </c:ser>
        <c:ser>
          <c:idx val="3"/>
          <c:order val="3"/>
          <c:tx>
            <c:strRef>
              <c:f>Graph_PA!$M$3:$M$4</c:f>
              <c:strCache>
                <c:ptCount val="1"/>
                <c:pt idx="0">
                  <c:v>Late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B9B9-4B8C-98F4-C000C3851BE7}"/>
              </c:ext>
            </c:extLst>
          </c:dPt>
          <c:dLbls>
            <c:dLbl>
              <c:idx val="0"/>
              <c:layout>
                <c:manualLayout>
                  <c:x val="9.2678405931417972E-3"/>
                  <c:y val="-0.106629578117756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9B9-4B8C-98F4-C000C3851B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Graph_PA!$I$5:$I$7</c:f>
              <c:strCache>
                <c:ptCount val="2"/>
                <c:pt idx="0">
                  <c:v>En cours</c:v>
                </c:pt>
                <c:pt idx="1">
                  <c:v>Vérifier</c:v>
                </c:pt>
              </c:strCache>
            </c:strRef>
          </c:cat>
          <c:val>
            <c:numRef>
              <c:f>Graph_PA!$M$5:$M$7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B9-4B8C-98F4-C000C3851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3811000"/>
        <c:axId val="663812640"/>
      </c:barChart>
      <c:catAx>
        <c:axId val="66381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3812640"/>
        <c:crosses val="autoZero"/>
        <c:auto val="1"/>
        <c:lblAlgn val="ctr"/>
        <c:lblOffset val="100"/>
        <c:noMultiLvlLbl val="0"/>
      </c:catAx>
      <c:valAx>
        <c:axId val="6638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381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Graph_PA!$E$3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Graph_PA!$D$4:$D$5</c:f>
              <c:strCache>
                <c:ptCount val="2"/>
                <c:pt idx="0">
                  <c:v>Checked</c:v>
                </c:pt>
                <c:pt idx="1">
                  <c:v>Open</c:v>
                </c:pt>
              </c:strCache>
            </c:strRef>
          </c:cat>
          <c:val>
            <c:numRef>
              <c:f>Graph_PA!$E$4:$E$5</c:f>
              <c:numCache>
                <c:formatCode>General</c:formatCode>
                <c:ptCount val="2"/>
                <c:pt idx="0">
                  <c:v>14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B-41CB-A20E-49932154A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136424"/>
        <c:axId val="496139704"/>
      </c:barChart>
      <c:catAx>
        <c:axId val="49613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6139704"/>
        <c:crosses val="autoZero"/>
        <c:auto val="1"/>
        <c:lblAlgn val="ctr"/>
        <c:lblOffset val="100"/>
        <c:noMultiLvlLbl val="0"/>
      </c:catAx>
      <c:valAx>
        <c:axId val="49613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6136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Graph_PA!$I$10:$K$10</c:f>
              <c:strCache>
                <c:ptCount val="3"/>
                <c:pt idx="0">
                  <c:v>Open</c:v>
                </c:pt>
              </c:strCache>
            </c:strRef>
          </c:tx>
          <c:explosion val="4"/>
          <c:dPt>
            <c:idx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8E5-4871-AA82-2D935717A7E1}"/>
              </c:ext>
            </c:extLst>
          </c:dPt>
          <c:dPt>
            <c:idx val="1"/>
            <c:bubble3D val="0"/>
            <c:spPr>
              <a:solidFill>
                <a:srgbClr val="FF7575"/>
              </a:solidFill>
              <a:ln w="9525" cap="flat" cmpd="sng" algn="ctr">
                <a:solidFill>
                  <a:srgbClr val="FF4B4B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08E5-4871-AA82-2D935717A7E1}"/>
              </c:ext>
            </c:extLst>
          </c:dPt>
          <c:dLbls>
            <c:dLbl>
              <c:idx val="0"/>
              <c:layout>
                <c:manualLayout>
                  <c:x val="0.10862415048923023"/>
                  <c:y val="-4.13060543599077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E5-4871-AA82-2D935717A7E1}"/>
                </c:ext>
              </c:extLst>
            </c:dLbl>
            <c:dLbl>
              <c:idx val="1"/>
              <c:layout>
                <c:manualLayout>
                  <c:x val="-7.4900849808728978E-2"/>
                  <c:y val="-2.85651251428219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E5-4871-AA82-2D935717A7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Graph_PA!$L$9:$M$9</c:f>
              <c:strCache>
                <c:ptCount val="2"/>
                <c:pt idx="0">
                  <c:v>On time</c:v>
                </c:pt>
                <c:pt idx="1">
                  <c:v>Late</c:v>
                </c:pt>
              </c:strCache>
            </c:strRef>
          </c:cat>
          <c:val>
            <c:numRef>
              <c:f>Graph_PA!$L$10:$M$10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5-4871-AA82-2D935717A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755541123960864"/>
          <c:y val="0.80201643530394329"/>
          <c:w val="0.21649141218342727"/>
          <c:h val="8.06676420427491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Graph_PA!$I$11</c:f>
              <c:strCache>
                <c:ptCount val="1"/>
                <c:pt idx="0">
                  <c:v>Checked</c:v>
                </c:pt>
              </c:strCache>
            </c:strRef>
          </c:tx>
          <c:explosion val="4"/>
          <c:dPt>
            <c:idx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C6A-4A94-A198-1BFC947D9786}"/>
              </c:ext>
            </c:extLst>
          </c:dPt>
          <c:dPt>
            <c:idx val="1"/>
            <c:bubble3D val="0"/>
            <c:spPr>
              <a:solidFill>
                <a:srgbClr val="FF7575"/>
              </a:solidFill>
              <a:ln w="9525" cap="flat" cmpd="sng" algn="ctr">
                <a:solidFill>
                  <a:srgbClr val="FF4B4B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7C6A-4A94-A198-1BFC947D978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D4D-4E83-8AE5-D970F1904E0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7D4D-4E83-8AE5-D970F1904E07}"/>
              </c:ext>
            </c:extLst>
          </c:dPt>
          <c:dLbls>
            <c:dLbl>
              <c:idx val="0"/>
              <c:layout>
                <c:manualLayout>
                  <c:x val="0.27997304843275783"/>
                  <c:y val="-0.1435185185185185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6A-4A94-A198-1BFC947D9786}"/>
                </c:ext>
              </c:extLst>
            </c:dLbl>
            <c:dLbl>
              <c:idx val="1"/>
              <c:layout>
                <c:manualLayout>
                  <c:x val="-0.15277777777777779"/>
                  <c:y val="-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C6A-4A94-A198-1BFC947D97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Graph_PA!$J$9:$M$9</c:f>
              <c:strCache>
                <c:ptCount val="4"/>
                <c:pt idx="0">
                  <c:v>Close On time</c:v>
                </c:pt>
                <c:pt idx="1">
                  <c:v>Close Late</c:v>
                </c:pt>
                <c:pt idx="2">
                  <c:v>On time</c:v>
                </c:pt>
                <c:pt idx="3">
                  <c:v>Late</c:v>
                </c:pt>
              </c:strCache>
            </c:strRef>
          </c:cat>
          <c:val>
            <c:numRef>
              <c:f>Graph_PA!$J$11:$M$11</c:f>
              <c:numCache>
                <c:formatCode>General</c:formatCode>
                <c:ptCount val="4"/>
                <c:pt idx="0">
                  <c:v>13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A-4A94-A198-1BFC947D9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487680</xdr:colOff>
      <xdr:row>8</xdr:row>
      <xdr:rowOff>80010</xdr:rowOff>
    </xdr:from>
    <xdr:to>
      <xdr:col>4</xdr:col>
      <xdr:colOff>274320</xdr:colOff>
      <xdr:row>23</xdr:row>
      <xdr:rowOff>80010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B244232-7A59-490B-B6BA-F9DE5D7D4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297180</xdr:colOff>
      <xdr:row>13</xdr:row>
      <xdr:rowOff>64770</xdr:rowOff>
    </xdr:from>
    <xdr:to>
      <xdr:col>7</xdr:col>
      <xdr:colOff>792480</xdr:colOff>
      <xdr:row>28</xdr:row>
      <xdr:rowOff>64770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8A3547F-08A0-48B0-8E9B-FB49816DF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114300</xdr:colOff>
      <xdr:row>18</xdr:row>
      <xdr:rowOff>118110</xdr:rowOff>
    </xdr:from>
    <xdr:to>
      <xdr:col>14</xdr:col>
      <xdr:colOff>129540</xdr:colOff>
      <xdr:row>33</xdr:row>
      <xdr:rowOff>118110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7EC3C65-5E31-4A86-81B1-AE36D0D53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434340</xdr:colOff>
      <xdr:row>7</xdr:row>
      <xdr:rowOff>143827</xdr:rowOff>
    </xdr:from>
    <xdr:to>
      <xdr:col>4</xdr:col>
      <xdr:colOff>348615</xdr:colOff>
      <xdr:row>22</xdr:row>
      <xdr:rowOff>164782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3F3984D-7C1A-49DE-9E08-16D1061EF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25717</xdr:colOff>
      <xdr:row>20</xdr:row>
      <xdr:rowOff>113347</xdr:rowOff>
    </xdr:from>
    <xdr:to>
      <xdr:col>10</xdr:col>
      <xdr:colOff>349567</xdr:colOff>
      <xdr:row>35</xdr:row>
      <xdr:rowOff>141922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0A4A1BC-12C6-42F8-86CE-779CC9926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1107757</xdr:colOff>
      <xdr:row>23</xdr:row>
      <xdr:rowOff>180022</xdr:rowOff>
    </xdr:from>
    <xdr:to>
      <xdr:col>6</xdr:col>
      <xdr:colOff>730567</xdr:colOff>
      <xdr:row>39</xdr:row>
      <xdr:rowOff>25717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9F24000-C754-4907-B69E-5071643CC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603069</xdr:colOff>
      <xdr:row>22</xdr:row>
      <xdr:rowOff>184513</xdr:rowOff>
    </xdr:from>
    <xdr:to>
      <xdr:col>16</xdr:col>
      <xdr:colOff>747848</xdr:colOff>
      <xdr:row>37</xdr:row>
      <xdr:rowOff>184513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10557834-FAFE-48E5-A1F9-DD0F55F8C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54530</xdr:colOff>
      <xdr:row>3</xdr:row>
      <xdr:rowOff>37176</xdr:rowOff>
    </xdr:from>
    <xdr:to>
      <xdr:col>20</xdr:col>
      <xdr:colOff>674374</xdr:colOff>
      <xdr:row>18</xdr:row>
      <xdr:rowOff>4517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B279591E-8AA3-458B-B838-BD303AD82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242046</xdr:colOff>
      <xdr:row>14</xdr:row>
      <xdr:rowOff>26894</xdr:rowOff>
    </xdr:from>
    <xdr:to>
      <xdr:col>17</xdr:col>
      <xdr:colOff>313764</xdr:colOff>
      <xdr:row>29</xdr:row>
      <xdr:rowOff>80683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7B66F213-A22B-4011-9DF8-0376EF761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esi, Joffrey" refreshedDate="44684.698202662039" createdVersion="7" refreshedVersion="7" minRefreshableVersion="3" recordCount="14" xr:uid="{5C039393-F6FF-4086-9CA8-6B5D3436A112}">
  <cacheSource type="worksheet">
    <worksheetSource name="FNC_Suivi"/>
  </cacheSource>
  <cacheFields count="17">
    <cacheField name="N° FNC" numFmtId="0">
      <sharedItems containsBlank="1"/>
    </cacheField>
    <cacheField name="Date" numFmtId="0">
      <sharedItems containsNonDate="0" containsDate="1" containsString="0" containsBlank="1" minDate="2022-02-23T00:00:00" maxDate="2022-04-13T00:00:00" count="7">
        <d v="2022-02-23T00:00:00"/>
        <d v="2022-03-02T00:00:00"/>
        <d v="2022-03-03T00:00:00"/>
        <d v="2022-03-22T00:00:00"/>
        <d v="2022-03-23T00:00:00"/>
        <d v="2022-04-12T00:00:00"/>
        <m/>
      </sharedItems>
      <fieldGroup par="16" base="1">
        <rangePr groupBy="days" startDate="2022-02-23T00:00:00" endDate="2022-04-13T00:00:00"/>
        <groupItems count="368">
          <s v="(vide)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13/04/2022"/>
        </groupItems>
      </fieldGroup>
    </cacheField>
    <cacheField name="Redacteur" numFmtId="0">
      <sharedItems containsBlank="1"/>
    </cacheField>
    <cacheField name="Détecter par" numFmtId="0">
      <sharedItems containsBlank="1" count="3">
        <s v="Client"/>
        <s v="Interne"/>
        <m/>
      </sharedItems>
    </cacheField>
    <cacheField name="Détecter Quand" numFmtId="0">
      <sharedItems containsBlank="1" count="4">
        <s v="N/A"/>
        <s v="A Réception"/>
        <s v="En Process"/>
        <m/>
      </sharedItems>
    </cacheField>
    <cacheField name="Nom detecteur" numFmtId="0">
      <sharedItems containsBlank="1"/>
    </cacheField>
    <cacheField name="Description du problème" numFmtId="0">
      <sharedItems containsBlank="1" longText="1"/>
    </cacheField>
    <cacheField name="Classe d'affaire" numFmtId="0">
      <sharedItems containsBlank="1" count="4">
        <s v="02-Tooling"/>
        <s v="03-Services"/>
        <s v="04-Services Supports"/>
        <m/>
      </sharedItems>
    </cacheField>
    <cacheField name="Gravité" numFmtId="0">
      <sharedItems containsBlank="1"/>
    </cacheField>
    <cacheField name="Occurrence" numFmtId="0">
      <sharedItems containsBlank="1"/>
    </cacheField>
    <cacheField name="Détectabilité" numFmtId="0">
      <sharedItems containsBlank="1"/>
    </cacheField>
    <cacheField name="Criticité" numFmtId="0">
      <sharedItems containsString="0" containsBlank="1" containsNumber="1" containsInteger="1" minValue="12" maxValue="180"/>
    </cacheField>
    <cacheField name="Solution d'analyse" numFmtId="0">
      <sharedItems containsBlank="1"/>
    </cacheField>
    <cacheField name="Causes racines" numFmtId="0">
      <sharedItems containsBlank="1"/>
    </cacheField>
    <cacheField name="Imputation de la NC" numFmtId="0">
      <sharedItems containsBlank="1" count="4">
        <s v="Client"/>
        <s v="Interne"/>
        <s v="Fournisseur"/>
        <m/>
      </sharedItems>
    </cacheField>
    <cacheField name="Statut" numFmtId="0">
      <sharedItems containsBlank="1" count="4">
        <s v="Cloturé"/>
        <s v="Traité"/>
        <m/>
        <s v="En cours" u="1"/>
      </sharedItems>
    </cacheField>
    <cacheField name="Mois" numFmtId="0" databaseField="0">
      <fieldGroup base="1">
        <rangePr groupBy="months" startDate="2022-02-23T00:00:00" endDate="2022-04-13T00:00:00"/>
        <groupItems count="14">
          <s v="&lt;23/02/2022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13/04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esi, Joffrey" refreshedDate="44684.698204398148" createdVersion="7" refreshedVersion="7" minRefreshableVersion="3" recordCount="28" xr:uid="{5D0C727F-95C8-4AED-8162-5DF5B2A5B25C}">
  <cacheSource type="worksheet">
    <worksheetSource name="Plan_Actions"/>
  </cacheSource>
  <cacheFields count="14">
    <cacheField name="N°ACTION" numFmtId="0">
      <sharedItems containsBlank="1"/>
    </cacheField>
    <cacheField name="N°FNC" numFmtId="0">
      <sharedItems containsBlank="1"/>
    </cacheField>
    <cacheField name="Type d'action" numFmtId="0">
      <sharedItems containsBlank="1"/>
    </cacheField>
    <cacheField name="Description de l'action" numFmtId="0">
      <sharedItems containsBlank="1"/>
    </cacheField>
    <cacheField name="Objectif de l'action" numFmtId="0">
      <sharedItems containsBlank="1"/>
    </cacheField>
    <cacheField name="Responsable Actions" numFmtId="0">
      <sharedItems containsBlank="1"/>
    </cacheField>
    <cacheField name="Date Planifiée" numFmtId="14">
      <sharedItems containsNonDate="0" containsDate="1" containsString="0" containsBlank="1" minDate="2022-02-23T00:00:00" maxDate="2022-09-06T00:00:00"/>
    </cacheField>
    <cacheField name="Date de cloture" numFmtId="14">
      <sharedItems containsNonDate="0" containsDate="1" containsString="0" containsBlank="1" minDate="2022-02-23T00:00:00" maxDate="2022-04-13T00:00:00"/>
    </cacheField>
    <cacheField name="Justification/Avancement" numFmtId="0">
      <sharedItems containsBlank="1"/>
    </cacheField>
    <cacheField name="Date vérification" numFmtId="14">
      <sharedItems containsNonDate="0" containsDate="1" containsString="0" containsBlank="1" minDate="2022-02-23T00:00:00" maxDate="2022-04-20T00:00:00" count="7">
        <d v="2022-02-23T00:00:00"/>
        <d v="2022-02-24T00:00:00"/>
        <d v="2022-03-03T00:00:00"/>
        <d v="2022-04-19T00:00:00"/>
        <m/>
        <d v="2022-03-23T00:00:00"/>
        <d v="2022-04-13T00:00:00"/>
      </sharedItems>
    </cacheField>
    <cacheField name="Justification vérification" numFmtId="0">
      <sharedItems containsBlank="1"/>
    </cacheField>
    <cacheField name="Statut" numFmtId="0">
      <sharedItems containsBlank="1" count="4">
        <s v="Vérifier"/>
        <s v="En cours"/>
        <m/>
        <s v=""/>
      </sharedItems>
    </cacheField>
    <cacheField name="Lead time cloture" numFmtId="0">
      <sharedItems containsBlank="1" count="6">
        <s v="Close On time"/>
        <s v="Close Late"/>
        <s v="On time"/>
        <s v="Late"/>
        <m/>
        <s v=""/>
      </sharedItems>
    </cacheField>
    <cacheField name="Lead time Vérif" numFmtId="0">
      <sharedItems containsBlank="1" count="5">
        <s v="Check on time"/>
        <s v="Not checked"/>
        <m/>
        <s v=""/>
        <s v="Check is lat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s v="FNC-22-03-01"/>
    <x v="0"/>
    <s v="CLESI Joffrey"/>
    <x v="0"/>
    <x v="0"/>
    <s v="Katharina Schüle"/>
    <s v="Complaint from HYDRO System KG customer (N°200041923) : Good 00102-270-000 Oil reservoir delivered without inspection and test report"/>
    <x v="0"/>
    <s v="6-Sévère"/>
    <s v="6-Fréquent"/>
    <s v="5-Probable"/>
    <n v="180"/>
    <s v="MFT"/>
    <s v="The purchase Order 1100 – 4500223463 does not specify that this document is necessary for ordering this item"/>
    <x v="0"/>
    <x v="0"/>
  </r>
  <r>
    <s v="FNC-22-02-01"/>
    <x v="1"/>
    <s v="CLESI Joffrey"/>
    <x v="1"/>
    <x v="1"/>
    <s v="Clément Auriol"/>
    <s v="Différence de numéro entre BL (N°000102) et Plaque d’identification (N°002238)"/>
    <x v="1"/>
    <s v="2 - Très anodin"/>
    <s v="5-Probable"/>
    <s v="2-Quasi-permanante"/>
    <n v="20"/>
    <s v="MFT"/>
    <s v="Erreur de saisie dans le BL"/>
    <x v="0"/>
    <x v="0"/>
  </r>
  <r>
    <s v="FNC-22-02-02"/>
    <x v="2"/>
    <s v="CLESI Joffrey"/>
    <x v="1"/>
    <x v="1"/>
    <s v="Clément Auriol"/>
    <s v="A reception problème de concordance entre le PN inscrit sur les documents à réception et le PN écrit par le technicien sur la fiche d’identification. Le numéro communiqué par l’OOP est le bon."/>
    <x v="1"/>
    <s v="2 - Très anodin"/>
    <s v="5-Probable"/>
    <s v="2-Quasi-permanante"/>
    <n v="20"/>
    <s v="MFT"/>
    <s v="Erreur de lecture"/>
    <x v="1"/>
    <x v="0"/>
  </r>
  <r>
    <s v="FNC-22-02-03"/>
    <x v="3"/>
    <s v="CLESI Joffrey"/>
    <x v="1"/>
    <x v="1"/>
    <s v="Franck Galve"/>
    <s v="On receipt: the hose on the purchase order and on the packing list (80194362-180) should have been the hose SN: 00310-490-02250. But we receive a shorter hose without identification label. The hose received, it presumed that is SN : 00310-490-01970. Photos is attached to the folder of the FNC"/>
    <x v="2"/>
    <s v="7-Importante"/>
    <s v="6-Fréquent"/>
    <s v="3-Récurrente"/>
    <n v="126"/>
    <s v="MFT + Ishikawa"/>
    <s v="Logistic Process (Outgoing inspection)"/>
    <x v="2"/>
    <x v="1"/>
  </r>
  <r>
    <s v="FNC-22-02-04"/>
    <x v="4"/>
    <s v="CLESI Joffrey"/>
    <x v="1"/>
    <x v="1"/>
    <s v="Pierre Puerta"/>
    <s v="Moyens Kawneer, Manque rail (à fournir par le client) pour test. Moyen SERMI Hydro ne peut pas faire"/>
    <x v="1"/>
    <s v="4-Marginale"/>
    <s v="4-Occasionnel"/>
    <s v="2-Quasi-permanante"/>
    <n v="32"/>
    <s v="MFT"/>
    <s v="MFT Qui prend la décision d’arrêt de ces outils SERMI car Hydro n’a pas récupérer la propriété intellectuelle de ces outillages"/>
    <x v="1"/>
    <x v="1"/>
  </r>
  <r>
    <s v="FNC-22-02-05"/>
    <x v="4"/>
    <s v="CLESI Joffrey"/>
    <x v="1"/>
    <x v="2"/>
    <s v="Franck Galve"/>
    <s v="NORIA 7: Après réparation le moyen 6T NHSEFAH (SN 1651) ne passe pas les exigences de recertification."/>
    <x v="1"/>
    <s v="3 - Anodin"/>
    <s v="4-Occasionnel"/>
    <s v="1-Permanante"/>
    <n v="12"/>
    <s v="MFT"/>
    <s v="Veillesse de fabrication du moyen"/>
    <x v="0"/>
    <x v="0"/>
  </r>
  <r>
    <s v="FNC-22-02-06"/>
    <x v="4"/>
    <s v="CLESI Joffrey"/>
    <x v="1"/>
    <x v="1"/>
    <s v="Franck Galve"/>
    <s v="Noria 8  OF 5576 moyen recu sans plaque constructeur. Le SN indiqué dans la commande ne correspond pas à la réalité : SN=Tripod 10T et Réalité= Tripod 6T"/>
    <x v="1"/>
    <s v="2 - Très anodin"/>
    <s v="5-Probable"/>
    <s v="2-Quasi-permanante"/>
    <n v="20"/>
    <s v="MFT"/>
    <s v="Identique FNC-22-02-01"/>
    <x v="0"/>
    <x v="0"/>
  </r>
  <r>
    <s v="FNC-22-02-07"/>
    <x v="5"/>
    <s v="CLESI Joffrey"/>
    <x v="1"/>
    <x v="2"/>
    <s v="Franck Galve"/>
    <s v="Dommage sur un écrou sur site (orléans). La pièce semble être tombée"/>
    <x v="1"/>
    <s v="8-Très Importante"/>
    <s v="5-Probable"/>
    <s v="2-Quasi-permanante"/>
    <n v="80"/>
    <s v="MFT + 5 Why"/>
    <s v="L’ensemble du piston n’est pas assez bridé pour assurer le centrage et éviter son mouvement de rotation sur le tréteau"/>
    <x v="1"/>
    <x v="1"/>
  </r>
  <r>
    <m/>
    <x v="6"/>
    <m/>
    <x v="2"/>
    <x v="3"/>
    <m/>
    <m/>
    <x v="3"/>
    <m/>
    <m/>
    <m/>
    <m/>
    <m/>
    <m/>
    <x v="3"/>
    <x v="2"/>
  </r>
  <r>
    <m/>
    <x v="6"/>
    <m/>
    <x v="2"/>
    <x v="3"/>
    <m/>
    <m/>
    <x v="3"/>
    <m/>
    <m/>
    <m/>
    <m/>
    <m/>
    <m/>
    <x v="3"/>
    <x v="2"/>
  </r>
  <r>
    <m/>
    <x v="6"/>
    <m/>
    <x v="2"/>
    <x v="3"/>
    <m/>
    <m/>
    <x v="3"/>
    <m/>
    <m/>
    <m/>
    <m/>
    <m/>
    <m/>
    <x v="3"/>
    <x v="2"/>
  </r>
  <r>
    <m/>
    <x v="6"/>
    <m/>
    <x v="2"/>
    <x v="3"/>
    <m/>
    <m/>
    <x v="3"/>
    <m/>
    <m/>
    <m/>
    <m/>
    <m/>
    <m/>
    <x v="3"/>
    <x v="2"/>
  </r>
  <r>
    <m/>
    <x v="6"/>
    <m/>
    <x v="2"/>
    <x v="3"/>
    <m/>
    <m/>
    <x v="3"/>
    <m/>
    <m/>
    <m/>
    <m/>
    <m/>
    <m/>
    <x v="3"/>
    <x v="2"/>
  </r>
  <r>
    <m/>
    <x v="6"/>
    <m/>
    <x v="2"/>
    <x v="3"/>
    <m/>
    <m/>
    <x v="3"/>
    <m/>
    <m/>
    <m/>
    <m/>
    <m/>
    <m/>
    <x v="3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I1"/>
    <s v="FNC-22-03-01"/>
    <s v="Curatif"/>
    <s v="Ask supplier to send to Hydro Systems France SAS the test and inspection report"/>
    <s v="to have the documents"/>
    <s v="G.Ourmières"/>
    <d v="2022-02-23T00:00:00"/>
    <d v="2022-02-23T00:00:00"/>
    <s v="Mail dans KL CO Affaires 2021 avec doc de conformité"/>
    <x v="0"/>
    <s v="Vérification car doc envoyé au client"/>
    <x v="0"/>
    <x v="0"/>
    <x v="0"/>
  </r>
  <r>
    <s v="I2"/>
    <s v="FNC-22-03-01"/>
    <s v="Curatif"/>
    <s v="Send the document to the customer Hydro Systems KG"/>
    <s v="Customer satisfaction_x000a_Customer have the documents"/>
    <s v="G.Ourmières"/>
    <d v="2022-02-23T00:00:00"/>
    <d v="2022-02-23T00:00:00"/>
    <s v="Mail à envoyer dans KL CO Affaires 2021 "/>
    <x v="0"/>
    <s v="Assessor en copie du mail"/>
    <x v="0"/>
    <x v="0"/>
    <x v="0"/>
  </r>
  <r>
    <s v="C1"/>
    <s v="FNC-22-03-01"/>
    <s v="Préventif"/>
    <s v="Notify the supplier that this test and inspection report is required on each order, even if it is not specified in the order"/>
    <s v="Notify supplier the importance of the document"/>
    <s v="G.Ourmières"/>
    <d v="2022-02-23T00:00:00"/>
    <d v="2022-02-23T00:00:00"/>
    <s v="Appel au fournisseur par les achats"/>
    <x v="0"/>
    <s v="Assessor prévenu avant appel"/>
    <x v="0"/>
    <x v="0"/>
    <x v="0"/>
  </r>
  <r>
    <s v="C2"/>
    <s v="FNC-22-03-01"/>
    <s v="Préventif"/>
    <s v="Raise awareness of the verification of test documents during the Incoming check"/>
    <s v="Reminder to technicians"/>
    <s v="P.Puerta"/>
    <d v="2022-02-24T00:00:00"/>
    <d v="2022-02-24T00:00:00"/>
    <s v="Fait en SQCDP"/>
    <x v="1"/>
    <s v="Appui de l'assessor lors du SQCDP"/>
    <x v="0"/>
    <x v="0"/>
    <x v="0"/>
  </r>
  <r>
    <s v="C3"/>
    <s v="FNC-22-03-01"/>
    <s v="Correctif"/>
    <s v="Improve Purchase Order and add the requirement of test and inspection report"/>
    <s v="Have a complete and detailled PO"/>
    <s v="Katharina Schüle"/>
    <d v="2022-04-24T00:00:00"/>
    <d v="2022-02-24T00:00:00"/>
    <s v="FNC envoyée"/>
    <x v="1"/>
    <s v="Mail de confirmation des modification des textes"/>
    <x v="0"/>
    <x v="0"/>
    <x v="0"/>
  </r>
  <r>
    <s v="I1"/>
    <s v="FNC-22-02-01"/>
    <s v="Curatif"/>
    <s v="Avertir Client (AIA)"/>
    <s v="Prévenir et avoir un retour sur la démarche à suivre"/>
    <s v="G.Ourmières"/>
    <d v="2022-03-02T00:00:00"/>
    <d v="2022-03-02T00:00:00"/>
    <s v="Retour client"/>
    <x v="2"/>
    <s v="Mail archivé dans le dossier de l'affaire"/>
    <x v="0"/>
    <x v="0"/>
    <x v="0"/>
  </r>
  <r>
    <s v="I2"/>
    <s v="FNC-22-02-01"/>
    <s v="Curatif"/>
    <s v="Modifier manuellement BL (suite à réponse client)"/>
    <s v="Conformité du BL / livraison"/>
    <s v="G.Ourmières"/>
    <d v="2022-03-02T00:00:00"/>
    <d v="2022-03-02T00:00:00"/>
    <s v="BL modifié"/>
    <x v="2"/>
    <s v="Observation modification"/>
    <x v="0"/>
    <x v="0"/>
    <x v="0"/>
  </r>
  <r>
    <s v="I1"/>
    <s v="FNC-22-02-02"/>
    <s v="Curatif"/>
    <s v="Changer le numéro de P/N sur la service Note"/>
    <s v="Bonne identification et traçabilité"/>
    <s v="C.Auriol"/>
    <d v="2022-03-03T00:00:00"/>
    <d v="2022-03-03T00:00:00"/>
    <s v="Service note modifé et imprimée"/>
    <x v="2"/>
    <s v="Service note vu modifiée et accroché au moyen"/>
    <x v="0"/>
    <x v="0"/>
    <x v="0"/>
  </r>
  <r>
    <s v="C1"/>
    <s v="FNC-22-02-02"/>
    <s v="Préventif"/>
    <s v="Réaliser une double vérification par les techniciens"/>
    <s v="Diminuer les nonconformités liées aux risques d'erreur de lecture écriture"/>
    <s v="Techniciens Service"/>
    <d v="2022-03-03T00:00:00"/>
    <d v="2022-03-03T00:00:00"/>
    <s v="Sensibilisation"/>
    <x v="2"/>
    <s v="Intégration immédiate routine"/>
    <x v="0"/>
    <x v="0"/>
    <x v="0"/>
  </r>
  <r>
    <s v="I1"/>
    <s v="FNC-22-02-03"/>
    <s v="Curatif"/>
    <s v="Re send the right hose (Line 180 on Packing list 80194362) – Free of charge for France station"/>
    <s v="Have the right hose"/>
    <s v="N.HAAS"/>
    <d v="2022-03-25T00:00:00"/>
    <d v="2022-04-11T00:00:00"/>
    <s v="Order send and received"/>
    <x v="3"/>
    <s v="Reception of the hose and doc for receipt"/>
    <x v="0"/>
    <x v="1"/>
    <x v="0"/>
  </r>
  <r>
    <s v="C1"/>
    <s v="FNC-22-02-03"/>
    <s v="Correctif"/>
    <s v="Make a particular survey for each order received from hydro systems KG logistic department. (during 3 month) Perform incoming process"/>
    <s v="Ensure that every order send by HYKG are checked"/>
    <s v="France Service Department"/>
    <d v="2022-06-22T00:00:00"/>
    <m/>
    <m/>
    <x v="4"/>
    <m/>
    <x v="1"/>
    <x v="2"/>
    <x v="1"/>
  </r>
  <r>
    <s v="P1"/>
    <s v="FNC-22-02-03"/>
    <s v="Préventif"/>
    <s v="Internal audit of logistic process of Hydro Systems KG (Biberach) is required. Check the outgoing inspection"/>
    <s v="Make sure that is an isolated error"/>
    <s v="Quality Managment Department"/>
    <d v="2022-09-05T00:00:00"/>
    <m/>
    <m/>
    <x v="4"/>
    <m/>
    <x v="1"/>
    <x v="2"/>
    <x v="1"/>
  </r>
  <r>
    <s v="I1"/>
    <s v="FNC-22-02-05"/>
    <s v="Curatif"/>
    <s v="Prévenir le client et proposer un « return AS-IS » ou un « scrap »."/>
    <s v="Proposer une solution selon process service"/>
    <s v="P.Puerta"/>
    <d v="2022-03-16T00:00:00"/>
    <d v="2022-03-14T00:00:00"/>
    <s v="Demande mail faite"/>
    <x v="5"/>
    <s v="Mail d'acceptation Return AS-IS vue"/>
    <x v="0"/>
    <x v="0"/>
    <x v="0"/>
  </r>
  <r>
    <s v="I1"/>
    <s v="FNC-22-02-04"/>
    <s v="Curatif"/>
    <s v="Contacter B.Ourmières pour la communication de l’arrêt"/>
    <s v="Avoir une marge à suivre et mail"/>
    <s v="C.Kowal"/>
    <d v="2022-03-25T00:00:00"/>
    <d v="2022-03-23T00:00:00"/>
    <s v="Appel à Mr B.Ourmières"/>
    <x v="5"/>
    <s v="Appel réalisé après MFT"/>
    <x v="0"/>
    <x v="0"/>
    <x v="0"/>
  </r>
  <r>
    <s v="P1"/>
    <s v="FNC-22-02-04"/>
    <s v="Préventif"/>
    <s v="Augmentation des Zone Quanrantaine et Incoming,+ Identification"/>
    <s v="Avoir de plus grande zone définis pour détecter rapidement les moyens (5S)"/>
    <s v="P.Puerta"/>
    <d v="2022-04-01T00:00:00"/>
    <m/>
    <m/>
    <x v="4"/>
    <m/>
    <x v="1"/>
    <x v="3"/>
    <x v="1"/>
  </r>
  <r>
    <s v="I1"/>
    <s v="FNC-22-02-07"/>
    <s v="Curatif"/>
    <s v="Demande l’accord au client pour prélever la pièce sur le set en attente de commissioning"/>
    <s v="Trouver une pièce à très court termes"/>
    <s v="P.Puerta"/>
    <d v="2022-04-12T00:00:00"/>
    <d v="2022-04-12T00:00:00"/>
    <s v="Mail"/>
    <x v="6"/>
    <s v="Mail + Acceptation client"/>
    <x v="0"/>
    <x v="0"/>
    <x v="0"/>
  </r>
  <r>
    <s v="I2"/>
    <s v="FNC-22-02-07"/>
    <s v="Curatif"/>
    <s v="Prélever la pièce sur le set en attente de commissioning"/>
    <s v="Remplacer pièce défectueuse"/>
    <s v="F.Galve"/>
    <d v="2022-04-12T00:00:00"/>
    <d v="2022-04-12T00:00:00"/>
    <s v="Accord du client puis prélèvement"/>
    <x v="6"/>
    <s v="Pièce remplacer et taveaux effectués"/>
    <x v="0"/>
    <x v="0"/>
    <x v="0"/>
  </r>
  <r>
    <s v="P1"/>
    <s v="FNC-22-02-07"/>
    <s v="Préventif"/>
    <s v="Pour assurer le centrage : _x000a_-Modification / amélioration du tréteau_x000a_-Ou mise en place de butée de centrage sur tréteau"/>
    <s v="Eviter le décentrage"/>
    <s v="F.Galve_x000a_C.Auriol"/>
    <d v="2022-06-30T00:00:00"/>
    <m/>
    <m/>
    <x v="4"/>
    <m/>
    <x v="2"/>
    <x v="4"/>
    <x v="2"/>
  </r>
  <r>
    <s v="P2"/>
    <s v="FNC-22-02-07"/>
    <s v="Préventif"/>
    <s v="Arrêt des autres opérations en simultanées par le deuxième technicien"/>
    <s v="Assurer une alerte et sécurité du technicien en cours de manutention"/>
    <s v="F.Galve_x000a_C.Auriol"/>
    <d v="2022-04-25T00:00:00"/>
    <m/>
    <m/>
    <x v="4"/>
    <m/>
    <x v="2"/>
    <x v="4"/>
    <x v="2"/>
  </r>
  <r>
    <m/>
    <m/>
    <m/>
    <m/>
    <m/>
    <m/>
    <m/>
    <m/>
    <m/>
    <x v="4"/>
    <m/>
    <x v="2"/>
    <x v="4"/>
    <x v="2"/>
  </r>
  <r>
    <m/>
    <m/>
    <m/>
    <m/>
    <m/>
    <m/>
    <m/>
    <m/>
    <m/>
    <x v="4"/>
    <m/>
    <x v="3"/>
    <x v="5"/>
    <x v="3"/>
  </r>
  <r>
    <m/>
    <m/>
    <m/>
    <m/>
    <m/>
    <m/>
    <m/>
    <m/>
    <m/>
    <x v="4"/>
    <m/>
    <x v="3"/>
    <x v="5"/>
    <x v="3"/>
  </r>
  <r>
    <m/>
    <m/>
    <m/>
    <m/>
    <m/>
    <m/>
    <m/>
    <m/>
    <m/>
    <x v="4"/>
    <m/>
    <x v="3"/>
    <x v="5"/>
    <x v="3"/>
  </r>
  <r>
    <m/>
    <m/>
    <m/>
    <m/>
    <m/>
    <m/>
    <m/>
    <m/>
    <m/>
    <x v="4"/>
    <m/>
    <x v="3"/>
    <x v="5"/>
    <x v="3"/>
  </r>
  <r>
    <m/>
    <m/>
    <m/>
    <m/>
    <m/>
    <m/>
    <m/>
    <m/>
    <m/>
    <x v="4"/>
    <m/>
    <x v="3"/>
    <x v="5"/>
    <x v="3"/>
  </r>
  <r>
    <m/>
    <m/>
    <m/>
    <m/>
    <m/>
    <m/>
    <m/>
    <m/>
    <m/>
    <x v="4"/>
    <m/>
    <x v="3"/>
    <x v="5"/>
    <x v="3"/>
  </r>
  <r>
    <m/>
    <m/>
    <m/>
    <m/>
    <m/>
    <m/>
    <m/>
    <m/>
    <m/>
    <x v="4"/>
    <m/>
    <x v="3"/>
    <x v="5"/>
    <x v="3"/>
  </r>
  <r>
    <m/>
    <m/>
    <m/>
    <m/>
    <m/>
    <m/>
    <m/>
    <m/>
    <m/>
    <x v="4"/>
    <m/>
    <x v="3"/>
    <x v="5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CF6135-4D0B-4481-BB6C-EB420EC26FC7}" name="Tableau croisé dynamique3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chartFormat="1">
  <location ref="K13:N18" firstHeaderRow="1" firstDataRow="2" firstDataCol="1"/>
  <pivotFields count="17"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axis="axisRow" dataField="1" showAll="0">
      <items count="5">
        <item x="1"/>
        <item x="0"/>
        <item h="1"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4">
    <i>
      <x/>
    </i>
    <i>
      <x v="1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Nombre de Détecter Quand" fld="4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DADCD5-8163-4398-8EC6-02D6E024D8D1}" name="Tableau croisé dynamique3" cacheId="1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chartFormat="5">
  <location ref="A3:B6" firstHeaderRow="1" firstDataRow="1" firstDataCol="1" rowPageCount="1" colPageCount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x="0"/>
        <item x="1"/>
        <item x="2"/>
        <item x="4"/>
        <item x="3"/>
        <item x="5"/>
        <item x="6"/>
        <item t="default"/>
      </items>
    </pivotField>
    <pivotField showAll="0"/>
    <pivotField axis="axisRow" dataField="1" showAll="0">
      <items count="5">
        <item h="1" x="3"/>
        <item x="0"/>
        <item x="1"/>
        <item h="1" x="2"/>
        <item t="default"/>
      </items>
    </pivotField>
    <pivotField showAll="0"/>
    <pivotField showAll="0"/>
  </pivotFields>
  <rowFields count="1">
    <field x="11"/>
  </rowFields>
  <rowItems count="3">
    <i>
      <x v="1"/>
    </i>
    <i>
      <x v="2"/>
    </i>
    <i t="grand">
      <x/>
    </i>
  </rowItems>
  <colItems count="1">
    <i/>
  </colItems>
  <pageFields count="1">
    <pageField fld="9" hier="-1"/>
  </pageFields>
  <dataFields count="1">
    <dataField name="Nombre de Statut" fld="1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EAD2B1-A867-4562-8277-146A1FD10670}" name="Tableau croisé dynamique2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chartFormat="2">
  <location ref="F6:I11" firstHeaderRow="1" firstDataRow="2" firstDataCol="1"/>
  <pivotFields count="17"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3"/>
        <item x="0"/>
        <item x="1"/>
        <item x="2"/>
        <item t="default"/>
      </items>
    </pivotField>
    <pivotField axis="axisCol" showAll="0">
      <items count="5">
        <item h="1" x="2"/>
        <item x="1"/>
        <item x="0"/>
        <item m="1" x="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4"/>
  </rowFields>
  <rowItems count="4">
    <i>
      <x v="1"/>
    </i>
    <i>
      <x v="2"/>
    </i>
    <i>
      <x v="3"/>
    </i>
    <i t="grand">
      <x/>
    </i>
  </rowItems>
  <colFields count="1">
    <field x="15"/>
  </colFields>
  <colItems count="3">
    <i>
      <x v="1"/>
    </i>
    <i>
      <x v="2"/>
    </i>
    <i t="grand">
      <x/>
    </i>
  </colItems>
  <dataFields count="1">
    <dataField name="Nombre de Imputation de la NC" fld="14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1E82C4-3863-4A91-BBC5-CD523C8C079C}" name="Tableau croisé dynamique7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P30:T36" firstHeaderRow="1" firstDataRow="3" firstDataCol="1"/>
  <pivotFields count="17">
    <pivotField showAll="0"/>
    <pivotField axis="axisCol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 defaultSubtota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Fields count="2">
    <field x="16"/>
    <field x="1"/>
  </colFields>
  <colItems count="4">
    <i>
      <x v="2"/>
    </i>
    <i>
      <x v="3"/>
    </i>
    <i>
      <x v="4"/>
    </i>
    <i t="grand">
      <x/>
    </i>
  </colItems>
  <dataFields count="1">
    <dataField name="Nombre de Classe d'affaire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D1B410-A56D-4712-8852-F43953A9D1F1}" name="Tableau croisé dynamique6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P22:T27" firstHeaderRow="1" firstDataRow="2" firstDataCol="1"/>
  <pivotFields count="17">
    <pivotField showAll="0"/>
    <pivotField showAll="0"/>
    <pivotField showAll="0"/>
    <pivotField showAll="0"/>
    <pivotField axis="axisRow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h="1" x="3"/>
        <item t="default"/>
      </items>
    </pivotField>
    <pivotField showAll="0"/>
    <pivotField showAll="0" defaultSubtota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4"/>
  </colFields>
  <colItems count="4">
    <i>
      <x/>
    </i>
    <i>
      <x v="1"/>
    </i>
    <i>
      <x v="2"/>
    </i>
    <i t="grand">
      <x/>
    </i>
  </colItems>
  <dataFields count="1">
    <dataField name="Nombre de Imputation de la NC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1C0C17-7409-4F72-92FA-0A3FF83D9B0C}" name="Tableau croisé dynamique1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chartFormat="1">
  <location ref="A3:D8" firstHeaderRow="1" firstDataRow="2" firstDataCol="1"/>
  <pivotFields count="17"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h="1" x="2"/>
        <item x="1"/>
        <item x="0"/>
        <item h="1" m="1" x="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4">
    <i>
      <x v="1"/>
    </i>
    <i>
      <x v="2"/>
    </i>
    <i>
      <x v="3"/>
    </i>
    <i t="grand">
      <x/>
    </i>
  </rowItems>
  <colFields count="1">
    <field x="15"/>
  </colFields>
  <colItems count="3">
    <i>
      <x v="1"/>
    </i>
    <i>
      <x v="2"/>
    </i>
    <i t="grand">
      <x/>
    </i>
  </colItems>
  <dataFields count="1">
    <dataField name="Nombre de Classe d'affaire" fld="7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3FE4E0-6A38-472F-B657-EB8440007FD1}" name="Tableau croisé dynamique5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P13:S19" firstHeaderRow="1" firstDataRow="3" firstDataCol="1" rowPageCount="1" colPageCount="1"/>
  <pivotFields count="17">
    <pivotField showAll="0"/>
    <pivotField axis="axisCol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2"/>
        <item x="1"/>
        <item x="3"/>
        <item t="default"/>
      </items>
    </pivotField>
    <pivotField showAl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4"/>
  </rowFields>
  <rowItems count="4">
    <i>
      <x/>
    </i>
    <i>
      <x v="1"/>
    </i>
    <i>
      <x v="2"/>
    </i>
    <i t="grand">
      <x/>
    </i>
  </rowItems>
  <colFields count="2">
    <field x="16"/>
    <field x="1"/>
  </colFields>
  <colItems count="3">
    <i>
      <x v="3"/>
    </i>
    <i>
      <x v="4"/>
    </i>
    <i t="grand">
      <x/>
    </i>
  </colItems>
  <pageFields count="1">
    <pageField fld="3" hier="-1"/>
  </pageFields>
  <dataFields count="1">
    <dataField name="Nombre de Imputation de la NC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2A4CEC-5E05-4E7B-8C3A-683DC1292185}" name="Tableau croisé dynamique4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P5:R9" firstHeaderRow="1" firstDataRow="3" firstDataCol="1"/>
  <pivotFields count="17">
    <pivotField showAll="0"/>
    <pivotField axis="axisCol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dataField="1" showAll="0">
      <items count="4">
        <item h="1" x="1"/>
        <item h="1"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2">
    <i>
      <x v="2"/>
    </i>
    <i t="grand">
      <x/>
    </i>
  </rowItems>
  <colFields count="2">
    <field x="16"/>
    <field x="1"/>
  </colFields>
  <colItems count="2">
    <i>
      <x v="2"/>
    </i>
    <i t="grand">
      <x/>
    </i>
  </colItems>
  <dataFields count="1">
    <dataField name="Nombre de Détecter par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582119-44B5-48CE-BB2F-DC6AFABED683}" name="Tableau croisé dynamique2" cacheId="1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chartFormat="8">
  <location ref="I15:L1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h="1" x="3"/>
        <item x="1"/>
        <item x="0"/>
        <item h="1" x="2"/>
        <item t="default"/>
      </items>
    </pivotField>
    <pivotField showAll="0"/>
    <pivotField axis="axisCol" dataField="1" showAll="0">
      <items count="6">
        <item x="3"/>
        <item m="1" x="4"/>
        <item x="0"/>
        <item x="1"/>
        <item x="2"/>
        <item t="default"/>
      </items>
    </pivotField>
  </pivotFields>
  <rowFields count="1">
    <field x="11"/>
  </rowFields>
  <rowItems count="3">
    <i>
      <x v="1"/>
    </i>
    <i>
      <x v="2"/>
    </i>
    <i t="grand">
      <x/>
    </i>
  </rowItems>
  <colFields count="1">
    <field x="13"/>
  </colFields>
  <colItems count="3">
    <i>
      <x v="2"/>
    </i>
    <i>
      <x v="3"/>
    </i>
    <i t="grand">
      <x/>
    </i>
  </colItems>
  <dataFields count="1">
    <dataField name="Nombre de Lead time Vérif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11" count="1" selected="0">
            <x v="2"/>
          </reference>
          <reference field="13" count="1" selected="0">
            <x v="2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5" format="3">
      <pivotArea type="data" outline="0" fieldPosition="0">
        <references count="3">
          <reference field="4294967294" count="1" selected="0">
            <x v="0"/>
          </reference>
          <reference field="11" count="1" selected="0">
            <x v="2"/>
          </reference>
          <reference field="13" count="1" selected="0">
            <x v="2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6" format="5">
      <pivotArea type="data" outline="0" fieldPosition="0">
        <references count="3">
          <reference field="4294967294" count="1" selected="0">
            <x v="0"/>
          </reference>
          <reference field="11" count="1" selected="0">
            <x v="2"/>
          </reference>
          <reference field="13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B28148-5331-4B92-AB73-C1136E98EAF2}" name="Tableau croisé dynamique1" cacheId="1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chartFormat="9">
  <location ref="I3:N7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h="1" x="3"/>
        <item x="1"/>
        <item x="0"/>
        <item h="1" x="2"/>
        <item t="default"/>
      </items>
    </pivotField>
    <pivotField axis="axisCol" dataField="1" showAll="0">
      <items count="7">
        <item x="5"/>
        <item x="0"/>
        <item x="1"/>
        <item x="2"/>
        <item x="3"/>
        <item x="4"/>
        <item t="default"/>
      </items>
    </pivotField>
    <pivotField showAll="0"/>
  </pivotFields>
  <rowFields count="1">
    <field x="11"/>
  </rowFields>
  <rowItems count="3">
    <i>
      <x v="1"/>
    </i>
    <i>
      <x v="2"/>
    </i>
    <i t="grand">
      <x/>
    </i>
  </rowItems>
  <colFields count="1">
    <field x="12"/>
  </colFields>
  <colItems count="5">
    <i>
      <x v="1"/>
    </i>
    <i>
      <x v="2"/>
    </i>
    <i>
      <x v="3"/>
    </i>
    <i>
      <x v="4"/>
    </i>
    <i t="grand">
      <x/>
    </i>
  </colItems>
  <dataFields count="1">
    <dataField name="Nombre de Lead time cloture" fld="12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11" count="1" selected="0">
            <x v="2"/>
          </reference>
          <reference field="12" count="1" selected="0">
            <x v="2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2" count="1" selected="0">
            <x v="4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2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284B88-8A36-4419-A54C-86216CBA9590}" name="FNC_Suivi" displayName="FNC_Suivi" ref="A2:P16" totalsRowShown="0" headerRowDxfId="33" dataDxfId="32">
  <autoFilter ref="A2:P16" xr:uid="{4A284B88-8A36-4419-A54C-86216CBA9590}"/>
  <tableColumns count="16">
    <tableColumn id="1" xr3:uid="{6C220982-7399-4618-BC5D-3E97C4DE1AD6}" name="N° FNC" dataDxfId="31"/>
    <tableColumn id="2" xr3:uid="{B5C02BC7-D803-4210-ABC2-DC0247C7E3AD}" name="Date" dataDxfId="30"/>
    <tableColumn id="3" xr3:uid="{245AD010-834B-4BA2-9941-B4DB67431AB6}" name="Redacteur" dataDxfId="29"/>
    <tableColumn id="4" xr3:uid="{39A21288-3868-4310-A0F7-0D128AC05801}" name="Détecter par" dataDxfId="28"/>
    <tableColumn id="16" xr3:uid="{3CCD22F8-80D6-405F-B27D-61DE2C0EA55C}" name="Détecter Quand" dataDxfId="27"/>
    <tableColumn id="5" xr3:uid="{4B05B570-5333-4054-9C36-8C23B2250C49}" name="Nom detecteur" dataDxfId="26"/>
    <tableColumn id="6" xr3:uid="{551A654D-0016-458A-B51D-8D4DC1E7B7CA}" name="Description du problème" dataDxfId="25"/>
    <tableColumn id="7" xr3:uid="{834FE573-0E09-4060-B15A-C6A0000A1CFD}" name="Classe d'affaire" dataDxfId="24"/>
    <tableColumn id="8" xr3:uid="{1188718B-4C35-48EA-AB79-D9E5B9380517}" name="Gravité" dataDxfId="23"/>
    <tableColumn id="9" xr3:uid="{1C0FE287-DEA8-4D89-8CBC-7F60B345CB55}" name="Occurrence" dataDxfId="22"/>
    <tableColumn id="10" xr3:uid="{24163BBF-EB85-468B-B6B8-45ED0CA4D759}" name="Détectabilité" dataDxfId="21"/>
    <tableColumn id="11" xr3:uid="{9285C9F0-AB51-478B-8849-FED3DFC6F377}" name="Criticité" dataDxfId="20"/>
    <tableColumn id="12" xr3:uid="{0C95CFC6-9F90-4438-A9FE-DA71EDE048B0}" name="Solution d'analyse" dataDxfId="19"/>
    <tableColumn id="13" xr3:uid="{66E9CD4C-B427-4298-B48F-40FFC9E3DCF0}" name="Causes racines" dataDxfId="18"/>
    <tableColumn id="14" xr3:uid="{FA34A43D-0C48-492C-A160-F5505488ABE1}" name="Imputation de la NC" dataDxfId="17"/>
    <tableColumn id="15" xr3:uid="{7D549CF4-E5F2-4B44-ABA0-BF994D7BFEFF}" name="Statut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E9E53C-38D9-4EA6-954D-6C046071FF34}" name="Plan_Actions" displayName="Plan_Actions" ref="A1:N29" totalsRowShown="0" headerRowDxfId="15" dataDxfId="14">
  <autoFilter ref="A1:N29" xr:uid="{11E9E53C-38D9-4EA6-954D-6C046071FF34}"/>
  <tableColumns count="14">
    <tableColumn id="1" xr3:uid="{FD5DFF48-6BBF-425E-B333-17A1117B89BE}" name="N°ACTION" dataDxfId="13"/>
    <tableColumn id="2" xr3:uid="{65FB4450-6819-43F7-A846-7EEA0532B9D2}" name="N°FNC" dataDxfId="12"/>
    <tableColumn id="3" xr3:uid="{AE152394-8193-4DCC-8901-355C920498FD}" name="Type d'action" dataDxfId="11"/>
    <tableColumn id="4" xr3:uid="{6FB08873-31FE-41B5-AE37-3E6C26030B7E}" name="Description de l'action" dataDxfId="10"/>
    <tableColumn id="5" xr3:uid="{FAA27F9A-BFFA-4917-B52C-8DD22D0BADD0}" name="Objectif de l'action" dataDxfId="9"/>
    <tableColumn id="6" xr3:uid="{62BB06DE-B689-42BB-A9A6-E1761B4B2DDE}" name="Responsable Actions" dataDxfId="8"/>
    <tableColumn id="7" xr3:uid="{6955E7C0-D922-42A9-B3FD-CB09DB1BFFD9}" name="Date Planifiée" dataDxfId="7"/>
    <tableColumn id="8" xr3:uid="{8962030E-03E8-40E0-B0F6-397999705181}" name="Date de cloture" dataDxfId="6"/>
    <tableColumn id="9" xr3:uid="{23901E5D-4990-4C2B-873F-72282B94C4BE}" name="Justification/Avancement" dataDxfId="5"/>
    <tableColumn id="10" xr3:uid="{50F4A581-FB28-4B2C-B531-094B567FC3F3}" name="Date vérification" dataDxfId="4"/>
    <tableColumn id="11" xr3:uid="{18CE82C0-8F34-479C-B1FB-511CA40C6E40}" name="Justification vérification" dataDxfId="3"/>
    <tableColumn id="12" xr3:uid="{AA34EAE4-B7D0-4F0B-9417-D37B9D79B059}" name="Statut" dataDxfId="2">
      <calculatedColumnFormula>IF(G2="","",IF(H2="","En cours",IF(J2="","Réaliser","Vérifier")))</calculatedColumnFormula>
    </tableColumn>
    <tableColumn id="15" xr3:uid="{D7DA3634-B1C4-4C84-ACEA-EBD853BEE6B6}" name="Lead time cloture" dataDxfId="1">
      <calculatedColumnFormula>IF(A2="","",IF(Plan_Actions[[#This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calculatedColumnFormula>
    </tableColumn>
    <tableColumn id="14" xr3:uid="{CA86B785-35DD-4C9B-8FFB-EB99D59EB83F}" name="Lead time Vérif" dataDxfId="0">
      <calculatedColumnFormula>IF(A2="","",IF(OR(Plan_Actions[[#This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1FD4D-2F0B-496B-8080-3643F43DB30C}">
  <sheetPr codeName="Feuil1"/>
  <dimension ref="A1:P15"/>
  <sheetViews>
    <sheetView zoomScaleNormal="100" workbookViewId="0">
      <selection activeCell="H3" sqref="H3"/>
    </sheetView>
  </sheetViews>
  <sheetFormatPr baseColWidth="10" defaultRowHeight="14.4" x14ac:dyDescent="0.3"/>
  <cols>
    <col min="1" max="1" width="13.5546875" style="4" bestFit="1" customWidth="1"/>
    <col min="2" max="2" width="13.5546875" style="4" customWidth="1"/>
    <col min="3" max="3" width="14.44140625" style="4" bestFit="1" customWidth="1"/>
    <col min="4" max="5" width="13.6640625" style="4" customWidth="1"/>
    <col min="6" max="6" width="15.6640625" style="4" bestFit="1" customWidth="1"/>
    <col min="7" max="7" width="35.109375" style="4" customWidth="1"/>
    <col min="8" max="8" width="16.109375" style="4" customWidth="1"/>
    <col min="9" max="9" width="13.21875" style="4" bestFit="1" customWidth="1"/>
    <col min="10" max="10" width="12.6640625" style="4" customWidth="1"/>
    <col min="11" max="11" width="14.21875" style="4" customWidth="1"/>
    <col min="12" max="12" width="11.5546875" style="4"/>
    <col min="13" max="13" width="18.88671875" style="4" customWidth="1"/>
    <col min="14" max="14" width="24.6640625" style="6" customWidth="1"/>
    <col min="15" max="15" width="20.5546875" style="4" customWidth="1"/>
    <col min="16" max="16384" width="11.5546875" style="4"/>
  </cols>
  <sheetData>
    <row r="1" spans="1:16" x14ac:dyDescent="0.3">
      <c r="A1" s="10" t="s">
        <v>7</v>
      </c>
      <c r="B1" s="10"/>
      <c r="C1" s="10"/>
      <c r="D1" s="10"/>
      <c r="E1" s="10"/>
      <c r="F1" s="10"/>
      <c r="G1" s="10"/>
      <c r="H1" s="10"/>
      <c r="I1" s="10" t="s">
        <v>17</v>
      </c>
      <c r="J1" s="10"/>
      <c r="K1" s="10"/>
      <c r="L1" s="10"/>
      <c r="M1" s="10" t="s">
        <v>18</v>
      </c>
      <c r="N1" s="10"/>
      <c r="O1" s="10" t="s">
        <v>66</v>
      </c>
      <c r="P1" s="10"/>
    </row>
    <row r="2" spans="1:16" x14ac:dyDescent="0.3">
      <c r="A2" s="4" t="s">
        <v>1</v>
      </c>
      <c r="B2" s="4" t="s">
        <v>29</v>
      </c>
      <c r="C2" s="4" t="s">
        <v>92</v>
      </c>
      <c r="D2" s="4" t="s">
        <v>8</v>
      </c>
      <c r="E2" s="4" t="s">
        <v>127</v>
      </c>
      <c r="F2" s="4" t="s">
        <v>93</v>
      </c>
      <c r="G2" s="4" t="s">
        <v>12</v>
      </c>
      <c r="H2" s="4" t="s">
        <v>0</v>
      </c>
      <c r="I2" s="4" t="s">
        <v>13</v>
      </c>
      <c r="J2" s="4" t="s">
        <v>14</v>
      </c>
      <c r="K2" s="4" t="s">
        <v>15</v>
      </c>
      <c r="L2" s="4" t="s">
        <v>16</v>
      </c>
      <c r="M2" s="4" t="s">
        <v>19</v>
      </c>
      <c r="N2" s="6" t="s">
        <v>20</v>
      </c>
      <c r="O2" s="4" t="s">
        <v>21</v>
      </c>
      <c r="P2" s="4" t="s">
        <v>22</v>
      </c>
    </row>
    <row r="3" spans="1:16" ht="72" x14ac:dyDescent="0.3">
      <c r="A3" s="4" t="s">
        <v>225</v>
      </c>
      <c r="B3" s="5">
        <v>44615</v>
      </c>
      <c r="C3" s="4" t="s">
        <v>91</v>
      </c>
      <c r="D3" s="4" t="s">
        <v>10</v>
      </c>
      <c r="E3" s="4" t="s">
        <v>132</v>
      </c>
      <c r="F3" s="4" t="s">
        <v>94</v>
      </c>
      <c r="G3" s="6" t="s">
        <v>95</v>
      </c>
      <c r="H3" s="4" t="s">
        <v>4</v>
      </c>
      <c r="I3" s="4" t="s">
        <v>37</v>
      </c>
      <c r="J3" s="4" t="s">
        <v>46</v>
      </c>
      <c r="K3" s="4" t="s">
        <v>45</v>
      </c>
      <c r="L3" s="4">
        <v>180</v>
      </c>
      <c r="M3" s="4" t="s">
        <v>60</v>
      </c>
      <c r="N3" s="6" t="s">
        <v>96</v>
      </c>
      <c r="O3" s="4" t="s">
        <v>10</v>
      </c>
      <c r="P3" s="4" t="s">
        <v>26</v>
      </c>
    </row>
    <row r="4" spans="1:16" ht="43.2" x14ac:dyDescent="0.3">
      <c r="A4" s="4" t="s">
        <v>138</v>
      </c>
      <c r="B4" s="5">
        <v>44622</v>
      </c>
      <c r="C4" s="4" t="s">
        <v>91</v>
      </c>
      <c r="D4" s="4" t="s">
        <v>6</v>
      </c>
      <c r="E4" s="4" t="s">
        <v>130</v>
      </c>
      <c r="F4" s="4" t="s">
        <v>134</v>
      </c>
      <c r="G4" s="6" t="s">
        <v>139</v>
      </c>
      <c r="H4" s="4" t="s">
        <v>5</v>
      </c>
      <c r="I4" s="6" t="s">
        <v>32</v>
      </c>
      <c r="J4" s="6" t="s">
        <v>45</v>
      </c>
      <c r="K4" s="6" t="s">
        <v>52</v>
      </c>
      <c r="L4" s="4">
        <v>20</v>
      </c>
      <c r="M4" s="4" t="s">
        <v>60</v>
      </c>
      <c r="N4" s="6" t="s">
        <v>137</v>
      </c>
      <c r="O4" s="4" t="s">
        <v>10</v>
      </c>
      <c r="P4" s="4" t="s">
        <v>26</v>
      </c>
    </row>
    <row r="5" spans="1:16" ht="72" x14ac:dyDescent="0.3">
      <c r="A5" s="4" t="s">
        <v>133</v>
      </c>
      <c r="B5" s="5">
        <v>44623</v>
      </c>
      <c r="C5" s="4" t="s">
        <v>91</v>
      </c>
      <c r="D5" s="4" t="s">
        <v>6</v>
      </c>
      <c r="E5" s="4" t="s">
        <v>130</v>
      </c>
      <c r="F5" s="4" t="s">
        <v>134</v>
      </c>
      <c r="G5" s="6" t="s">
        <v>135</v>
      </c>
      <c r="H5" s="4" t="s">
        <v>5</v>
      </c>
      <c r="I5" s="6" t="s">
        <v>32</v>
      </c>
      <c r="J5" s="6" t="s">
        <v>45</v>
      </c>
      <c r="K5" s="6" t="s">
        <v>52</v>
      </c>
      <c r="L5" s="4">
        <v>20</v>
      </c>
      <c r="M5" s="4" t="s">
        <v>60</v>
      </c>
      <c r="N5" s="6" t="s">
        <v>136</v>
      </c>
      <c r="O5" s="4" t="s">
        <v>6</v>
      </c>
      <c r="P5" s="4" t="s">
        <v>26</v>
      </c>
    </row>
    <row r="6" spans="1:16" ht="115.2" x14ac:dyDescent="0.3">
      <c r="A6" s="4" t="s">
        <v>165</v>
      </c>
      <c r="B6" s="5">
        <v>44642</v>
      </c>
      <c r="C6" s="4" t="s">
        <v>91</v>
      </c>
      <c r="D6" s="4" t="s">
        <v>6</v>
      </c>
      <c r="E6" s="4" t="s">
        <v>130</v>
      </c>
      <c r="F6" s="4" t="s">
        <v>166</v>
      </c>
      <c r="G6" s="6" t="s">
        <v>167</v>
      </c>
      <c r="H6" s="4" t="s">
        <v>85</v>
      </c>
      <c r="I6" s="4" t="s">
        <v>36</v>
      </c>
      <c r="J6" s="4" t="s">
        <v>46</v>
      </c>
      <c r="K6" s="4" t="s">
        <v>53</v>
      </c>
      <c r="L6" s="4">
        <v>126</v>
      </c>
      <c r="M6" s="4" t="s">
        <v>62</v>
      </c>
      <c r="N6" s="6" t="s">
        <v>168</v>
      </c>
      <c r="O6" s="4" t="s">
        <v>11</v>
      </c>
      <c r="P6" s="4" t="s">
        <v>25</v>
      </c>
    </row>
    <row r="7" spans="1:16" ht="72" x14ac:dyDescent="0.3">
      <c r="A7" s="4" t="s">
        <v>179</v>
      </c>
      <c r="B7" s="5">
        <v>44643</v>
      </c>
      <c r="C7" s="4" t="s">
        <v>91</v>
      </c>
      <c r="D7" s="4" t="s">
        <v>6</v>
      </c>
      <c r="E7" s="4" t="s">
        <v>130</v>
      </c>
      <c r="F7" s="4" t="s">
        <v>181</v>
      </c>
      <c r="G7" s="6" t="s">
        <v>192</v>
      </c>
      <c r="H7" s="4" t="s">
        <v>5</v>
      </c>
      <c r="I7" s="4" t="s">
        <v>34</v>
      </c>
      <c r="J7" s="4" t="s">
        <v>44</v>
      </c>
      <c r="K7" s="4" t="s">
        <v>52</v>
      </c>
      <c r="L7" s="4">
        <v>32</v>
      </c>
      <c r="M7" s="4" t="s">
        <v>60</v>
      </c>
      <c r="N7" s="6" t="s">
        <v>190</v>
      </c>
      <c r="O7" s="4" t="s">
        <v>6</v>
      </c>
      <c r="P7" s="4" t="s">
        <v>25</v>
      </c>
    </row>
    <row r="8" spans="1:16" ht="43.2" x14ac:dyDescent="0.3">
      <c r="A8" s="4" t="s">
        <v>180</v>
      </c>
      <c r="B8" s="5">
        <v>44643</v>
      </c>
      <c r="C8" s="4" t="s">
        <v>91</v>
      </c>
      <c r="D8" s="4" t="s">
        <v>6</v>
      </c>
      <c r="E8" s="4" t="s">
        <v>131</v>
      </c>
      <c r="F8" s="4" t="s">
        <v>166</v>
      </c>
      <c r="G8" s="6" t="s">
        <v>182</v>
      </c>
      <c r="H8" s="4" t="s">
        <v>5</v>
      </c>
      <c r="I8" s="4" t="s">
        <v>33</v>
      </c>
      <c r="J8" s="4" t="s">
        <v>44</v>
      </c>
      <c r="K8" s="4" t="s">
        <v>51</v>
      </c>
      <c r="L8" s="4">
        <v>12</v>
      </c>
      <c r="M8" s="4" t="s">
        <v>60</v>
      </c>
      <c r="N8" s="6" t="s">
        <v>183</v>
      </c>
      <c r="O8" s="4" t="s">
        <v>10</v>
      </c>
      <c r="P8" s="4" t="s">
        <v>26</v>
      </c>
    </row>
    <row r="9" spans="1:16" ht="57.6" x14ac:dyDescent="0.3">
      <c r="A9" s="4" t="s">
        <v>188</v>
      </c>
      <c r="B9" s="5">
        <v>44643</v>
      </c>
      <c r="C9" s="4" t="s">
        <v>91</v>
      </c>
      <c r="D9" s="4" t="s">
        <v>6</v>
      </c>
      <c r="E9" s="4" t="s">
        <v>130</v>
      </c>
      <c r="F9" s="4" t="s">
        <v>166</v>
      </c>
      <c r="G9" s="6" t="s">
        <v>189</v>
      </c>
      <c r="H9" s="4" t="s">
        <v>5</v>
      </c>
      <c r="I9" s="4" t="s">
        <v>32</v>
      </c>
      <c r="J9" s="4" t="s">
        <v>45</v>
      </c>
      <c r="K9" s="4" t="s">
        <v>52</v>
      </c>
      <c r="L9" s="4">
        <v>20</v>
      </c>
      <c r="M9" s="4" t="s">
        <v>60</v>
      </c>
      <c r="N9" s="6" t="s">
        <v>212</v>
      </c>
      <c r="O9" s="4" t="s">
        <v>10</v>
      </c>
      <c r="P9" s="4" t="s">
        <v>26</v>
      </c>
    </row>
    <row r="10" spans="1:16" ht="72" x14ac:dyDescent="0.3">
      <c r="A10" s="4" t="s">
        <v>199</v>
      </c>
      <c r="B10" s="5">
        <v>44663</v>
      </c>
      <c r="C10" s="4" t="s">
        <v>91</v>
      </c>
      <c r="D10" s="4" t="s">
        <v>6</v>
      </c>
      <c r="E10" s="4" t="s">
        <v>131</v>
      </c>
      <c r="F10" s="4" t="s">
        <v>166</v>
      </c>
      <c r="G10" s="6" t="s">
        <v>200</v>
      </c>
      <c r="H10" s="4" t="s">
        <v>5</v>
      </c>
      <c r="I10" s="4" t="s">
        <v>38</v>
      </c>
      <c r="J10" s="4" t="s">
        <v>45</v>
      </c>
      <c r="K10" s="4" t="s">
        <v>52</v>
      </c>
      <c r="L10" s="4">
        <v>80</v>
      </c>
      <c r="M10" s="4" t="s">
        <v>61</v>
      </c>
      <c r="N10" s="6" t="s">
        <v>218</v>
      </c>
      <c r="O10" s="4" t="s">
        <v>6</v>
      </c>
      <c r="P10" s="4" t="s">
        <v>25</v>
      </c>
    </row>
    <row r="11" spans="1:16" x14ac:dyDescent="0.3">
      <c r="G11" s="6"/>
    </row>
    <row r="12" spans="1:16" x14ac:dyDescent="0.3">
      <c r="G12" s="6"/>
    </row>
    <row r="13" spans="1:16" x14ac:dyDescent="0.3">
      <c r="G13" s="6"/>
    </row>
    <row r="14" spans="1:16" x14ac:dyDescent="0.3">
      <c r="G14" s="6"/>
    </row>
    <row r="15" spans="1:16" x14ac:dyDescent="0.3">
      <c r="G15" s="6"/>
    </row>
  </sheetData>
  <mergeCells count="4">
    <mergeCell ref="I1:L1"/>
    <mergeCell ref="A1:H1"/>
    <mergeCell ref="M1:N1"/>
    <mergeCell ref="O1:P1"/>
  </mergeCells>
  <phoneticPr fontId="2" type="noConversion"/>
  <dataValidations count="9">
    <dataValidation type="list" allowBlank="1" showInputMessage="1" showErrorMessage="1" sqref="H3:H1048576" xr:uid="{FAC6F758-616E-4ADD-9463-37CDC853EAD9}">
      <formula1>Business_Class</formula1>
    </dataValidation>
    <dataValidation type="list" allowBlank="1" showInputMessage="1" showErrorMessage="1" sqref="D3:D1048576 E17:E1048576" xr:uid="{BFF8EF5A-50B5-4A18-9F46-6A41D71D583C}">
      <formula1>Detecter</formula1>
    </dataValidation>
    <dataValidation type="list" allowBlank="1" showInputMessage="1" showErrorMessage="1" sqref="I3:I1048576" xr:uid="{F7F75EA7-E63B-4A22-81B0-21E98FD29B08}">
      <formula1>Gravité</formula1>
    </dataValidation>
    <dataValidation type="list" allowBlank="1" showInputMessage="1" showErrorMessage="1" sqref="J3:J1048576" xr:uid="{98B5E3F1-67DF-451D-B03E-37D9DFF85758}">
      <formula1>Occurrence</formula1>
    </dataValidation>
    <dataValidation type="list" allowBlank="1" showInputMessage="1" showErrorMessage="1" sqref="K3:K1048576" xr:uid="{AE5E1A23-231A-4B03-925C-D4234D9B1C96}">
      <formula1>Detectabilité</formula1>
    </dataValidation>
    <dataValidation type="list" allowBlank="1" showInputMessage="1" showErrorMessage="1" sqref="M3:M1048576" xr:uid="{2E9B5632-9FF8-45BA-A4E2-C13DB5A28D04}">
      <formula1>Sol_Root_Cause</formula1>
    </dataValidation>
    <dataValidation type="list" allowBlank="1" showInputMessage="1" showErrorMessage="1" sqref="O3:O1048576" xr:uid="{4EB31DF5-EBA6-4EA3-BACE-B68CDAD6B349}">
      <formula1>Imputation</formula1>
    </dataValidation>
    <dataValidation type="list" allowBlank="1" showInputMessage="1" showErrorMessage="1" sqref="P3:P1048576" xr:uid="{82EB8E48-8FA4-473D-9A24-16B16244F02B}">
      <formula1>Staut</formula1>
    </dataValidation>
    <dataValidation type="list" allowBlank="1" showInputMessage="1" showErrorMessage="1" sqref="E3:E16" xr:uid="{DB1EA8F6-EA4C-48D8-A07B-21AB35C101A3}">
      <formula1>quand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13B19-7234-41ED-B73D-253B8CB39FA4}">
  <sheetPr codeName="Feuil2"/>
  <dimension ref="A1:Q843"/>
  <sheetViews>
    <sheetView tabSelected="1" topLeftCell="F1" workbookViewId="0">
      <selection activeCell="N2" sqref="N2"/>
    </sheetView>
  </sheetViews>
  <sheetFormatPr baseColWidth="10" defaultRowHeight="14.4" x14ac:dyDescent="0.3"/>
  <cols>
    <col min="1" max="1" width="11.6640625" style="7" customWidth="1"/>
    <col min="2" max="3" width="16.5546875" style="6" customWidth="1"/>
    <col min="4" max="4" width="34.44140625" style="6" customWidth="1"/>
    <col min="5" max="5" width="26.6640625" style="6" customWidth="1"/>
    <col min="6" max="6" width="20.6640625" style="6" customWidth="1"/>
    <col min="7" max="7" width="15.109375" style="8" customWidth="1"/>
    <col min="8" max="8" width="16.109375" style="8" customWidth="1"/>
    <col min="9" max="9" width="25" style="6" customWidth="1"/>
    <col min="10" max="10" width="17.21875" style="8" customWidth="1"/>
    <col min="11" max="11" width="23.6640625" style="6" customWidth="1"/>
    <col min="12" max="12" width="11.5546875" style="6"/>
    <col min="13" max="13" width="17.44140625" style="6" customWidth="1"/>
    <col min="14" max="14" width="23.6640625" style="6" customWidth="1"/>
    <col min="15" max="16384" width="11.5546875" style="6"/>
  </cols>
  <sheetData>
    <row r="1" spans="1:17" x14ac:dyDescent="0.3">
      <c r="A1" s="7" t="s">
        <v>67</v>
      </c>
      <c r="B1" s="6" t="s">
        <v>68</v>
      </c>
      <c r="C1" s="6" t="s">
        <v>80</v>
      </c>
      <c r="D1" s="6" t="s">
        <v>69</v>
      </c>
      <c r="E1" s="6" t="s">
        <v>74</v>
      </c>
      <c r="F1" s="6" t="s">
        <v>70</v>
      </c>
      <c r="G1" s="8" t="s">
        <v>71</v>
      </c>
      <c r="H1" s="8" t="s">
        <v>72</v>
      </c>
      <c r="I1" s="6" t="s">
        <v>73</v>
      </c>
      <c r="J1" s="8" t="s">
        <v>75</v>
      </c>
      <c r="K1" s="6" t="s">
        <v>76</v>
      </c>
      <c r="L1" s="6" t="s">
        <v>22</v>
      </c>
      <c r="M1" s="6" t="s">
        <v>159</v>
      </c>
      <c r="N1" s="6" t="s">
        <v>160</v>
      </c>
      <c r="Q1" s="8">
        <f ca="1">TODAY()</f>
        <v>44692</v>
      </c>
    </row>
    <row r="2" spans="1:17" ht="43.2" x14ac:dyDescent="0.3">
      <c r="A2" s="7" t="s">
        <v>97</v>
      </c>
      <c r="B2" s="6" t="s">
        <v>225</v>
      </c>
      <c r="C2" s="6" t="s">
        <v>82</v>
      </c>
      <c r="D2" s="6" t="s">
        <v>98</v>
      </c>
      <c r="E2" s="6" t="s">
        <v>99</v>
      </c>
      <c r="F2" s="6" t="s">
        <v>100</v>
      </c>
      <c r="G2" s="8">
        <v>44615</v>
      </c>
      <c r="H2" s="8">
        <v>44615</v>
      </c>
      <c r="I2" s="6" t="s">
        <v>101</v>
      </c>
      <c r="J2" s="8">
        <v>44615</v>
      </c>
      <c r="K2" s="6" t="s">
        <v>102</v>
      </c>
      <c r="L2" s="6" t="str">
        <f>IF(G2="","",IF(H2="","En cours",IF(J2="","Réaliser","Vérifier")))</f>
        <v>Vérifier</v>
      </c>
      <c r="M2" s="6" t="str">
        <f>IF(A2="","",IF(Plan_Actions[[#This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>Close On time</v>
      </c>
      <c r="N2" s="6" t="str">
        <f>IF(A2="","",IF(OR(Plan_Actions[[#This Row],[Statut]]="En cours",Plan_Actions[[#This Row],[Statut]]="Réalisé"),"Not checked",IF(Plan_Actions[[#This Row],[Date vérification]]-Plan_Actions[[#This Row],[Date de cloture]]&gt;21,"Check take long time",IF(Plan_Actions[[#This Row],[Date vérification]]-Plan_Actions[[#This Row],[Date de cloture]]&gt;14, "Check is late", "Check on time"))))</f>
        <v>Check on time</v>
      </c>
    </row>
    <row r="3" spans="1:17" ht="28.8" x14ac:dyDescent="0.3">
      <c r="A3" s="7" t="s">
        <v>103</v>
      </c>
      <c r="B3" s="6" t="s">
        <v>225</v>
      </c>
      <c r="C3" s="6" t="s">
        <v>82</v>
      </c>
      <c r="D3" s="6" t="s">
        <v>104</v>
      </c>
      <c r="E3" s="6" t="s">
        <v>105</v>
      </c>
      <c r="F3" s="6" t="s">
        <v>100</v>
      </c>
      <c r="G3" s="8">
        <v>44615</v>
      </c>
      <c r="H3" s="8">
        <v>44615</v>
      </c>
      <c r="I3" s="6" t="s">
        <v>106</v>
      </c>
      <c r="J3" s="8">
        <v>44615</v>
      </c>
      <c r="K3" s="6" t="s">
        <v>107</v>
      </c>
      <c r="L3" s="6" t="str">
        <f t="shared" ref="L3:L82" si="0">IF(G3="","",IF(H3="","En cours",IF(J3="","Réaliser","Vérifier")))</f>
        <v>Vérifier</v>
      </c>
      <c r="M3" s="6" t="str">
        <f>IF(A3="","",IF(Plan_Actions[[#This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>Close On time</v>
      </c>
      <c r="N3" s="6" t="str">
        <f>IF(A3="","",IF(OR(Plan_Actions[[#This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>Check on time</v>
      </c>
    </row>
    <row r="4" spans="1:17" ht="57.6" x14ac:dyDescent="0.3">
      <c r="A4" s="7" t="s">
        <v>108</v>
      </c>
      <c r="B4" s="6" t="s">
        <v>225</v>
      </c>
      <c r="C4" s="6" t="s">
        <v>84</v>
      </c>
      <c r="D4" s="6" t="s">
        <v>109</v>
      </c>
      <c r="E4" s="6" t="s">
        <v>110</v>
      </c>
      <c r="F4" s="6" t="s">
        <v>100</v>
      </c>
      <c r="G4" s="8">
        <v>44615</v>
      </c>
      <c r="H4" s="8">
        <v>44615</v>
      </c>
      <c r="I4" s="6" t="s">
        <v>111</v>
      </c>
      <c r="J4" s="8">
        <v>44615</v>
      </c>
      <c r="K4" s="6" t="s">
        <v>112</v>
      </c>
      <c r="L4" s="6" t="str">
        <f t="shared" si="0"/>
        <v>Vérifier</v>
      </c>
      <c r="M4" s="6" t="str">
        <f>IF(A4="","",IF(Plan_Actions[[#This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>Close On time</v>
      </c>
      <c r="N4" s="6" t="str">
        <f>IF(A4="","",IF(OR(Plan_Actions[[#This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>Check on time</v>
      </c>
    </row>
    <row r="5" spans="1:17" ht="43.2" x14ac:dyDescent="0.3">
      <c r="A5" s="7" t="s">
        <v>113</v>
      </c>
      <c r="B5" s="6" t="s">
        <v>225</v>
      </c>
      <c r="C5" s="6" t="s">
        <v>84</v>
      </c>
      <c r="D5" s="6" t="s">
        <v>114</v>
      </c>
      <c r="E5" s="6" t="s">
        <v>115</v>
      </c>
      <c r="F5" s="6" t="s">
        <v>116</v>
      </c>
      <c r="G5" s="8">
        <v>44616</v>
      </c>
      <c r="H5" s="8">
        <v>44616</v>
      </c>
      <c r="I5" s="6" t="s">
        <v>117</v>
      </c>
      <c r="J5" s="8">
        <v>44616</v>
      </c>
      <c r="K5" s="6" t="s">
        <v>118</v>
      </c>
      <c r="L5" s="6" t="str">
        <f t="shared" si="0"/>
        <v>Vérifier</v>
      </c>
      <c r="M5" s="6" t="str">
        <f>IF(A5="","",IF(Plan_Actions[[#This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>Close On time</v>
      </c>
      <c r="N5" s="6" t="str">
        <f>IF(A5="","",IF(OR(Plan_Actions[[#This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>Check on time</v>
      </c>
    </row>
    <row r="6" spans="1:17" ht="43.2" x14ac:dyDescent="0.3">
      <c r="A6" s="7" t="s">
        <v>119</v>
      </c>
      <c r="B6" s="6" t="s">
        <v>225</v>
      </c>
      <c r="C6" s="6" t="s">
        <v>83</v>
      </c>
      <c r="D6" s="6" t="s">
        <v>120</v>
      </c>
      <c r="E6" s="6" t="s">
        <v>121</v>
      </c>
      <c r="F6" s="6" t="s">
        <v>94</v>
      </c>
      <c r="G6" s="8">
        <v>44675</v>
      </c>
      <c r="H6" s="8">
        <v>44616</v>
      </c>
      <c r="I6" s="6" t="s">
        <v>122</v>
      </c>
      <c r="J6" s="8">
        <v>44616</v>
      </c>
      <c r="K6" s="6" t="s">
        <v>126</v>
      </c>
      <c r="L6" s="6" t="str">
        <f t="shared" si="0"/>
        <v>Vérifier</v>
      </c>
      <c r="M6" s="6" t="str">
        <f>IF(A6="","",IF(Plan_Actions[[#This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>Close On time</v>
      </c>
      <c r="N6" s="6" t="str">
        <f>IF(A6="","",IF(OR(Plan_Actions[[#This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>Check on time</v>
      </c>
    </row>
    <row r="7" spans="1:17" ht="28.8" x14ac:dyDescent="0.3">
      <c r="A7" s="7" t="s">
        <v>97</v>
      </c>
      <c r="B7" s="6" t="s">
        <v>138</v>
      </c>
      <c r="C7" s="6" t="s">
        <v>82</v>
      </c>
      <c r="D7" s="6" t="s">
        <v>140</v>
      </c>
      <c r="E7" s="6" t="s">
        <v>141</v>
      </c>
      <c r="F7" s="6" t="s">
        <v>100</v>
      </c>
      <c r="G7" s="8">
        <v>44622</v>
      </c>
      <c r="H7" s="8">
        <v>44622</v>
      </c>
      <c r="I7" s="6" t="s">
        <v>142</v>
      </c>
      <c r="J7" s="8">
        <v>44623</v>
      </c>
      <c r="K7" s="6" t="s">
        <v>143</v>
      </c>
      <c r="L7" s="6" t="str">
        <f t="shared" si="0"/>
        <v>Vérifier</v>
      </c>
      <c r="M7" s="6" t="str">
        <f>IF(A7="","",IF(Plan_Actions[[#This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>Close On time</v>
      </c>
      <c r="N7" s="6" t="str">
        <f>IF(A7="","",IF(OR(Plan_Actions[[#This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>Check on time</v>
      </c>
    </row>
    <row r="8" spans="1:17" ht="28.8" x14ac:dyDescent="0.3">
      <c r="A8" s="7" t="s">
        <v>103</v>
      </c>
      <c r="B8" s="6" t="s">
        <v>138</v>
      </c>
      <c r="C8" s="6" t="s">
        <v>82</v>
      </c>
      <c r="D8" s="6" t="s">
        <v>144</v>
      </c>
      <c r="E8" s="6" t="s">
        <v>145</v>
      </c>
      <c r="F8" s="6" t="s">
        <v>100</v>
      </c>
      <c r="G8" s="8">
        <v>44622</v>
      </c>
      <c r="H8" s="8">
        <v>44622</v>
      </c>
      <c r="I8" s="6" t="s">
        <v>146</v>
      </c>
      <c r="J8" s="8">
        <v>44623</v>
      </c>
      <c r="K8" s="6" t="s">
        <v>147</v>
      </c>
      <c r="L8" s="6" t="str">
        <f t="shared" si="0"/>
        <v>Vérifier</v>
      </c>
      <c r="M8" s="6" t="str">
        <f>IF(A8="","",IF(Plan_Actions[[#This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>Close On time</v>
      </c>
      <c r="N8" s="6" t="str">
        <f>IF(A8="","",IF(OR(Plan_Actions[[#This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>Check on time</v>
      </c>
    </row>
    <row r="9" spans="1:17" ht="28.8" x14ac:dyDescent="0.3">
      <c r="A9" s="7" t="s">
        <v>97</v>
      </c>
      <c r="B9" s="6" t="s">
        <v>133</v>
      </c>
      <c r="C9" s="6" t="s">
        <v>82</v>
      </c>
      <c r="D9" s="6" t="s">
        <v>148</v>
      </c>
      <c r="E9" s="6" t="s">
        <v>149</v>
      </c>
      <c r="F9" s="6" t="s">
        <v>150</v>
      </c>
      <c r="G9" s="8">
        <v>44623</v>
      </c>
      <c r="H9" s="8">
        <v>44623</v>
      </c>
      <c r="I9" s="6" t="s">
        <v>151</v>
      </c>
      <c r="J9" s="8">
        <v>44623</v>
      </c>
      <c r="K9" s="6" t="s">
        <v>152</v>
      </c>
      <c r="L9" s="6" t="str">
        <f t="shared" si="0"/>
        <v>Vérifier</v>
      </c>
      <c r="M9" s="6" t="str">
        <f>IF(A9="","",IF(Plan_Actions[[#This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>Close On time</v>
      </c>
      <c r="N9" s="6" t="str">
        <f>IF(A9="","",IF(OR(Plan_Actions[[#This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>Check on time</v>
      </c>
    </row>
    <row r="10" spans="1:17" ht="43.2" x14ac:dyDescent="0.3">
      <c r="A10" s="7" t="s">
        <v>108</v>
      </c>
      <c r="B10" s="6" t="s">
        <v>133</v>
      </c>
      <c r="C10" s="6" t="s">
        <v>84</v>
      </c>
      <c r="D10" s="6" t="s">
        <v>153</v>
      </c>
      <c r="E10" s="6" t="s">
        <v>154</v>
      </c>
      <c r="F10" s="6" t="s">
        <v>155</v>
      </c>
      <c r="G10" s="8">
        <v>44623</v>
      </c>
      <c r="H10" s="8">
        <v>44623</v>
      </c>
      <c r="I10" s="6" t="s">
        <v>156</v>
      </c>
      <c r="J10" s="8">
        <v>44623</v>
      </c>
      <c r="K10" s="6" t="s">
        <v>157</v>
      </c>
      <c r="L10" s="6" t="str">
        <f t="shared" si="0"/>
        <v>Vérifier</v>
      </c>
      <c r="M10" s="6" t="str">
        <f>IF(A10="","",IF(Plan_Actions[[#This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>Close On time</v>
      </c>
      <c r="N10" s="6" t="str">
        <f>IF(A10="","",IF(OR(Plan_Actions[[#This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>Check on time</v>
      </c>
    </row>
    <row r="11" spans="1:17" ht="43.2" x14ac:dyDescent="0.3">
      <c r="A11" s="7" t="s">
        <v>97</v>
      </c>
      <c r="B11" s="6" t="s">
        <v>165</v>
      </c>
      <c r="C11" s="6" t="s">
        <v>82</v>
      </c>
      <c r="D11" s="6" t="s">
        <v>169</v>
      </c>
      <c r="E11" s="6" t="s">
        <v>170</v>
      </c>
      <c r="F11" s="6" t="s">
        <v>171</v>
      </c>
      <c r="G11" s="8">
        <v>44645</v>
      </c>
      <c r="H11" s="8">
        <v>44662</v>
      </c>
      <c r="I11" s="6" t="s">
        <v>210</v>
      </c>
      <c r="J11" s="8">
        <v>44670</v>
      </c>
      <c r="K11" s="6" t="s">
        <v>211</v>
      </c>
      <c r="L11" s="6" t="str">
        <f t="shared" si="0"/>
        <v>Vérifier</v>
      </c>
      <c r="M11" s="6" t="str">
        <f>IF(A11="","",IF(Plan_Actions[[#This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>Close Late</v>
      </c>
      <c r="N11" s="6" t="str">
        <f>IF(A11="","",IF(OR(Plan_Actions[[#This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>Check on time</v>
      </c>
    </row>
    <row r="12" spans="1:17" ht="57.6" x14ac:dyDescent="0.3">
      <c r="A12" s="7" t="s">
        <v>108</v>
      </c>
      <c r="B12" s="6" t="s">
        <v>165</v>
      </c>
      <c r="C12" s="6" t="s">
        <v>83</v>
      </c>
      <c r="D12" s="6" t="s">
        <v>172</v>
      </c>
      <c r="E12" s="6" t="s">
        <v>173</v>
      </c>
      <c r="F12" s="6" t="s">
        <v>174</v>
      </c>
      <c r="G12" s="8">
        <v>44734</v>
      </c>
      <c r="L12" s="6" t="str">
        <f t="shared" si="0"/>
        <v>En cours</v>
      </c>
      <c r="M12" s="6" t="str">
        <f ca="1">IF(A12="","",IF(Plan_Actions[[#This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>On time</v>
      </c>
      <c r="N12" s="6" t="str">
        <f>IF(A12="","",IF(OR(Plan_Actions[[#This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>Not checked</v>
      </c>
    </row>
    <row r="13" spans="1:17" ht="43.2" x14ac:dyDescent="0.3">
      <c r="A13" s="7" t="s">
        <v>175</v>
      </c>
      <c r="B13" s="6" t="s">
        <v>165</v>
      </c>
      <c r="C13" s="6" t="s">
        <v>84</v>
      </c>
      <c r="D13" s="6" t="s">
        <v>176</v>
      </c>
      <c r="E13" s="6" t="s">
        <v>177</v>
      </c>
      <c r="F13" s="6" t="s">
        <v>178</v>
      </c>
      <c r="G13" s="8">
        <v>44809</v>
      </c>
      <c r="L13" s="6" t="str">
        <f t="shared" si="0"/>
        <v>En cours</v>
      </c>
      <c r="M13" s="6" t="str">
        <f ca="1">IF(A13="","",IF(Plan_Actions[[#This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>On time</v>
      </c>
      <c r="N13" s="6" t="str">
        <f>IF(A13="","",IF(OR(Plan_Actions[[#This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>Not checked</v>
      </c>
    </row>
    <row r="14" spans="1:17" ht="28.8" x14ac:dyDescent="0.3">
      <c r="A14" s="7" t="s">
        <v>97</v>
      </c>
      <c r="B14" s="6" t="s">
        <v>180</v>
      </c>
      <c r="C14" s="6" t="s">
        <v>82</v>
      </c>
      <c r="D14" s="6" t="s">
        <v>184</v>
      </c>
      <c r="E14" s="6" t="s">
        <v>185</v>
      </c>
      <c r="F14" s="6" t="s">
        <v>116</v>
      </c>
      <c r="G14" s="8">
        <v>44636</v>
      </c>
      <c r="H14" s="8">
        <v>44634</v>
      </c>
      <c r="I14" s="6" t="s">
        <v>187</v>
      </c>
      <c r="J14" s="8">
        <v>44643</v>
      </c>
      <c r="K14" s="6" t="s">
        <v>186</v>
      </c>
      <c r="L14" s="6" t="str">
        <f t="shared" ref="L14:L29" si="1">IF(G14="","",IF(H14="","En cours",IF(J14="","Réaliser","Vérifier")))</f>
        <v>Vérifier</v>
      </c>
      <c r="M14" s="7" t="str">
        <f>IF(A14="","",IF(Plan_Actions[[#This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>Close On time</v>
      </c>
      <c r="N14" s="7" t="str">
        <f>IF(A14="","",IF(OR(Plan_Actions[[#This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>Check on time</v>
      </c>
    </row>
    <row r="15" spans="1:17" ht="28.8" x14ac:dyDescent="0.3">
      <c r="A15" s="7" t="s">
        <v>97</v>
      </c>
      <c r="B15" s="6" t="s">
        <v>179</v>
      </c>
      <c r="C15" s="6" t="s">
        <v>82</v>
      </c>
      <c r="D15" s="6" t="s">
        <v>191</v>
      </c>
      <c r="E15" s="6" t="s">
        <v>193</v>
      </c>
      <c r="F15" s="6" t="s">
        <v>194</v>
      </c>
      <c r="G15" s="8">
        <v>44645</v>
      </c>
      <c r="H15" s="8">
        <v>44643</v>
      </c>
      <c r="I15" s="6" t="s">
        <v>195</v>
      </c>
      <c r="J15" s="8">
        <v>44643</v>
      </c>
      <c r="K15" s="6" t="s">
        <v>196</v>
      </c>
      <c r="L15" s="6" t="str">
        <f t="shared" si="1"/>
        <v>Vérifier</v>
      </c>
      <c r="M15" s="7" t="str">
        <f>IF(A15="","",IF(Plan_Actions[[#This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>Close On time</v>
      </c>
      <c r="N15" s="7" t="str">
        <f>IF(A15="","",IF(OR(Plan_Actions[[#This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>Check on time</v>
      </c>
    </row>
    <row r="16" spans="1:17" ht="43.2" x14ac:dyDescent="0.3">
      <c r="A16" s="7" t="s">
        <v>175</v>
      </c>
      <c r="B16" s="6" t="s">
        <v>179</v>
      </c>
      <c r="C16" s="6" t="s">
        <v>84</v>
      </c>
      <c r="D16" s="6" t="s">
        <v>197</v>
      </c>
      <c r="E16" s="6" t="s">
        <v>198</v>
      </c>
      <c r="F16" s="6" t="s">
        <v>116</v>
      </c>
      <c r="G16" s="8">
        <v>44652</v>
      </c>
      <c r="L16" s="6" t="str">
        <f t="shared" si="1"/>
        <v>En cours</v>
      </c>
      <c r="M16" s="7" t="str">
        <f ca="1">IF(A16="","",IF(Plan_Actions[[#This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>Late</v>
      </c>
      <c r="N16" s="7" t="str">
        <f>IF(A16="","",IF(OR(Plan_Actions[[#This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>Not checked</v>
      </c>
    </row>
    <row r="17" spans="1:14" ht="43.2" x14ac:dyDescent="0.3">
      <c r="A17" s="7" t="s">
        <v>97</v>
      </c>
      <c r="B17" s="6" t="s">
        <v>199</v>
      </c>
      <c r="C17" s="6" t="s">
        <v>82</v>
      </c>
      <c r="D17" s="6" t="s">
        <v>201</v>
      </c>
      <c r="E17" s="6" t="s">
        <v>202</v>
      </c>
      <c r="F17" s="6" t="s">
        <v>116</v>
      </c>
      <c r="G17" s="8">
        <v>44663</v>
      </c>
      <c r="H17" s="8">
        <v>44663</v>
      </c>
      <c r="I17" s="6" t="s">
        <v>204</v>
      </c>
      <c r="J17" s="8">
        <v>44664</v>
      </c>
      <c r="K17" s="6" t="s">
        <v>203</v>
      </c>
      <c r="L17" s="6" t="str">
        <f t="shared" si="1"/>
        <v>Vérifier</v>
      </c>
      <c r="M17" s="7" t="str">
        <f>IF(A17="","",IF(Plan_Actions[[#This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>Close On time</v>
      </c>
      <c r="N17" s="7" t="str">
        <f>IF(A17="","",IF(OR(Plan_Actions[[#This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>Check on time</v>
      </c>
    </row>
    <row r="18" spans="1:14" ht="28.8" x14ac:dyDescent="0.3">
      <c r="A18" s="7" t="s">
        <v>103</v>
      </c>
      <c r="B18" s="6" t="s">
        <v>199</v>
      </c>
      <c r="C18" s="6" t="s">
        <v>82</v>
      </c>
      <c r="D18" s="6" t="s">
        <v>205</v>
      </c>
      <c r="E18" s="6" t="s">
        <v>206</v>
      </c>
      <c r="F18" s="6" t="s">
        <v>207</v>
      </c>
      <c r="G18" s="8">
        <v>44663</v>
      </c>
      <c r="H18" s="8">
        <v>44663</v>
      </c>
      <c r="I18" s="6" t="s">
        <v>208</v>
      </c>
      <c r="J18" s="8">
        <v>44664</v>
      </c>
      <c r="K18" s="6" t="s">
        <v>209</v>
      </c>
      <c r="L18" s="6" t="str">
        <f t="shared" si="1"/>
        <v>Vérifier</v>
      </c>
      <c r="M18" s="7" t="str">
        <f>IF(A18="","",IF(Plan_Actions[[#This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>Close On time</v>
      </c>
      <c r="N18" s="7" t="str">
        <f>IF(A18="","",IF(OR(Plan_Actions[[#This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>Check on time</v>
      </c>
    </row>
    <row r="19" spans="1:14" ht="57.6" x14ac:dyDescent="0.3">
      <c r="A19" s="7" t="s">
        <v>175</v>
      </c>
      <c r="B19" s="6" t="s">
        <v>199</v>
      </c>
      <c r="C19" s="6" t="s">
        <v>84</v>
      </c>
      <c r="D19" s="6" t="s">
        <v>220</v>
      </c>
      <c r="E19" s="6" t="s">
        <v>221</v>
      </c>
      <c r="F19" s="6" t="s">
        <v>222</v>
      </c>
      <c r="G19" s="8">
        <v>44742</v>
      </c>
      <c r="M19" s="7"/>
      <c r="N19" s="7"/>
    </row>
    <row r="20" spans="1:14" ht="43.2" x14ac:dyDescent="0.3">
      <c r="A20" s="7" t="s">
        <v>219</v>
      </c>
      <c r="B20" s="6" t="s">
        <v>199</v>
      </c>
      <c r="C20" s="6" t="s">
        <v>84</v>
      </c>
      <c r="D20" s="6" t="s">
        <v>223</v>
      </c>
      <c r="E20" s="6" t="s">
        <v>224</v>
      </c>
      <c r="F20" s="6" t="s">
        <v>222</v>
      </c>
      <c r="G20" s="8">
        <v>44676</v>
      </c>
      <c r="M20" s="7"/>
      <c r="N20" s="7"/>
    </row>
    <row r="21" spans="1:14" x14ac:dyDescent="0.3">
      <c r="M21" s="7"/>
      <c r="N21" s="7"/>
    </row>
    <row r="22" spans="1:14" x14ac:dyDescent="0.3">
      <c r="L22" s="6" t="str">
        <f t="shared" si="1"/>
        <v/>
      </c>
      <c r="M22" s="7" t="str">
        <f>IF(A22="","",IF(Plan_Actions[[#This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22" s="7" t="str">
        <f>IF(A22="","",IF(OR(Plan_Actions[[#This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/>
      </c>
    </row>
    <row r="23" spans="1:14" x14ac:dyDescent="0.3">
      <c r="L23" s="6" t="str">
        <f t="shared" si="1"/>
        <v/>
      </c>
      <c r="M23" s="7" t="str">
        <f>IF(A23="","",IF(Plan_Actions[[#This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23" s="7" t="str">
        <f>IF(A23="","",IF(OR(Plan_Actions[[#This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/>
      </c>
    </row>
    <row r="24" spans="1:14" x14ac:dyDescent="0.3">
      <c r="L24" s="6" t="str">
        <f t="shared" si="1"/>
        <v/>
      </c>
      <c r="M24" s="7" t="str">
        <f>IF(A24="","",IF(Plan_Actions[[#This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24" s="7" t="str">
        <f>IF(A24="","",IF(OR(Plan_Actions[[#This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/>
      </c>
    </row>
    <row r="25" spans="1:14" x14ac:dyDescent="0.3">
      <c r="L25" s="6" t="str">
        <f t="shared" si="1"/>
        <v/>
      </c>
      <c r="M25" s="7" t="str">
        <f>IF(A25="","",IF(Plan_Actions[[#This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25" s="7" t="str">
        <f>IF(A25="","",IF(OR(Plan_Actions[[#This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/>
      </c>
    </row>
    <row r="26" spans="1:14" x14ac:dyDescent="0.3">
      <c r="L26" s="6" t="str">
        <f t="shared" si="1"/>
        <v/>
      </c>
      <c r="M26" s="7" t="str">
        <f>IF(A26="","",IF(Plan_Actions[[#This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26" s="7" t="str">
        <f>IF(A26="","",IF(OR(Plan_Actions[[#This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/>
      </c>
    </row>
    <row r="27" spans="1:14" x14ac:dyDescent="0.3">
      <c r="L27" s="6" t="str">
        <f t="shared" si="1"/>
        <v/>
      </c>
      <c r="M27" s="7" t="str">
        <f>IF(A27="","",IF(Plan_Actions[[#This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27" s="7" t="str">
        <f>IF(A27="","",IF(OR(Plan_Actions[[#This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/>
      </c>
    </row>
    <row r="28" spans="1:14" x14ac:dyDescent="0.3">
      <c r="L28" s="6" t="str">
        <f t="shared" si="1"/>
        <v/>
      </c>
      <c r="M28" s="7" t="str">
        <f>IF(A28="","",IF(Plan_Actions[[#This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28" s="7" t="str">
        <f>IF(A28="","",IF(OR(Plan_Actions[[#This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/>
      </c>
    </row>
    <row r="29" spans="1:14" x14ac:dyDescent="0.3">
      <c r="L29" s="6" t="str">
        <f t="shared" si="1"/>
        <v/>
      </c>
      <c r="M29" s="7" t="str">
        <f>IF(A29="","",IF(Plan_Actions[[#This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29" s="7" t="str">
        <f>IF(A29="","",IF(OR(Plan_Actions[[#This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/>
      </c>
    </row>
    <row r="30" spans="1:14" x14ac:dyDescent="0.3">
      <c r="L30" s="6" t="str">
        <f t="shared" si="0"/>
        <v/>
      </c>
    </row>
    <row r="31" spans="1:14" x14ac:dyDescent="0.3">
      <c r="L31" s="6" t="str">
        <f t="shared" si="0"/>
        <v/>
      </c>
    </row>
    <row r="32" spans="1:14" x14ac:dyDescent="0.3">
      <c r="L32" s="6" t="str">
        <f t="shared" si="0"/>
        <v/>
      </c>
    </row>
    <row r="33" spans="12:12" x14ac:dyDescent="0.3">
      <c r="L33" s="6" t="str">
        <f t="shared" si="0"/>
        <v/>
      </c>
    </row>
    <row r="34" spans="12:12" x14ac:dyDescent="0.3">
      <c r="L34" s="6" t="str">
        <f t="shared" si="0"/>
        <v/>
      </c>
    </row>
    <row r="35" spans="12:12" x14ac:dyDescent="0.3">
      <c r="L35" s="6" t="str">
        <f t="shared" si="0"/>
        <v/>
      </c>
    </row>
    <row r="36" spans="12:12" x14ac:dyDescent="0.3">
      <c r="L36" s="6" t="str">
        <f t="shared" si="0"/>
        <v/>
      </c>
    </row>
    <row r="37" spans="12:12" x14ac:dyDescent="0.3">
      <c r="L37" s="6" t="str">
        <f t="shared" si="0"/>
        <v/>
      </c>
    </row>
    <row r="38" spans="12:12" x14ac:dyDescent="0.3">
      <c r="L38" s="6" t="str">
        <f t="shared" si="0"/>
        <v/>
      </c>
    </row>
    <row r="39" spans="12:12" x14ac:dyDescent="0.3">
      <c r="L39" s="6" t="str">
        <f t="shared" si="0"/>
        <v/>
      </c>
    </row>
    <row r="40" spans="12:12" x14ac:dyDescent="0.3">
      <c r="L40" s="6" t="str">
        <f t="shared" si="0"/>
        <v/>
      </c>
    </row>
    <row r="41" spans="12:12" x14ac:dyDescent="0.3">
      <c r="L41" s="6" t="str">
        <f t="shared" si="0"/>
        <v/>
      </c>
    </row>
    <row r="42" spans="12:12" x14ac:dyDescent="0.3">
      <c r="L42" s="6" t="str">
        <f t="shared" si="0"/>
        <v/>
      </c>
    </row>
    <row r="43" spans="12:12" x14ac:dyDescent="0.3">
      <c r="L43" s="6" t="str">
        <f t="shared" si="0"/>
        <v/>
      </c>
    </row>
    <row r="44" spans="12:12" x14ac:dyDescent="0.3">
      <c r="L44" s="6" t="str">
        <f t="shared" si="0"/>
        <v/>
      </c>
    </row>
    <row r="45" spans="12:12" x14ac:dyDescent="0.3">
      <c r="L45" s="6" t="str">
        <f t="shared" si="0"/>
        <v/>
      </c>
    </row>
    <row r="46" spans="12:12" x14ac:dyDescent="0.3">
      <c r="L46" s="6" t="str">
        <f t="shared" si="0"/>
        <v/>
      </c>
    </row>
    <row r="47" spans="12:12" x14ac:dyDescent="0.3">
      <c r="L47" s="6" t="str">
        <f t="shared" si="0"/>
        <v/>
      </c>
    </row>
    <row r="48" spans="12:12" x14ac:dyDescent="0.3">
      <c r="L48" s="6" t="str">
        <f t="shared" si="0"/>
        <v/>
      </c>
    </row>
    <row r="49" spans="12:12" x14ac:dyDescent="0.3">
      <c r="L49" s="6" t="str">
        <f t="shared" si="0"/>
        <v/>
      </c>
    </row>
    <row r="50" spans="12:12" x14ac:dyDescent="0.3">
      <c r="L50" s="6" t="str">
        <f t="shared" si="0"/>
        <v/>
      </c>
    </row>
    <row r="51" spans="12:12" x14ac:dyDescent="0.3">
      <c r="L51" s="6" t="str">
        <f t="shared" si="0"/>
        <v/>
      </c>
    </row>
    <row r="52" spans="12:12" x14ac:dyDescent="0.3">
      <c r="L52" s="6" t="str">
        <f t="shared" si="0"/>
        <v/>
      </c>
    </row>
    <row r="53" spans="12:12" x14ac:dyDescent="0.3">
      <c r="L53" s="6" t="str">
        <f t="shared" si="0"/>
        <v/>
      </c>
    </row>
    <row r="54" spans="12:12" x14ac:dyDescent="0.3">
      <c r="L54" s="6" t="str">
        <f t="shared" si="0"/>
        <v/>
      </c>
    </row>
    <row r="55" spans="12:12" x14ac:dyDescent="0.3">
      <c r="L55" s="6" t="str">
        <f t="shared" si="0"/>
        <v/>
      </c>
    </row>
    <row r="56" spans="12:12" x14ac:dyDescent="0.3">
      <c r="L56" s="6" t="str">
        <f t="shared" si="0"/>
        <v/>
      </c>
    </row>
    <row r="57" spans="12:12" x14ac:dyDescent="0.3">
      <c r="L57" s="6" t="str">
        <f t="shared" si="0"/>
        <v/>
      </c>
    </row>
    <row r="58" spans="12:12" x14ac:dyDescent="0.3">
      <c r="L58" s="6" t="str">
        <f t="shared" si="0"/>
        <v/>
      </c>
    </row>
    <row r="59" spans="12:12" x14ac:dyDescent="0.3">
      <c r="L59" s="6" t="str">
        <f t="shared" si="0"/>
        <v/>
      </c>
    </row>
    <row r="60" spans="12:12" x14ac:dyDescent="0.3">
      <c r="L60" s="6" t="str">
        <f t="shared" si="0"/>
        <v/>
      </c>
    </row>
    <row r="61" spans="12:12" x14ac:dyDescent="0.3">
      <c r="L61" s="6" t="str">
        <f t="shared" si="0"/>
        <v/>
      </c>
    </row>
    <row r="62" spans="12:12" x14ac:dyDescent="0.3">
      <c r="L62" s="6" t="str">
        <f t="shared" si="0"/>
        <v/>
      </c>
    </row>
    <row r="63" spans="12:12" x14ac:dyDescent="0.3">
      <c r="L63" s="6" t="str">
        <f t="shared" si="0"/>
        <v/>
      </c>
    </row>
    <row r="64" spans="12:12" x14ac:dyDescent="0.3">
      <c r="L64" s="6" t="str">
        <f t="shared" si="0"/>
        <v/>
      </c>
    </row>
    <row r="65" spans="12:12" x14ac:dyDescent="0.3">
      <c r="L65" s="6" t="str">
        <f t="shared" si="0"/>
        <v/>
      </c>
    </row>
    <row r="66" spans="12:12" x14ac:dyDescent="0.3">
      <c r="L66" s="6" t="str">
        <f t="shared" si="0"/>
        <v/>
      </c>
    </row>
    <row r="67" spans="12:12" x14ac:dyDescent="0.3">
      <c r="L67" s="6" t="str">
        <f t="shared" si="0"/>
        <v/>
      </c>
    </row>
    <row r="68" spans="12:12" x14ac:dyDescent="0.3">
      <c r="L68" s="6" t="str">
        <f t="shared" si="0"/>
        <v/>
      </c>
    </row>
    <row r="69" spans="12:12" x14ac:dyDescent="0.3">
      <c r="L69" s="6" t="str">
        <f t="shared" si="0"/>
        <v/>
      </c>
    </row>
    <row r="70" spans="12:12" x14ac:dyDescent="0.3">
      <c r="L70" s="6" t="str">
        <f t="shared" si="0"/>
        <v/>
      </c>
    </row>
    <row r="71" spans="12:12" x14ac:dyDescent="0.3">
      <c r="L71" s="6" t="str">
        <f t="shared" si="0"/>
        <v/>
      </c>
    </row>
    <row r="72" spans="12:12" x14ac:dyDescent="0.3">
      <c r="L72" s="6" t="str">
        <f t="shared" si="0"/>
        <v/>
      </c>
    </row>
    <row r="73" spans="12:12" x14ac:dyDescent="0.3">
      <c r="L73" s="6" t="str">
        <f t="shared" si="0"/>
        <v/>
      </c>
    </row>
    <row r="74" spans="12:12" x14ac:dyDescent="0.3">
      <c r="L74" s="6" t="str">
        <f t="shared" si="0"/>
        <v/>
      </c>
    </row>
    <row r="75" spans="12:12" x14ac:dyDescent="0.3">
      <c r="L75" s="6" t="str">
        <f t="shared" si="0"/>
        <v/>
      </c>
    </row>
    <row r="76" spans="12:12" x14ac:dyDescent="0.3">
      <c r="L76" s="6" t="str">
        <f t="shared" si="0"/>
        <v/>
      </c>
    </row>
    <row r="77" spans="12:12" x14ac:dyDescent="0.3">
      <c r="L77" s="6" t="str">
        <f t="shared" si="0"/>
        <v/>
      </c>
    </row>
    <row r="78" spans="12:12" x14ac:dyDescent="0.3">
      <c r="L78" s="6" t="str">
        <f t="shared" si="0"/>
        <v/>
      </c>
    </row>
    <row r="79" spans="12:12" x14ac:dyDescent="0.3">
      <c r="L79" s="6" t="str">
        <f t="shared" si="0"/>
        <v/>
      </c>
    </row>
    <row r="80" spans="12:12" x14ac:dyDescent="0.3">
      <c r="L80" s="6" t="str">
        <f t="shared" si="0"/>
        <v/>
      </c>
    </row>
    <row r="81" spans="12:12" x14ac:dyDescent="0.3">
      <c r="L81" s="6" t="str">
        <f t="shared" si="0"/>
        <v/>
      </c>
    </row>
    <row r="82" spans="12:12" x14ac:dyDescent="0.3">
      <c r="L82" s="6" t="str">
        <f t="shared" si="0"/>
        <v/>
      </c>
    </row>
    <row r="83" spans="12:12" x14ac:dyDescent="0.3">
      <c r="L83" s="6" t="str">
        <f t="shared" ref="L83:L146" si="2">IF(G83="","",IF(H83="","En cours",IF(J83="","Réaliser","Vérifier")))</f>
        <v/>
      </c>
    </row>
    <row r="84" spans="12:12" x14ac:dyDescent="0.3">
      <c r="L84" s="6" t="str">
        <f t="shared" si="2"/>
        <v/>
      </c>
    </row>
    <row r="85" spans="12:12" x14ac:dyDescent="0.3">
      <c r="L85" s="6" t="str">
        <f t="shared" si="2"/>
        <v/>
      </c>
    </row>
    <row r="86" spans="12:12" x14ac:dyDescent="0.3">
      <c r="L86" s="6" t="str">
        <f t="shared" si="2"/>
        <v/>
      </c>
    </row>
    <row r="87" spans="12:12" x14ac:dyDescent="0.3">
      <c r="L87" s="6" t="str">
        <f t="shared" si="2"/>
        <v/>
      </c>
    </row>
    <row r="88" spans="12:12" x14ac:dyDescent="0.3">
      <c r="L88" s="6" t="str">
        <f t="shared" si="2"/>
        <v/>
      </c>
    </row>
    <row r="89" spans="12:12" x14ac:dyDescent="0.3">
      <c r="L89" s="6" t="str">
        <f t="shared" si="2"/>
        <v/>
      </c>
    </row>
    <row r="90" spans="12:12" x14ac:dyDescent="0.3">
      <c r="L90" s="6" t="str">
        <f t="shared" si="2"/>
        <v/>
      </c>
    </row>
    <row r="91" spans="12:12" x14ac:dyDescent="0.3">
      <c r="L91" s="6" t="str">
        <f t="shared" si="2"/>
        <v/>
      </c>
    </row>
    <row r="92" spans="12:12" x14ac:dyDescent="0.3">
      <c r="L92" s="6" t="str">
        <f t="shared" si="2"/>
        <v/>
      </c>
    </row>
    <row r="93" spans="12:12" x14ac:dyDescent="0.3">
      <c r="L93" s="6" t="str">
        <f t="shared" si="2"/>
        <v/>
      </c>
    </row>
    <row r="94" spans="12:12" x14ac:dyDescent="0.3">
      <c r="L94" s="6" t="str">
        <f t="shared" si="2"/>
        <v/>
      </c>
    </row>
    <row r="95" spans="12:12" x14ac:dyDescent="0.3">
      <c r="L95" s="6" t="str">
        <f t="shared" si="2"/>
        <v/>
      </c>
    </row>
    <row r="96" spans="12:12" x14ac:dyDescent="0.3">
      <c r="L96" s="6" t="str">
        <f t="shared" si="2"/>
        <v/>
      </c>
    </row>
    <row r="97" spans="12:12" x14ac:dyDescent="0.3">
      <c r="L97" s="6" t="str">
        <f t="shared" si="2"/>
        <v/>
      </c>
    </row>
    <row r="98" spans="12:12" x14ac:dyDescent="0.3">
      <c r="L98" s="6" t="str">
        <f t="shared" si="2"/>
        <v/>
      </c>
    </row>
    <row r="99" spans="12:12" x14ac:dyDescent="0.3">
      <c r="L99" s="6" t="str">
        <f t="shared" si="2"/>
        <v/>
      </c>
    </row>
    <row r="100" spans="12:12" x14ac:dyDescent="0.3">
      <c r="L100" s="6" t="str">
        <f t="shared" si="2"/>
        <v/>
      </c>
    </row>
    <row r="101" spans="12:12" x14ac:dyDescent="0.3">
      <c r="L101" s="6" t="str">
        <f t="shared" si="2"/>
        <v/>
      </c>
    </row>
    <row r="102" spans="12:12" x14ac:dyDescent="0.3">
      <c r="L102" s="6" t="str">
        <f t="shared" si="2"/>
        <v/>
      </c>
    </row>
    <row r="103" spans="12:12" x14ac:dyDescent="0.3">
      <c r="L103" s="6" t="str">
        <f t="shared" si="2"/>
        <v/>
      </c>
    </row>
    <row r="104" spans="12:12" x14ac:dyDescent="0.3">
      <c r="L104" s="6" t="str">
        <f t="shared" si="2"/>
        <v/>
      </c>
    </row>
    <row r="105" spans="12:12" x14ac:dyDescent="0.3">
      <c r="L105" s="6" t="str">
        <f t="shared" si="2"/>
        <v/>
      </c>
    </row>
    <row r="106" spans="12:12" x14ac:dyDescent="0.3">
      <c r="L106" s="6" t="str">
        <f t="shared" si="2"/>
        <v/>
      </c>
    </row>
    <row r="107" spans="12:12" x14ac:dyDescent="0.3">
      <c r="L107" s="6" t="str">
        <f t="shared" si="2"/>
        <v/>
      </c>
    </row>
    <row r="108" spans="12:12" x14ac:dyDescent="0.3">
      <c r="L108" s="6" t="str">
        <f t="shared" si="2"/>
        <v/>
      </c>
    </row>
    <row r="109" spans="12:12" x14ac:dyDescent="0.3">
      <c r="L109" s="6" t="str">
        <f t="shared" si="2"/>
        <v/>
      </c>
    </row>
    <row r="110" spans="12:12" x14ac:dyDescent="0.3">
      <c r="L110" s="6" t="str">
        <f t="shared" si="2"/>
        <v/>
      </c>
    </row>
    <row r="111" spans="12:12" x14ac:dyDescent="0.3">
      <c r="L111" s="6" t="str">
        <f t="shared" si="2"/>
        <v/>
      </c>
    </row>
    <row r="112" spans="12:12" x14ac:dyDescent="0.3">
      <c r="L112" s="6" t="str">
        <f t="shared" si="2"/>
        <v/>
      </c>
    </row>
    <row r="113" spans="12:12" x14ac:dyDescent="0.3">
      <c r="L113" s="6" t="str">
        <f t="shared" si="2"/>
        <v/>
      </c>
    </row>
    <row r="114" spans="12:12" x14ac:dyDescent="0.3">
      <c r="L114" s="6" t="str">
        <f t="shared" si="2"/>
        <v/>
      </c>
    </row>
    <row r="115" spans="12:12" x14ac:dyDescent="0.3">
      <c r="L115" s="6" t="str">
        <f t="shared" si="2"/>
        <v/>
      </c>
    </row>
    <row r="116" spans="12:12" x14ac:dyDescent="0.3">
      <c r="L116" s="6" t="str">
        <f t="shared" si="2"/>
        <v/>
      </c>
    </row>
    <row r="117" spans="12:12" x14ac:dyDescent="0.3">
      <c r="L117" s="6" t="str">
        <f t="shared" si="2"/>
        <v/>
      </c>
    </row>
    <row r="118" spans="12:12" x14ac:dyDescent="0.3">
      <c r="L118" s="6" t="str">
        <f t="shared" si="2"/>
        <v/>
      </c>
    </row>
    <row r="119" spans="12:12" x14ac:dyDescent="0.3">
      <c r="L119" s="6" t="str">
        <f t="shared" si="2"/>
        <v/>
      </c>
    </row>
    <row r="120" spans="12:12" x14ac:dyDescent="0.3">
      <c r="L120" s="6" t="str">
        <f t="shared" si="2"/>
        <v/>
      </c>
    </row>
    <row r="121" spans="12:12" x14ac:dyDescent="0.3">
      <c r="L121" s="6" t="str">
        <f t="shared" si="2"/>
        <v/>
      </c>
    </row>
    <row r="122" spans="12:12" x14ac:dyDescent="0.3">
      <c r="L122" s="6" t="str">
        <f t="shared" si="2"/>
        <v/>
      </c>
    </row>
    <row r="123" spans="12:12" x14ac:dyDescent="0.3">
      <c r="L123" s="6" t="str">
        <f t="shared" si="2"/>
        <v/>
      </c>
    </row>
    <row r="124" spans="12:12" x14ac:dyDescent="0.3">
      <c r="L124" s="6" t="str">
        <f t="shared" si="2"/>
        <v/>
      </c>
    </row>
    <row r="125" spans="12:12" x14ac:dyDescent="0.3">
      <c r="L125" s="6" t="str">
        <f t="shared" si="2"/>
        <v/>
      </c>
    </row>
    <row r="126" spans="12:12" x14ac:dyDescent="0.3">
      <c r="L126" s="6" t="str">
        <f t="shared" si="2"/>
        <v/>
      </c>
    </row>
    <row r="127" spans="12:12" x14ac:dyDescent="0.3">
      <c r="L127" s="6" t="str">
        <f t="shared" si="2"/>
        <v/>
      </c>
    </row>
    <row r="128" spans="12:12" x14ac:dyDescent="0.3">
      <c r="L128" s="6" t="str">
        <f t="shared" si="2"/>
        <v/>
      </c>
    </row>
    <row r="129" spans="12:12" x14ac:dyDescent="0.3">
      <c r="L129" s="6" t="str">
        <f t="shared" si="2"/>
        <v/>
      </c>
    </row>
    <row r="130" spans="12:12" x14ac:dyDescent="0.3">
      <c r="L130" s="6" t="str">
        <f t="shared" si="2"/>
        <v/>
      </c>
    </row>
    <row r="131" spans="12:12" x14ac:dyDescent="0.3">
      <c r="L131" s="6" t="str">
        <f t="shared" si="2"/>
        <v/>
      </c>
    </row>
    <row r="132" spans="12:12" x14ac:dyDescent="0.3">
      <c r="L132" s="6" t="str">
        <f t="shared" si="2"/>
        <v/>
      </c>
    </row>
    <row r="133" spans="12:12" x14ac:dyDescent="0.3">
      <c r="L133" s="6" t="str">
        <f t="shared" si="2"/>
        <v/>
      </c>
    </row>
    <row r="134" spans="12:12" x14ac:dyDescent="0.3">
      <c r="L134" s="6" t="str">
        <f t="shared" si="2"/>
        <v/>
      </c>
    </row>
    <row r="135" spans="12:12" x14ac:dyDescent="0.3">
      <c r="L135" s="6" t="str">
        <f t="shared" si="2"/>
        <v/>
      </c>
    </row>
    <row r="136" spans="12:12" x14ac:dyDescent="0.3">
      <c r="L136" s="6" t="str">
        <f t="shared" si="2"/>
        <v/>
      </c>
    </row>
    <row r="137" spans="12:12" x14ac:dyDescent="0.3">
      <c r="L137" s="6" t="str">
        <f t="shared" si="2"/>
        <v/>
      </c>
    </row>
    <row r="138" spans="12:12" x14ac:dyDescent="0.3">
      <c r="L138" s="6" t="str">
        <f t="shared" si="2"/>
        <v/>
      </c>
    </row>
    <row r="139" spans="12:12" x14ac:dyDescent="0.3">
      <c r="L139" s="6" t="str">
        <f t="shared" si="2"/>
        <v/>
      </c>
    </row>
    <row r="140" spans="12:12" x14ac:dyDescent="0.3">
      <c r="L140" s="6" t="str">
        <f t="shared" si="2"/>
        <v/>
      </c>
    </row>
    <row r="141" spans="12:12" x14ac:dyDescent="0.3">
      <c r="L141" s="6" t="str">
        <f t="shared" si="2"/>
        <v/>
      </c>
    </row>
    <row r="142" spans="12:12" x14ac:dyDescent="0.3">
      <c r="L142" s="6" t="str">
        <f t="shared" si="2"/>
        <v/>
      </c>
    </row>
    <row r="143" spans="12:12" x14ac:dyDescent="0.3">
      <c r="L143" s="6" t="str">
        <f t="shared" si="2"/>
        <v/>
      </c>
    </row>
    <row r="144" spans="12:12" x14ac:dyDescent="0.3">
      <c r="L144" s="6" t="str">
        <f t="shared" si="2"/>
        <v/>
      </c>
    </row>
    <row r="145" spans="12:12" x14ac:dyDescent="0.3">
      <c r="L145" s="6" t="str">
        <f t="shared" si="2"/>
        <v/>
      </c>
    </row>
    <row r="146" spans="12:12" x14ac:dyDescent="0.3">
      <c r="L146" s="6" t="str">
        <f t="shared" si="2"/>
        <v/>
      </c>
    </row>
    <row r="147" spans="12:12" x14ac:dyDescent="0.3">
      <c r="L147" s="6" t="str">
        <f t="shared" ref="L147:L210" si="3">IF(G147="","",IF(H147="","En cours",IF(J147="","Réaliser","Vérifier")))</f>
        <v/>
      </c>
    </row>
    <row r="148" spans="12:12" x14ac:dyDescent="0.3">
      <c r="L148" s="6" t="str">
        <f t="shared" si="3"/>
        <v/>
      </c>
    </row>
    <row r="149" spans="12:12" x14ac:dyDescent="0.3">
      <c r="L149" s="6" t="str">
        <f t="shared" si="3"/>
        <v/>
      </c>
    </row>
    <row r="150" spans="12:12" x14ac:dyDescent="0.3">
      <c r="L150" s="6" t="str">
        <f t="shared" si="3"/>
        <v/>
      </c>
    </row>
    <row r="151" spans="12:12" x14ac:dyDescent="0.3">
      <c r="L151" s="6" t="str">
        <f t="shared" si="3"/>
        <v/>
      </c>
    </row>
    <row r="152" spans="12:12" x14ac:dyDescent="0.3">
      <c r="L152" s="6" t="str">
        <f t="shared" si="3"/>
        <v/>
      </c>
    </row>
    <row r="153" spans="12:12" x14ac:dyDescent="0.3">
      <c r="L153" s="6" t="str">
        <f t="shared" si="3"/>
        <v/>
      </c>
    </row>
    <row r="154" spans="12:12" x14ac:dyDescent="0.3">
      <c r="L154" s="6" t="str">
        <f t="shared" si="3"/>
        <v/>
      </c>
    </row>
    <row r="155" spans="12:12" x14ac:dyDescent="0.3">
      <c r="L155" s="6" t="str">
        <f t="shared" si="3"/>
        <v/>
      </c>
    </row>
    <row r="156" spans="12:12" x14ac:dyDescent="0.3">
      <c r="L156" s="6" t="str">
        <f t="shared" si="3"/>
        <v/>
      </c>
    </row>
    <row r="157" spans="12:12" x14ac:dyDescent="0.3">
      <c r="L157" s="6" t="str">
        <f t="shared" si="3"/>
        <v/>
      </c>
    </row>
    <row r="158" spans="12:12" x14ac:dyDescent="0.3">
      <c r="L158" s="6" t="str">
        <f t="shared" si="3"/>
        <v/>
      </c>
    </row>
    <row r="159" spans="12:12" x14ac:dyDescent="0.3">
      <c r="L159" s="6" t="str">
        <f t="shared" si="3"/>
        <v/>
      </c>
    </row>
    <row r="160" spans="12:12" x14ac:dyDescent="0.3">
      <c r="L160" s="6" t="str">
        <f t="shared" si="3"/>
        <v/>
      </c>
    </row>
    <row r="161" spans="12:12" x14ac:dyDescent="0.3">
      <c r="L161" s="6" t="str">
        <f t="shared" si="3"/>
        <v/>
      </c>
    </row>
    <row r="162" spans="12:12" x14ac:dyDescent="0.3">
      <c r="L162" s="6" t="str">
        <f t="shared" si="3"/>
        <v/>
      </c>
    </row>
    <row r="163" spans="12:12" x14ac:dyDescent="0.3">
      <c r="L163" s="6" t="str">
        <f t="shared" si="3"/>
        <v/>
      </c>
    </row>
    <row r="164" spans="12:12" x14ac:dyDescent="0.3">
      <c r="L164" s="6" t="str">
        <f t="shared" si="3"/>
        <v/>
      </c>
    </row>
    <row r="165" spans="12:12" x14ac:dyDescent="0.3">
      <c r="L165" s="6" t="str">
        <f t="shared" si="3"/>
        <v/>
      </c>
    </row>
    <row r="166" spans="12:12" x14ac:dyDescent="0.3">
      <c r="L166" s="6" t="str">
        <f t="shared" si="3"/>
        <v/>
      </c>
    </row>
    <row r="167" spans="12:12" x14ac:dyDescent="0.3">
      <c r="L167" s="6" t="str">
        <f t="shared" si="3"/>
        <v/>
      </c>
    </row>
    <row r="168" spans="12:12" x14ac:dyDescent="0.3">
      <c r="L168" s="6" t="str">
        <f t="shared" si="3"/>
        <v/>
      </c>
    </row>
    <row r="169" spans="12:12" x14ac:dyDescent="0.3">
      <c r="L169" s="6" t="str">
        <f t="shared" si="3"/>
        <v/>
      </c>
    </row>
    <row r="170" spans="12:12" x14ac:dyDescent="0.3">
      <c r="L170" s="6" t="str">
        <f t="shared" si="3"/>
        <v/>
      </c>
    </row>
    <row r="171" spans="12:12" x14ac:dyDescent="0.3">
      <c r="L171" s="6" t="str">
        <f t="shared" si="3"/>
        <v/>
      </c>
    </row>
    <row r="172" spans="12:12" x14ac:dyDescent="0.3">
      <c r="L172" s="6" t="str">
        <f t="shared" si="3"/>
        <v/>
      </c>
    </row>
    <row r="173" spans="12:12" x14ac:dyDescent="0.3">
      <c r="L173" s="6" t="str">
        <f t="shared" si="3"/>
        <v/>
      </c>
    </row>
    <row r="174" spans="12:12" x14ac:dyDescent="0.3">
      <c r="L174" s="6" t="str">
        <f t="shared" si="3"/>
        <v/>
      </c>
    </row>
    <row r="175" spans="12:12" x14ac:dyDescent="0.3">
      <c r="L175" s="6" t="str">
        <f t="shared" si="3"/>
        <v/>
      </c>
    </row>
    <row r="176" spans="12:12" x14ac:dyDescent="0.3">
      <c r="L176" s="6" t="str">
        <f t="shared" si="3"/>
        <v/>
      </c>
    </row>
    <row r="177" spans="12:12" x14ac:dyDescent="0.3">
      <c r="L177" s="6" t="str">
        <f t="shared" si="3"/>
        <v/>
      </c>
    </row>
    <row r="178" spans="12:12" x14ac:dyDescent="0.3">
      <c r="L178" s="6" t="str">
        <f t="shared" si="3"/>
        <v/>
      </c>
    </row>
    <row r="179" spans="12:12" x14ac:dyDescent="0.3">
      <c r="L179" s="6" t="str">
        <f t="shared" si="3"/>
        <v/>
      </c>
    </row>
    <row r="180" spans="12:12" x14ac:dyDescent="0.3">
      <c r="L180" s="6" t="str">
        <f t="shared" si="3"/>
        <v/>
      </c>
    </row>
    <row r="181" spans="12:12" x14ac:dyDescent="0.3">
      <c r="L181" s="6" t="str">
        <f t="shared" si="3"/>
        <v/>
      </c>
    </row>
    <row r="182" spans="12:12" x14ac:dyDescent="0.3">
      <c r="L182" s="6" t="str">
        <f t="shared" si="3"/>
        <v/>
      </c>
    </row>
    <row r="183" spans="12:12" x14ac:dyDescent="0.3">
      <c r="L183" s="6" t="str">
        <f t="shared" si="3"/>
        <v/>
      </c>
    </row>
    <row r="184" spans="12:12" x14ac:dyDescent="0.3">
      <c r="L184" s="6" t="str">
        <f t="shared" si="3"/>
        <v/>
      </c>
    </row>
    <row r="185" spans="12:12" x14ac:dyDescent="0.3">
      <c r="L185" s="6" t="str">
        <f t="shared" si="3"/>
        <v/>
      </c>
    </row>
    <row r="186" spans="12:12" x14ac:dyDescent="0.3">
      <c r="L186" s="6" t="str">
        <f t="shared" si="3"/>
        <v/>
      </c>
    </row>
    <row r="187" spans="12:12" x14ac:dyDescent="0.3">
      <c r="L187" s="6" t="str">
        <f t="shared" si="3"/>
        <v/>
      </c>
    </row>
    <row r="188" spans="12:12" x14ac:dyDescent="0.3">
      <c r="L188" s="6" t="str">
        <f t="shared" si="3"/>
        <v/>
      </c>
    </row>
    <row r="189" spans="12:12" x14ac:dyDescent="0.3">
      <c r="L189" s="6" t="str">
        <f t="shared" si="3"/>
        <v/>
      </c>
    </row>
    <row r="190" spans="12:12" x14ac:dyDescent="0.3">
      <c r="L190" s="6" t="str">
        <f t="shared" si="3"/>
        <v/>
      </c>
    </row>
    <row r="191" spans="12:12" x14ac:dyDescent="0.3">
      <c r="L191" s="6" t="str">
        <f t="shared" si="3"/>
        <v/>
      </c>
    </row>
    <row r="192" spans="12:12" x14ac:dyDescent="0.3">
      <c r="L192" s="6" t="str">
        <f t="shared" si="3"/>
        <v/>
      </c>
    </row>
    <row r="193" spans="12:12" x14ac:dyDescent="0.3">
      <c r="L193" s="6" t="str">
        <f t="shared" si="3"/>
        <v/>
      </c>
    </row>
    <row r="194" spans="12:12" x14ac:dyDescent="0.3">
      <c r="L194" s="6" t="str">
        <f t="shared" si="3"/>
        <v/>
      </c>
    </row>
    <row r="195" spans="12:12" x14ac:dyDescent="0.3">
      <c r="L195" s="6" t="str">
        <f t="shared" si="3"/>
        <v/>
      </c>
    </row>
    <row r="196" spans="12:12" x14ac:dyDescent="0.3">
      <c r="L196" s="6" t="str">
        <f t="shared" si="3"/>
        <v/>
      </c>
    </row>
    <row r="197" spans="12:12" x14ac:dyDescent="0.3">
      <c r="L197" s="6" t="str">
        <f t="shared" si="3"/>
        <v/>
      </c>
    </row>
    <row r="198" spans="12:12" x14ac:dyDescent="0.3">
      <c r="L198" s="6" t="str">
        <f t="shared" si="3"/>
        <v/>
      </c>
    </row>
    <row r="199" spans="12:12" x14ac:dyDescent="0.3">
      <c r="L199" s="6" t="str">
        <f t="shared" si="3"/>
        <v/>
      </c>
    </row>
    <row r="200" spans="12:12" x14ac:dyDescent="0.3">
      <c r="L200" s="6" t="str">
        <f t="shared" si="3"/>
        <v/>
      </c>
    </row>
    <row r="201" spans="12:12" x14ac:dyDescent="0.3">
      <c r="L201" s="6" t="str">
        <f t="shared" si="3"/>
        <v/>
      </c>
    </row>
    <row r="202" spans="12:12" x14ac:dyDescent="0.3">
      <c r="L202" s="6" t="str">
        <f t="shared" si="3"/>
        <v/>
      </c>
    </row>
    <row r="203" spans="12:12" x14ac:dyDescent="0.3">
      <c r="L203" s="6" t="str">
        <f t="shared" si="3"/>
        <v/>
      </c>
    </row>
    <row r="204" spans="12:12" x14ac:dyDescent="0.3">
      <c r="L204" s="6" t="str">
        <f t="shared" si="3"/>
        <v/>
      </c>
    </row>
    <row r="205" spans="12:12" x14ac:dyDescent="0.3">
      <c r="L205" s="6" t="str">
        <f t="shared" si="3"/>
        <v/>
      </c>
    </row>
    <row r="206" spans="12:12" x14ac:dyDescent="0.3">
      <c r="L206" s="6" t="str">
        <f t="shared" si="3"/>
        <v/>
      </c>
    </row>
    <row r="207" spans="12:12" x14ac:dyDescent="0.3">
      <c r="L207" s="6" t="str">
        <f t="shared" si="3"/>
        <v/>
      </c>
    </row>
    <row r="208" spans="12:12" x14ac:dyDescent="0.3">
      <c r="L208" s="6" t="str">
        <f t="shared" si="3"/>
        <v/>
      </c>
    </row>
    <row r="209" spans="12:12" x14ac:dyDescent="0.3">
      <c r="L209" s="6" t="str">
        <f t="shared" si="3"/>
        <v/>
      </c>
    </row>
    <row r="210" spans="12:12" x14ac:dyDescent="0.3">
      <c r="L210" s="6" t="str">
        <f t="shared" si="3"/>
        <v/>
      </c>
    </row>
    <row r="211" spans="12:12" x14ac:dyDescent="0.3">
      <c r="L211" s="6" t="str">
        <f t="shared" ref="L211:L274" si="4">IF(G211="","",IF(H211="","En cours",IF(J211="","Réaliser","Vérifier")))</f>
        <v/>
      </c>
    </row>
    <row r="212" spans="12:12" x14ac:dyDescent="0.3">
      <c r="L212" s="6" t="str">
        <f t="shared" si="4"/>
        <v/>
      </c>
    </row>
    <row r="213" spans="12:12" x14ac:dyDescent="0.3">
      <c r="L213" s="6" t="str">
        <f t="shared" si="4"/>
        <v/>
      </c>
    </row>
    <row r="214" spans="12:12" x14ac:dyDescent="0.3">
      <c r="L214" s="6" t="str">
        <f t="shared" si="4"/>
        <v/>
      </c>
    </row>
    <row r="215" spans="12:12" x14ac:dyDescent="0.3">
      <c r="L215" s="6" t="str">
        <f t="shared" si="4"/>
        <v/>
      </c>
    </row>
    <row r="216" spans="12:12" x14ac:dyDescent="0.3">
      <c r="L216" s="6" t="str">
        <f t="shared" si="4"/>
        <v/>
      </c>
    </row>
    <row r="217" spans="12:12" x14ac:dyDescent="0.3">
      <c r="L217" s="6" t="str">
        <f t="shared" si="4"/>
        <v/>
      </c>
    </row>
    <row r="218" spans="12:12" x14ac:dyDescent="0.3">
      <c r="L218" s="6" t="str">
        <f t="shared" si="4"/>
        <v/>
      </c>
    </row>
    <row r="219" spans="12:12" x14ac:dyDescent="0.3">
      <c r="L219" s="6" t="str">
        <f t="shared" si="4"/>
        <v/>
      </c>
    </row>
    <row r="220" spans="12:12" x14ac:dyDescent="0.3">
      <c r="L220" s="6" t="str">
        <f t="shared" si="4"/>
        <v/>
      </c>
    </row>
    <row r="221" spans="12:12" x14ac:dyDescent="0.3">
      <c r="L221" s="6" t="str">
        <f t="shared" si="4"/>
        <v/>
      </c>
    </row>
    <row r="222" spans="12:12" x14ac:dyDescent="0.3">
      <c r="L222" s="6" t="str">
        <f t="shared" si="4"/>
        <v/>
      </c>
    </row>
    <row r="223" spans="12:12" x14ac:dyDescent="0.3">
      <c r="L223" s="6" t="str">
        <f t="shared" si="4"/>
        <v/>
      </c>
    </row>
    <row r="224" spans="12:12" x14ac:dyDescent="0.3">
      <c r="L224" s="6" t="str">
        <f t="shared" si="4"/>
        <v/>
      </c>
    </row>
    <row r="225" spans="12:12" x14ac:dyDescent="0.3">
      <c r="L225" s="6" t="str">
        <f t="shared" si="4"/>
        <v/>
      </c>
    </row>
    <row r="226" spans="12:12" x14ac:dyDescent="0.3">
      <c r="L226" s="6" t="str">
        <f t="shared" si="4"/>
        <v/>
      </c>
    </row>
    <row r="227" spans="12:12" x14ac:dyDescent="0.3">
      <c r="L227" s="6" t="str">
        <f t="shared" si="4"/>
        <v/>
      </c>
    </row>
    <row r="228" spans="12:12" x14ac:dyDescent="0.3">
      <c r="L228" s="6" t="str">
        <f t="shared" si="4"/>
        <v/>
      </c>
    </row>
    <row r="229" spans="12:12" x14ac:dyDescent="0.3">
      <c r="L229" s="6" t="str">
        <f t="shared" si="4"/>
        <v/>
      </c>
    </row>
    <row r="230" spans="12:12" x14ac:dyDescent="0.3">
      <c r="L230" s="6" t="str">
        <f t="shared" si="4"/>
        <v/>
      </c>
    </row>
    <row r="231" spans="12:12" x14ac:dyDescent="0.3">
      <c r="L231" s="6" t="str">
        <f t="shared" si="4"/>
        <v/>
      </c>
    </row>
    <row r="232" spans="12:12" x14ac:dyDescent="0.3">
      <c r="L232" s="6" t="str">
        <f t="shared" si="4"/>
        <v/>
      </c>
    </row>
    <row r="233" spans="12:12" x14ac:dyDescent="0.3">
      <c r="L233" s="6" t="str">
        <f t="shared" si="4"/>
        <v/>
      </c>
    </row>
    <row r="234" spans="12:12" x14ac:dyDescent="0.3">
      <c r="L234" s="6" t="str">
        <f t="shared" si="4"/>
        <v/>
      </c>
    </row>
    <row r="235" spans="12:12" x14ac:dyDescent="0.3">
      <c r="L235" s="6" t="str">
        <f t="shared" si="4"/>
        <v/>
      </c>
    </row>
    <row r="236" spans="12:12" x14ac:dyDescent="0.3">
      <c r="L236" s="6" t="str">
        <f t="shared" si="4"/>
        <v/>
      </c>
    </row>
    <row r="237" spans="12:12" x14ac:dyDescent="0.3">
      <c r="L237" s="6" t="str">
        <f t="shared" si="4"/>
        <v/>
      </c>
    </row>
    <row r="238" spans="12:12" x14ac:dyDescent="0.3">
      <c r="L238" s="6" t="str">
        <f t="shared" si="4"/>
        <v/>
      </c>
    </row>
    <row r="239" spans="12:12" x14ac:dyDescent="0.3">
      <c r="L239" s="6" t="str">
        <f t="shared" si="4"/>
        <v/>
      </c>
    </row>
    <row r="240" spans="12:12" x14ac:dyDescent="0.3">
      <c r="L240" s="6" t="str">
        <f t="shared" si="4"/>
        <v/>
      </c>
    </row>
    <row r="241" spans="12:12" x14ac:dyDescent="0.3">
      <c r="L241" s="6" t="str">
        <f t="shared" si="4"/>
        <v/>
      </c>
    </row>
    <row r="242" spans="12:12" x14ac:dyDescent="0.3">
      <c r="L242" s="6" t="str">
        <f t="shared" si="4"/>
        <v/>
      </c>
    </row>
    <row r="243" spans="12:12" x14ac:dyDescent="0.3">
      <c r="L243" s="6" t="str">
        <f t="shared" si="4"/>
        <v/>
      </c>
    </row>
    <row r="244" spans="12:12" x14ac:dyDescent="0.3">
      <c r="L244" s="6" t="str">
        <f t="shared" si="4"/>
        <v/>
      </c>
    </row>
    <row r="245" spans="12:12" x14ac:dyDescent="0.3">
      <c r="L245" s="6" t="str">
        <f t="shared" si="4"/>
        <v/>
      </c>
    </row>
    <row r="246" spans="12:12" x14ac:dyDescent="0.3">
      <c r="L246" s="6" t="str">
        <f t="shared" si="4"/>
        <v/>
      </c>
    </row>
    <row r="247" spans="12:12" x14ac:dyDescent="0.3">
      <c r="L247" s="6" t="str">
        <f t="shared" si="4"/>
        <v/>
      </c>
    </row>
    <row r="248" spans="12:12" x14ac:dyDescent="0.3">
      <c r="L248" s="6" t="str">
        <f t="shared" si="4"/>
        <v/>
      </c>
    </row>
    <row r="249" spans="12:12" x14ac:dyDescent="0.3">
      <c r="L249" s="6" t="str">
        <f t="shared" si="4"/>
        <v/>
      </c>
    </row>
    <row r="250" spans="12:12" x14ac:dyDescent="0.3">
      <c r="L250" s="6" t="str">
        <f t="shared" si="4"/>
        <v/>
      </c>
    </row>
    <row r="251" spans="12:12" x14ac:dyDescent="0.3">
      <c r="L251" s="6" t="str">
        <f t="shared" si="4"/>
        <v/>
      </c>
    </row>
    <row r="252" spans="12:12" x14ac:dyDescent="0.3">
      <c r="L252" s="6" t="str">
        <f t="shared" si="4"/>
        <v/>
      </c>
    </row>
    <row r="253" spans="12:12" x14ac:dyDescent="0.3">
      <c r="L253" s="6" t="str">
        <f t="shared" si="4"/>
        <v/>
      </c>
    </row>
    <row r="254" spans="12:12" x14ac:dyDescent="0.3">
      <c r="L254" s="6" t="str">
        <f t="shared" si="4"/>
        <v/>
      </c>
    </row>
    <row r="255" spans="12:12" x14ac:dyDescent="0.3">
      <c r="L255" s="6" t="str">
        <f t="shared" si="4"/>
        <v/>
      </c>
    </row>
    <row r="256" spans="12:12" x14ac:dyDescent="0.3">
      <c r="L256" s="6" t="str">
        <f t="shared" si="4"/>
        <v/>
      </c>
    </row>
    <row r="257" spans="12:12" x14ac:dyDescent="0.3">
      <c r="L257" s="6" t="str">
        <f t="shared" si="4"/>
        <v/>
      </c>
    </row>
    <row r="258" spans="12:12" x14ac:dyDescent="0.3">
      <c r="L258" s="6" t="str">
        <f t="shared" si="4"/>
        <v/>
      </c>
    </row>
    <row r="259" spans="12:12" x14ac:dyDescent="0.3">
      <c r="L259" s="6" t="str">
        <f t="shared" si="4"/>
        <v/>
      </c>
    </row>
    <row r="260" spans="12:12" x14ac:dyDescent="0.3">
      <c r="L260" s="6" t="str">
        <f t="shared" si="4"/>
        <v/>
      </c>
    </row>
    <row r="261" spans="12:12" x14ac:dyDescent="0.3">
      <c r="L261" s="6" t="str">
        <f t="shared" si="4"/>
        <v/>
      </c>
    </row>
    <row r="262" spans="12:12" x14ac:dyDescent="0.3">
      <c r="L262" s="6" t="str">
        <f t="shared" si="4"/>
        <v/>
      </c>
    </row>
    <row r="263" spans="12:12" x14ac:dyDescent="0.3">
      <c r="L263" s="6" t="str">
        <f t="shared" si="4"/>
        <v/>
      </c>
    </row>
    <row r="264" spans="12:12" x14ac:dyDescent="0.3">
      <c r="L264" s="6" t="str">
        <f t="shared" si="4"/>
        <v/>
      </c>
    </row>
    <row r="265" spans="12:12" x14ac:dyDescent="0.3">
      <c r="L265" s="6" t="str">
        <f t="shared" si="4"/>
        <v/>
      </c>
    </row>
    <row r="266" spans="12:12" x14ac:dyDescent="0.3">
      <c r="L266" s="6" t="str">
        <f t="shared" si="4"/>
        <v/>
      </c>
    </row>
    <row r="267" spans="12:12" x14ac:dyDescent="0.3">
      <c r="L267" s="6" t="str">
        <f t="shared" si="4"/>
        <v/>
      </c>
    </row>
    <row r="268" spans="12:12" x14ac:dyDescent="0.3">
      <c r="L268" s="6" t="str">
        <f t="shared" si="4"/>
        <v/>
      </c>
    </row>
    <row r="269" spans="12:12" x14ac:dyDescent="0.3">
      <c r="L269" s="6" t="str">
        <f t="shared" si="4"/>
        <v/>
      </c>
    </row>
    <row r="270" spans="12:12" x14ac:dyDescent="0.3">
      <c r="L270" s="6" t="str">
        <f t="shared" si="4"/>
        <v/>
      </c>
    </row>
    <row r="271" spans="12:12" x14ac:dyDescent="0.3">
      <c r="L271" s="6" t="str">
        <f t="shared" si="4"/>
        <v/>
      </c>
    </row>
    <row r="272" spans="12:12" x14ac:dyDescent="0.3">
      <c r="L272" s="6" t="str">
        <f t="shared" si="4"/>
        <v/>
      </c>
    </row>
    <row r="273" spans="12:12" x14ac:dyDescent="0.3">
      <c r="L273" s="6" t="str">
        <f t="shared" si="4"/>
        <v/>
      </c>
    </row>
    <row r="274" spans="12:12" x14ac:dyDescent="0.3">
      <c r="L274" s="6" t="str">
        <f t="shared" si="4"/>
        <v/>
      </c>
    </row>
    <row r="275" spans="12:12" x14ac:dyDescent="0.3">
      <c r="L275" s="6" t="str">
        <f t="shared" ref="L275:L338" si="5">IF(G275="","",IF(H275="","En cours",IF(J275="","Réaliser","Vérifier")))</f>
        <v/>
      </c>
    </row>
    <row r="276" spans="12:12" x14ac:dyDescent="0.3">
      <c r="L276" s="6" t="str">
        <f t="shared" si="5"/>
        <v/>
      </c>
    </row>
    <row r="277" spans="12:12" x14ac:dyDescent="0.3">
      <c r="L277" s="6" t="str">
        <f t="shared" si="5"/>
        <v/>
      </c>
    </row>
    <row r="278" spans="12:12" x14ac:dyDescent="0.3">
      <c r="L278" s="6" t="str">
        <f t="shared" si="5"/>
        <v/>
      </c>
    </row>
    <row r="279" spans="12:12" x14ac:dyDescent="0.3">
      <c r="L279" s="6" t="str">
        <f t="shared" si="5"/>
        <v/>
      </c>
    </row>
    <row r="280" spans="12:12" x14ac:dyDescent="0.3">
      <c r="L280" s="6" t="str">
        <f t="shared" si="5"/>
        <v/>
      </c>
    </row>
    <row r="281" spans="12:12" x14ac:dyDescent="0.3">
      <c r="L281" s="6" t="str">
        <f t="shared" si="5"/>
        <v/>
      </c>
    </row>
    <row r="282" spans="12:12" x14ac:dyDescent="0.3">
      <c r="L282" s="6" t="str">
        <f t="shared" si="5"/>
        <v/>
      </c>
    </row>
    <row r="283" spans="12:12" x14ac:dyDescent="0.3">
      <c r="L283" s="6" t="str">
        <f t="shared" si="5"/>
        <v/>
      </c>
    </row>
    <row r="284" spans="12:12" x14ac:dyDescent="0.3">
      <c r="L284" s="6" t="str">
        <f t="shared" si="5"/>
        <v/>
      </c>
    </row>
    <row r="285" spans="12:12" x14ac:dyDescent="0.3">
      <c r="L285" s="6" t="str">
        <f t="shared" si="5"/>
        <v/>
      </c>
    </row>
    <row r="286" spans="12:12" x14ac:dyDescent="0.3">
      <c r="L286" s="6" t="str">
        <f t="shared" si="5"/>
        <v/>
      </c>
    </row>
    <row r="287" spans="12:12" x14ac:dyDescent="0.3">
      <c r="L287" s="6" t="str">
        <f t="shared" si="5"/>
        <v/>
      </c>
    </row>
    <row r="288" spans="12:12" x14ac:dyDescent="0.3">
      <c r="L288" s="6" t="str">
        <f t="shared" si="5"/>
        <v/>
      </c>
    </row>
    <row r="289" spans="12:12" x14ac:dyDescent="0.3">
      <c r="L289" s="6" t="str">
        <f t="shared" si="5"/>
        <v/>
      </c>
    </row>
    <row r="290" spans="12:12" x14ac:dyDescent="0.3">
      <c r="L290" s="6" t="str">
        <f t="shared" si="5"/>
        <v/>
      </c>
    </row>
    <row r="291" spans="12:12" x14ac:dyDescent="0.3">
      <c r="L291" s="6" t="str">
        <f t="shared" si="5"/>
        <v/>
      </c>
    </row>
    <row r="292" spans="12:12" x14ac:dyDescent="0.3">
      <c r="L292" s="6" t="str">
        <f t="shared" si="5"/>
        <v/>
      </c>
    </row>
    <row r="293" spans="12:12" x14ac:dyDescent="0.3">
      <c r="L293" s="6" t="str">
        <f t="shared" si="5"/>
        <v/>
      </c>
    </row>
    <row r="294" spans="12:12" x14ac:dyDescent="0.3">
      <c r="L294" s="6" t="str">
        <f t="shared" si="5"/>
        <v/>
      </c>
    </row>
    <row r="295" spans="12:12" x14ac:dyDescent="0.3">
      <c r="L295" s="6" t="str">
        <f t="shared" si="5"/>
        <v/>
      </c>
    </row>
    <row r="296" spans="12:12" x14ac:dyDescent="0.3">
      <c r="L296" s="6" t="str">
        <f t="shared" si="5"/>
        <v/>
      </c>
    </row>
    <row r="297" spans="12:12" x14ac:dyDescent="0.3">
      <c r="L297" s="6" t="str">
        <f t="shared" si="5"/>
        <v/>
      </c>
    </row>
    <row r="298" spans="12:12" x14ac:dyDescent="0.3">
      <c r="L298" s="6" t="str">
        <f t="shared" si="5"/>
        <v/>
      </c>
    </row>
    <row r="299" spans="12:12" x14ac:dyDescent="0.3">
      <c r="L299" s="6" t="str">
        <f t="shared" si="5"/>
        <v/>
      </c>
    </row>
    <row r="300" spans="12:12" x14ac:dyDescent="0.3">
      <c r="L300" s="6" t="str">
        <f t="shared" si="5"/>
        <v/>
      </c>
    </row>
    <row r="301" spans="12:12" x14ac:dyDescent="0.3">
      <c r="L301" s="6" t="str">
        <f t="shared" si="5"/>
        <v/>
      </c>
    </row>
    <row r="302" spans="12:12" x14ac:dyDescent="0.3">
      <c r="L302" s="6" t="str">
        <f t="shared" si="5"/>
        <v/>
      </c>
    </row>
    <row r="303" spans="12:12" x14ac:dyDescent="0.3">
      <c r="L303" s="6" t="str">
        <f t="shared" si="5"/>
        <v/>
      </c>
    </row>
    <row r="304" spans="12:12" x14ac:dyDescent="0.3">
      <c r="L304" s="6" t="str">
        <f t="shared" si="5"/>
        <v/>
      </c>
    </row>
    <row r="305" spans="12:12" x14ac:dyDescent="0.3">
      <c r="L305" s="6" t="str">
        <f t="shared" si="5"/>
        <v/>
      </c>
    </row>
    <row r="306" spans="12:12" x14ac:dyDescent="0.3">
      <c r="L306" s="6" t="str">
        <f t="shared" si="5"/>
        <v/>
      </c>
    </row>
    <row r="307" spans="12:12" x14ac:dyDescent="0.3">
      <c r="L307" s="6" t="str">
        <f t="shared" si="5"/>
        <v/>
      </c>
    </row>
    <row r="308" spans="12:12" x14ac:dyDescent="0.3">
      <c r="L308" s="6" t="str">
        <f t="shared" si="5"/>
        <v/>
      </c>
    </row>
    <row r="309" spans="12:12" x14ac:dyDescent="0.3">
      <c r="L309" s="6" t="str">
        <f t="shared" si="5"/>
        <v/>
      </c>
    </row>
    <row r="310" spans="12:12" x14ac:dyDescent="0.3">
      <c r="L310" s="6" t="str">
        <f t="shared" si="5"/>
        <v/>
      </c>
    </row>
    <row r="311" spans="12:12" x14ac:dyDescent="0.3">
      <c r="L311" s="6" t="str">
        <f t="shared" si="5"/>
        <v/>
      </c>
    </row>
    <row r="312" spans="12:12" x14ac:dyDescent="0.3">
      <c r="L312" s="6" t="str">
        <f t="shared" si="5"/>
        <v/>
      </c>
    </row>
    <row r="313" spans="12:12" x14ac:dyDescent="0.3">
      <c r="L313" s="6" t="str">
        <f t="shared" si="5"/>
        <v/>
      </c>
    </row>
    <row r="314" spans="12:12" x14ac:dyDescent="0.3">
      <c r="L314" s="6" t="str">
        <f t="shared" si="5"/>
        <v/>
      </c>
    </row>
    <row r="315" spans="12:12" x14ac:dyDescent="0.3">
      <c r="L315" s="6" t="str">
        <f t="shared" si="5"/>
        <v/>
      </c>
    </row>
    <row r="316" spans="12:12" x14ac:dyDescent="0.3">
      <c r="L316" s="6" t="str">
        <f t="shared" si="5"/>
        <v/>
      </c>
    </row>
    <row r="317" spans="12:12" x14ac:dyDescent="0.3">
      <c r="L317" s="6" t="str">
        <f t="shared" si="5"/>
        <v/>
      </c>
    </row>
    <row r="318" spans="12:12" x14ac:dyDescent="0.3">
      <c r="L318" s="6" t="str">
        <f t="shared" si="5"/>
        <v/>
      </c>
    </row>
    <row r="319" spans="12:12" x14ac:dyDescent="0.3">
      <c r="L319" s="6" t="str">
        <f t="shared" si="5"/>
        <v/>
      </c>
    </row>
    <row r="320" spans="12:12" x14ac:dyDescent="0.3">
      <c r="L320" s="6" t="str">
        <f t="shared" si="5"/>
        <v/>
      </c>
    </row>
    <row r="321" spans="12:12" x14ac:dyDescent="0.3">
      <c r="L321" s="6" t="str">
        <f t="shared" si="5"/>
        <v/>
      </c>
    </row>
    <row r="322" spans="12:12" x14ac:dyDescent="0.3">
      <c r="L322" s="6" t="str">
        <f t="shared" si="5"/>
        <v/>
      </c>
    </row>
    <row r="323" spans="12:12" x14ac:dyDescent="0.3">
      <c r="L323" s="6" t="str">
        <f t="shared" si="5"/>
        <v/>
      </c>
    </row>
    <row r="324" spans="12:12" x14ac:dyDescent="0.3">
      <c r="L324" s="6" t="str">
        <f t="shared" si="5"/>
        <v/>
      </c>
    </row>
    <row r="325" spans="12:12" x14ac:dyDescent="0.3">
      <c r="L325" s="6" t="str">
        <f t="shared" si="5"/>
        <v/>
      </c>
    </row>
    <row r="326" spans="12:12" x14ac:dyDescent="0.3">
      <c r="L326" s="6" t="str">
        <f t="shared" si="5"/>
        <v/>
      </c>
    </row>
    <row r="327" spans="12:12" x14ac:dyDescent="0.3">
      <c r="L327" s="6" t="str">
        <f t="shared" si="5"/>
        <v/>
      </c>
    </row>
    <row r="328" spans="12:12" x14ac:dyDescent="0.3">
      <c r="L328" s="6" t="str">
        <f t="shared" si="5"/>
        <v/>
      </c>
    </row>
    <row r="329" spans="12:12" x14ac:dyDescent="0.3">
      <c r="L329" s="6" t="str">
        <f t="shared" si="5"/>
        <v/>
      </c>
    </row>
    <row r="330" spans="12:12" x14ac:dyDescent="0.3">
      <c r="L330" s="6" t="str">
        <f t="shared" si="5"/>
        <v/>
      </c>
    </row>
    <row r="331" spans="12:12" x14ac:dyDescent="0.3">
      <c r="L331" s="6" t="str">
        <f t="shared" si="5"/>
        <v/>
      </c>
    </row>
    <row r="332" spans="12:12" x14ac:dyDescent="0.3">
      <c r="L332" s="6" t="str">
        <f t="shared" si="5"/>
        <v/>
      </c>
    </row>
    <row r="333" spans="12:12" x14ac:dyDescent="0.3">
      <c r="L333" s="6" t="str">
        <f t="shared" si="5"/>
        <v/>
      </c>
    </row>
    <row r="334" spans="12:12" x14ac:dyDescent="0.3">
      <c r="L334" s="6" t="str">
        <f t="shared" si="5"/>
        <v/>
      </c>
    </row>
    <row r="335" spans="12:12" x14ac:dyDescent="0.3">
      <c r="L335" s="6" t="str">
        <f t="shared" si="5"/>
        <v/>
      </c>
    </row>
    <row r="336" spans="12:12" x14ac:dyDescent="0.3">
      <c r="L336" s="6" t="str">
        <f t="shared" si="5"/>
        <v/>
      </c>
    </row>
    <row r="337" spans="12:12" x14ac:dyDescent="0.3">
      <c r="L337" s="6" t="str">
        <f t="shared" si="5"/>
        <v/>
      </c>
    </row>
    <row r="338" spans="12:12" x14ac:dyDescent="0.3">
      <c r="L338" s="6" t="str">
        <f t="shared" si="5"/>
        <v/>
      </c>
    </row>
    <row r="339" spans="12:12" x14ac:dyDescent="0.3">
      <c r="L339" s="6" t="str">
        <f t="shared" ref="L339:L402" si="6">IF(G339="","",IF(H339="","En cours",IF(J339="","Réaliser","Vérifier")))</f>
        <v/>
      </c>
    </row>
    <row r="340" spans="12:12" x14ac:dyDescent="0.3">
      <c r="L340" s="6" t="str">
        <f t="shared" si="6"/>
        <v/>
      </c>
    </row>
    <row r="341" spans="12:12" x14ac:dyDescent="0.3">
      <c r="L341" s="6" t="str">
        <f t="shared" si="6"/>
        <v/>
      </c>
    </row>
    <row r="342" spans="12:12" x14ac:dyDescent="0.3">
      <c r="L342" s="6" t="str">
        <f t="shared" si="6"/>
        <v/>
      </c>
    </row>
    <row r="343" spans="12:12" x14ac:dyDescent="0.3">
      <c r="L343" s="6" t="str">
        <f t="shared" si="6"/>
        <v/>
      </c>
    </row>
    <row r="344" spans="12:12" x14ac:dyDescent="0.3">
      <c r="L344" s="6" t="str">
        <f t="shared" si="6"/>
        <v/>
      </c>
    </row>
    <row r="345" spans="12:12" x14ac:dyDescent="0.3">
      <c r="L345" s="6" t="str">
        <f t="shared" si="6"/>
        <v/>
      </c>
    </row>
    <row r="346" spans="12:12" x14ac:dyDescent="0.3">
      <c r="L346" s="6" t="str">
        <f t="shared" si="6"/>
        <v/>
      </c>
    </row>
    <row r="347" spans="12:12" x14ac:dyDescent="0.3">
      <c r="L347" s="6" t="str">
        <f t="shared" si="6"/>
        <v/>
      </c>
    </row>
    <row r="348" spans="12:12" x14ac:dyDescent="0.3">
      <c r="L348" s="6" t="str">
        <f t="shared" si="6"/>
        <v/>
      </c>
    </row>
    <row r="349" spans="12:12" x14ac:dyDescent="0.3">
      <c r="L349" s="6" t="str">
        <f t="shared" si="6"/>
        <v/>
      </c>
    </row>
    <row r="350" spans="12:12" x14ac:dyDescent="0.3">
      <c r="L350" s="6" t="str">
        <f t="shared" si="6"/>
        <v/>
      </c>
    </row>
    <row r="351" spans="12:12" x14ac:dyDescent="0.3">
      <c r="L351" s="6" t="str">
        <f t="shared" si="6"/>
        <v/>
      </c>
    </row>
    <row r="352" spans="12:12" x14ac:dyDescent="0.3">
      <c r="L352" s="6" t="str">
        <f t="shared" si="6"/>
        <v/>
      </c>
    </row>
    <row r="353" spans="12:12" x14ac:dyDescent="0.3">
      <c r="L353" s="6" t="str">
        <f t="shared" si="6"/>
        <v/>
      </c>
    </row>
    <row r="354" spans="12:12" x14ac:dyDescent="0.3">
      <c r="L354" s="6" t="str">
        <f t="shared" si="6"/>
        <v/>
      </c>
    </row>
    <row r="355" spans="12:12" x14ac:dyDescent="0.3">
      <c r="L355" s="6" t="str">
        <f t="shared" si="6"/>
        <v/>
      </c>
    </row>
    <row r="356" spans="12:12" x14ac:dyDescent="0.3">
      <c r="L356" s="6" t="str">
        <f t="shared" si="6"/>
        <v/>
      </c>
    </row>
    <row r="357" spans="12:12" x14ac:dyDescent="0.3">
      <c r="L357" s="6" t="str">
        <f t="shared" si="6"/>
        <v/>
      </c>
    </row>
    <row r="358" spans="12:12" x14ac:dyDescent="0.3">
      <c r="L358" s="6" t="str">
        <f t="shared" si="6"/>
        <v/>
      </c>
    </row>
    <row r="359" spans="12:12" x14ac:dyDescent="0.3">
      <c r="L359" s="6" t="str">
        <f t="shared" si="6"/>
        <v/>
      </c>
    </row>
    <row r="360" spans="12:12" x14ac:dyDescent="0.3">
      <c r="L360" s="6" t="str">
        <f t="shared" si="6"/>
        <v/>
      </c>
    </row>
    <row r="361" spans="12:12" x14ac:dyDescent="0.3">
      <c r="L361" s="6" t="str">
        <f t="shared" si="6"/>
        <v/>
      </c>
    </row>
    <row r="362" spans="12:12" x14ac:dyDescent="0.3">
      <c r="L362" s="6" t="str">
        <f t="shared" si="6"/>
        <v/>
      </c>
    </row>
    <row r="363" spans="12:12" x14ac:dyDescent="0.3">
      <c r="L363" s="6" t="str">
        <f t="shared" si="6"/>
        <v/>
      </c>
    </row>
    <row r="364" spans="12:12" x14ac:dyDescent="0.3">
      <c r="L364" s="6" t="str">
        <f t="shared" si="6"/>
        <v/>
      </c>
    </row>
    <row r="365" spans="12:12" x14ac:dyDescent="0.3">
      <c r="L365" s="6" t="str">
        <f t="shared" si="6"/>
        <v/>
      </c>
    </row>
    <row r="366" spans="12:12" x14ac:dyDescent="0.3">
      <c r="L366" s="6" t="str">
        <f t="shared" si="6"/>
        <v/>
      </c>
    </row>
    <row r="367" spans="12:12" x14ac:dyDescent="0.3">
      <c r="L367" s="6" t="str">
        <f t="shared" si="6"/>
        <v/>
      </c>
    </row>
    <row r="368" spans="12:12" x14ac:dyDescent="0.3">
      <c r="L368" s="6" t="str">
        <f t="shared" si="6"/>
        <v/>
      </c>
    </row>
    <row r="369" spans="12:12" x14ac:dyDescent="0.3">
      <c r="L369" s="6" t="str">
        <f t="shared" si="6"/>
        <v/>
      </c>
    </row>
    <row r="370" spans="12:12" x14ac:dyDescent="0.3">
      <c r="L370" s="6" t="str">
        <f t="shared" si="6"/>
        <v/>
      </c>
    </row>
    <row r="371" spans="12:12" x14ac:dyDescent="0.3">
      <c r="L371" s="6" t="str">
        <f t="shared" si="6"/>
        <v/>
      </c>
    </row>
    <row r="372" spans="12:12" x14ac:dyDescent="0.3">
      <c r="L372" s="6" t="str">
        <f t="shared" si="6"/>
        <v/>
      </c>
    </row>
    <row r="373" spans="12:12" x14ac:dyDescent="0.3">
      <c r="L373" s="6" t="str">
        <f t="shared" si="6"/>
        <v/>
      </c>
    </row>
    <row r="374" spans="12:12" x14ac:dyDescent="0.3">
      <c r="L374" s="6" t="str">
        <f t="shared" si="6"/>
        <v/>
      </c>
    </row>
    <row r="375" spans="12:12" x14ac:dyDescent="0.3">
      <c r="L375" s="6" t="str">
        <f t="shared" si="6"/>
        <v/>
      </c>
    </row>
    <row r="376" spans="12:12" x14ac:dyDescent="0.3">
      <c r="L376" s="6" t="str">
        <f t="shared" si="6"/>
        <v/>
      </c>
    </row>
    <row r="377" spans="12:12" x14ac:dyDescent="0.3">
      <c r="L377" s="6" t="str">
        <f t="shared" si="6"/>
        <v/>
      </c>
    </row>
    <row r="378" spans="12:12" x14ac:dyDescent="0.3">
      <c r="L378" s="6" t="str">
        <f t="shared" si="6"/>
        <v/>
      </c>
    </row>
    <row r="379" spans="12:12" x14ac:dyDescent="0.3">
      <c r="L379" s="6" t="str">
        <f t="shared" si="6"/>
        <v/>
      </c>
    </row>
    <row r="380" spans="12:12" x14ac:dyDescent="0.3">
      <c r="L380" s="6" t="str">
        <f t="shared" si="6"/>
        <v/>
      </c>
    </row>
    <row r="381" spans="12:12" x14ac:dyDescent="0.3">
      <c r="L381" s="6" t="str">
        <f t="shared" si="6"/>
        <v/>
      </c>
    </row>
    <row r="382" spans="12:12" x14ac:dyDescent="0.3">
      <c r="L382" s="6" t="str">
        <f t="shared" si="6"/>
        <v/>
      </c>
    </row>
    <row r="383" spans="12:12" x14ac:dyDescent="0.3">
      <c r="L383" s="6" t="str">
        <f t="shared" si="6"/>
        <v/>
      </c>
    </row>
    <row r="384" spans="12:12" x14ac:dyDescent="0.3">
      <c r="L384" s="6" t="str">
        <f t="shared" si="6"/>
        <v/>
      </c>
    </row>
    <row r="385" spans="12:12" x14ac:dyDescent="0.3">
      <c r="L385" s="6" t="str">
        <f t="shared" si="6"/>
        <v/>
      </c>
    </row>
    <row r="386" spans="12:12" x14ac:dyDescent="0.3">
      <c r="L386" s="6" t="str">
        <f t="shared" si="6"/>
        <v/>
      </c>
    </row>
    <row r="387" spans="12:12" x14ac:dyDescent="0.3">
      <c r="L387" s="6" t="str">
        <f t="shared" si="6"/>
        <v/>
      </c>
    </row>
    <row r="388" spans="12:12" x14ac:dyDescent="0.3">
      <c r="L388" s="6" t="str">
        <f t="shared" si="6"/>
        <v/>
      </c>
    </row>
    <row r="389" spans="12:12" x14ac:dyDescent="0.3">
      <c r="L389" s="6" t="str">
        <f t="shared" si="6"/>
        <v/>
      </c>
    </row>
    <row r="390" spans="12:12" x14ac:dyDescent="0.3">
      <c r="L390" s="6" t="str">
        <f t="shared" si="6"/>
        <v/>
      </c>
    </row>
    <row r="391" spans="12:12" x14ac:dyDescent="0.3">
      <c r="L391" s="6" t="str">
        <f t="shared" si="6"/>
        <v/>
      </c>
    </row>
    <row r="392" spans="12:12" x14ac:dyDescent="0.3">
      <c r="L392" s="6" t="str">
        <f t="shared" si="6"/>
        <v/>
      </c>
    </row>
    <row r="393" spans="12:12" x14ac:dyDescent="0.3">
      <c r="L393" s="6" t="str">
        <f t="shared" si="6"/>
        <v/>
      </c>
    </row>
    <row r="394" spans="12:12" x14ac:dyDescent="0.3">
      <c r="L394" s="6" t="str">
        <f t="shared" si="6"/>
        <v/>
      </c>
    </row>
    <row r="395" spans="12:12" x14ac:dyDescent="0.3">
      <c r="L395" s="6" t="str">
        <f t="shared" si="6"/>
        <v/>
      </c>
    </row>
    <row r="396" spans="12:12" x14ac:dyDescent="0.3">
      <c r="L396" s="6" t="str">
        <f t="shared" si="6"/>
        <v/>
      </c>
    </row>
    <row r="397" spans="12:12" x14ac:dyDescent="0.3">
      <c r="L397" s="6" t="str">
        <f t="shared" si="6"/>
        <v/>
      </c>
    </row>
    <row r="398" spans="12:12" x14ac:dyDescent="0.3">
      <c r="L398" s="6" t="str">
        <f t="shared" si="6"/>
        <v/>
      </c>
    </row>
    <row r="399" spans="12:12" x14ac:dyDescent="0.3">
      <c r="L399" s="6" t="str">
        <f t="shared" si="6"/>
        <v/>
      </c>
    </row>
    <row r="400" spans="12:12" x14ac:dyDescent="0.3">
      <c r="L400" s="6" t="str">
        <f t="shared" si="6"/>
        <v/>
      </c>
    </row>
    <row r="401" spans="12:12" x14ac:dyDescent="0.3">
      <c r="L401" s="6" t="str">
        <f t="shared" si="6"/>
        <v/>
      </c>
    </row>
    <row r="402" spans="12:12" x14ac:dyDescent="0.3">
      <c r="L402" s="6" t="str">
        <f t="shared" si="6"/>
        <v/>
      </c>
    </row>
    <row r="403" spans="12:12" x14ac:dyDescent="0.3">
      <c r="L403" s="6" t="str">
        <f t="shared" ref="L403:L466" si="7">IF(G403="","",IF(H403="","En cours",IF(J403="","Réaliser","Vérifier")))</f>
        <v/>
      </c>
    </row>
    <row r="404" spans="12:12" x14ac:dyDescent="0.3">
      <c r="L404" s="6" t="str">
        <f t="shared" si="7"/>
        <v/>
      </c>
    </row>
    <row r="405" spans="12:12" x14ac:dyDescent="0.3">
      <c r="L405" s="6" t="str">
        <f t="shared" si="7"/>
        <v/>
      </c>
    </row>
    <row r="406" spans="12:12" x14ac:dyDescent="0.3">
      <c r="L406" s="6" t="str">
        <f t="shared" si="7"/>
        <v/>
      </c>
    </row>
    <row r="407" spans="12:12" x14ac:dyDescent="0.3">
      <c r="L407" s="6" t="str">
        <f t="shared" si="7"/>
        <v/>
      </c>
    </row>
    <row r="408" spans="12:12" x14ac:dyDescent="0.3">
      <c r="L408" s="6" t="str">
        <f t="shared" si="7"/>
        <v/>
      </c>
    </row>
    <row r="409" spans="12:12" x14ac:dyDescent="0.3">
      <c r="L409" s="6" t="str">
        <f t="shared" si="7"/>
        <v/>
      </c>
    </row>
    <row r="410" spans="12:12" x14ac:dyDescent="0.3">
      <c r="L410" s="6" t="str">
        <f t="shared" si="7"/>
        <v/>
      </c>
    </row>
    <row r="411" spans="12:12" x14ac:dyDescent="0.3">
      <c r="L411" s="6" t="str">
        <f t="shared" si="7"/>
        <v/>
      </c>
    </row>
    <row r="412" spans="12:12" x14ac:dyDescent="0.3">
      <c r="L412" s="6" t="str">
        <f t="shared" si="7"/>
        <v/>
      </c>
    </row>
    <row r="413" spans="12:12" x14ac:dyDescent="0.3">
      <c r="L413" s="6" t="str">
        <f t="shared" si="7"/>
        <v/>
      </c>
    </row>
    <row r="414" spans="12:12" x14ac:dyDescent="0.3">
      <c r="L414" s="6" t="str">
        <f t="shared" si="7"/>
        <v/>
      </c>
    </row>
    <row r="415" spans="12:12" x14ac:dyDescent="0.3">
      <c r="L415" s="6" t="str">
        <f t="shared" si="7"/>
        <v/>
      </c>
    </row>
    <row r="416" spans="12:12" x14ac:dyDescent="0.3">
      <c r="L416" s="6" t="str">
        <f t="shared" si="7"/>
        <v/>
      </c>
    </row>
    <row r="417" spans="12:12" x14ac:dyDescent="0.3">
      <c r="L417" s="6" t="str">
        <f t="shared" si="7"/>
        <v/>
      </c>
    </row>
    <row r="418" spans="12:12" x14ac:dyDescent="0.3">
      <c r="L418" s="6" t="str">
        <f t="shared" si="7"/>
        <v/>
      </c>
    </row>
    <row r="419" spans="12:12" x14ac:dyDescent="0.3">
      <c r="L419" s="6" t="str">
        <f t="shared" si="7"/>
        <v/>
      </c>
    </row>
    <row r="420" spans="12:12" x14ac:dyDescent="0.3">
      <c r="L420" s="6" t="str">
        <f t="shared" si="7"/>
        <v/>
      </c>
    </row>
    <row r="421" spans="12:12" x14ac:dyDescent="0.3">
      <c r="L421" s="6" t="str">
        <f t="shared" si="7"/>
        <v/>
      </c>
    </row>
    <row r="422" spans="12:12" x14ac:dyDescent="0.3">
      <c r="L422" s="6" t="str">
        <f t="shared" si="7"/>
        <v/>
      </c>
    </row>
    <row r="423" spans="12:12" x14ac:dyDescent="0.3">
      <c r="L423" s="6" t="str">
        <f t="shared" si="7"/>
        <v/>
      </c>
    </row>
    <row r="424" spans="12:12" x14ac:dyDescent="0.3">
      <c r="L424" s="6" t="str">
        <f t="shared" si="7"/>
        <v/>
      </c>
    </row>
    <row r="425" spans="12:12" x14ac:dyDescent="0.3">
      <c r="L425" s="6" t="str">
        <f t="shared" si="7"/>
        <v/>
      </c>
    </row>
    <row r="426" spans="12:12" x14ac:dyDescent="0.3">
      <c r="L426" s="6" t="str">
        <f t="shared" si="7"/>
        <v/>
      </c>
    </row>
    <row r="427" spans="12:12" x14ac:dyDescent="0.3">
      <c r="L427" s="6" t="str">
        <f t="shared" si="7"/>
        <v/>
      </c>
    </row>
    <row r="428" spans="12:12" x14ac:dyDescent="0.3">
      <c r="L428" s="6" t="str">
        <f t="shared" si="7"/>
        <v/>
      </c>
    </row>
    <row r="429" spans="12:12" x14ac:dyDescent="0.3">
      <c r="L429" s="6" t="str">
        <f t="shared" si="7"/>
        <v/>
      </c>
    </row>
    <row r="430" spans="12:12" x14ac:dyDescent="0.3">
      <c r="L430" s="6" t="str">
        <f t="shared" si="7"/>
        <v/>
      </c>
    </row>
    <row r="431" spans="12:12" x14ac:dyDescent="0.3">
      <c r="L431" s="6" t="str">
        <f t="shared" si="7"/>
        <v/>
      </c>
    </row>
    <row r="432" spans="12:12" x14ac:dyDescent="0.3">
      <c r="L432" s="6" t="str">
        <f t="shared" si="7"/>
        <v/>
      </c>
    </row>
    <row r="433" spans="12:12" x14ac:dyDescent="0.3">
      <c r="L433" s="6" t="str">
        <f t="shared" si="7"/>
        <v/>
      </c>
    </row>
    <row r="434" spans="12:12" x14ac:dyDescent="0.3">
      <c r="L434" s="6" t="str">
        <f t="shared" si="7"/>
        <v/>
      </c>
    </row>
    <row r="435" spans="12:12" x14ac:dyDescent="0.3">
      <c r="L435" s="6" t="str">
        <f t="shared" si="7"/>
        <v/>
      </c>
    </row>
    <row r="436" spans="12:12" x14ac:dyDescent="0.3">
      <c r="L436" s="6" t="str">
        <f t="shared" si="7"/>
        <v/>
      </c>
    </row>
    <row r="437" spans="12:12" x14ac:dyDescent="0.3">
      <c r="L437" s="6" t="str">
        <f t="shared" si="7"/>
        <v/>
      </c>
    </row>
    <row r="438" spans="12:12" x14ac:dyDescent="0.3">
      <c r="L438" s="6" t="str">
        <f t="shared" si="7"/>
        <v/>
      </c>
    </row>
    <row r="439" spans="12:12" x14ac:dyDescent="0.3">
      <c r="L439" s="6" t="str">
        <f t="shared" si="7"/>
        <v/>
      </c>
    </row>
    <row r="440" spans="12:12" x14ac:dyDescent="0.3">
      <c r="L440" s="6" t="str">
        <f t="shared" si="7"/>
        <v/>
      </c>
    </row>
    <row r="441" spans="12:12" x14ac:dyDescent="0.3">
      <c r="L441" s="6" t="str">
        <f t="shared" si="7"/>
        <v/>
      </c>
    </row>
    <row r="442" spans="12:12" x14ac:dyDescent="0.3">
      <c r="L442" s="6" t="str">
        <f t="shared" si="7"/>
        <v/>
      </c>
    </row>
    <row r="443" spans="12:12" x14ac:dyDescent="0.3">
      <c r="L443" s="6" t="str">
        <f t="shared" si="7"/>
        <v/>
      </c>
    </row>
    <row r="444" spans="12:12" x14ac:dyDescent="0.3">
      <c r="L444" s="6" t="str">
        <f t="shared" si="7"/>
        <v/>
      </c>
    </row>
    <row r="445" spans="12:12" x14ac:dyDescent="0.3">
      <c r="L445" s="6" t="str">
        <f t="shared" si="7"/>
        <v/>
      </c>
    </row>
    <row r="446" spans="12:12" x14ac:dyDescent="0.3">
      <c r="L446" s="6" t="str">
        <f t="shared" si="7"/>
        <v/>
      </c>
    </row>
    <row r="447" spans="12:12" x14ac:dyDescent="0.3">
      <c r="L447" s="6" t="str">
        <f t="shared" si="7"/>
        <v/>
      </c>
    </row>
    <row r="448" spans="12:12" x14ac:dyDescent="0.3">
      <c r="L448" s="6" t="str">
        <f t="shared" si="7"/>
        <v/>
      </c>
    </row>
    <row r="449" spans="12:12" x14ac:dyDescent="0.3">
      <c r="L449" s="6" t="str">
        <f t="shared" si="7"/>
        <v/>
      </c>
    </row>
    <row r="450" spans="12:12" x14ac:dyDescent="0.3">
      <c r="L450" s="6" t="str">
        <f t="shared" si="7"/>
        <v/>
      </c>
    </row>
    <row r="451" spans="12:12" x14ac:dyDescent="0.3">
      <c r="L451" s="6" t="str">
        <f t="shared" si="7"/>
        <v/>
      </c>
    </row>
    <row r="452" spans="12:12" x14ac:dyDescent="0.3">
      <c r="L452" s="6" t="str">
        <f t="shared" si="7"/>
        <v/>
      </c>
    </row>
    <row r="453" spans="12:12" x14ac:dyDescent="0.3">
      <c r="L453" s="6" t="str">
        <f t="shared" si="7"/>
        <v/>
      </c>
    </row>
    <row r="454" spans="12:12" x14ac:dyDescent="0.3">
      <c r="L454" s="6" t="str">
        <f t="shared" si="7"/>
        <v/>
      </c>
    </row>
    <row r="455" spans="12:12" x14ac:dyDescent="0.3">
      <c r="L455" s="6" t="str">
        <f t="shared" si="7"/>
        <v/>
      </c>
    </row>
    <row r="456" spans="12:12" x14ac:dyDescent="0.3">
      <c r="L456" s="6" t="str">
        <f t="shared" si="7"/>
        <v/>
      </c>
    </row>
    <row r="457" spans="12:12" x14ac:dyDescent="0.3">
      <c r="L457" s="6" t="str">
        <f t="shared" si="7"/>
        <v/>
      </c>
    </row>
    <row r="458" spans="12:12" x14ac:dyDescent="0.3">
      <c r="L458" s="6" t="str">
        <f t="shared" si="7"/>
        <v/>
      </c>
    </row>
    <row r="459" spans="12:12" x14ac:dyDescent="0.3">
      <c r="L459" s="6" t="str">
        <f t="shared" si="7"/>
        <v/>
      </c>
    </row>
    <row r="460" spans="12:12" x14ac:dyDescent="0.3">
      <c r="L460" s="6" t="str">
        <f t="shared" si="7"/>
        <v/>
      </c>
    </row>
    <row r="461" spans="12:12" x14ac:dyDescent="0.3">
      <c r="L461" s="6" t="str">
        <f t="shared" si="7"/>
        <v/>
      </c>
    </row>
    <row r="462" spans="12:12" x14ac:dyDescent="0.3">
      <c r="L462" s="6" t="str">
        <f t="shared" si="7"/>
        <v/>
      </c>
    </row>
    <row r="463" spans="12:12" x14ac:dyDescent="0.3">
      <c r="L463" s="6" t="str">
        <f t="shared" si="7"/>
        <v/>
      </c>
    </row>
    <row r="464" spans="12:12" x14ac:dyDescent="0.3">
      <c r="L464" s="6" t="str">
        <f t="shared" si="7"/>
        <v/>
      </c>
    </row>
    <row r="465" spans="12:12" x14ac:dyDescent="0.3">
      <c r="L465" s="6" t="str">
        <f t="shared" si="7"/>
        <v/>
      </c>
    </row>
    <row r="466" spans="12:12" x14ac:dyDescent="0.3">
      <c r="L466" s="6" t="str">
        <f t="shared" si="7"/>
        <v/>
      </c>
    </row>
    <row r="467" spans="12:12" x14ac:dyDescent="0.3">
      <c r="L467" s="6" t="str">
        <f t="shared" ref="L467:L530" si="8">IF(G467="","",IF(H467="","En cours",IF(J467="","Réaliser","Vérifier")))</f>
        <v/>
      </c>
    </row>
    <row r="468" spans="12:12" x14ac:dyDescent="0.3">
      <c r="L468" s="6" t="str">
        <f t="shared" si="8"/>
        <v/>
      </c>
    </row>
    <row r="469" spans="12:12" x14ac:dyDescent="0.3">
      <c r="L469" s="6" t="str">
        <f t="shared" si="8"/>
        <v/>
      </c>
    </row>
    <row r="470" spans="12:12" x14ac:dyDescent="0.3">
      <c r="L470" s="6" t="str">
        <f t="shared" si="8"/>
        <v/>
      </c>
    </row>
    <row r="471" spans="12:12" x14ac:dyDescent="0.3">
      <c r="L471" s="6" t="str">
        <f t="shared" si="8"/>
        <v/>
      </c>
    </row>
    <row r="472" spans="12:12" x14ac:dyDescent="0.3">
      <c r="L472" s="6" t="str">
        <f t="shared" si="8"/>
        <v/>
      </c>
    </row>
    <row r="473" spans="12:12" x14ac:dyDescent="0.3">
      <c r="L473" s="6" t="str">
        <f t="shared" si="8"/>
        <v/>
      </c>
    </row>
    <row r="474" spans="12:12" x14ac:dyDescent="0.3">
      <c r="L474" s="6" t="str">
        <f t="shared" si="8"/>
        <v/>
      </c>
    </row>
    <row r="475" spans="12:12" x14ac:dyDescent="0.3">
      <c r="L475" s="6" t="str">
        <f t="shared" si="8"/>
        <v/>
      </c>
    </row>
    <row r="476" spans="12:12" x14ac:dyDescent="0.3">
      <c r="L476" s="6" t="str">
        <f t="shared" si="8"/>
        <v/>
      </c>
    </row>
    <row r="477" spans="12:12" x14ac:dyDescent="0.3">
      <c r="L477" s="6" t="str">
        <f t="shared" si="8"/>
        <v/>
      </c>
    </row>
    <row r="478" spans="12:12" x14ac:dyDescent="0.3">
      <c r="L478" s="6" t="str">
        <f t="shared" si="8"/>
        <v/>
      </c>
    </row>
    <row r="479" spans="12:12" x14ac:dyDescent="0.3">
      <c r="L479" s="6" t="str">
        <f t="shared" si="8"/>
        <v/>
      </c>
    </row>
    <row r="480" spans="12:12" x14ac:dyDescent="0.3">
      <c r="L480" s="6" t="str">
        <f t="shared" si="8"/>
        <v/>
      </c>
    </row>
    <row r="481" spans="12:12" x14ac:dyDescent="0.3">
      <c r="L481" s="6" t="str">
        <f t="shared" si="8"/>
        <v/>
      </c>
    </row>
    <row r="482" spans="12:12" x14ac:dyDescent="0.3">
      <c r="L482" s="6" t="str">
        <f t="shared" si="8"/>
        <v/>
      </c>
    </row>
    <row r="483" spans="12:12" x14ac:dyDescent="0.3">
      <c r="L483" s="6" t="str">
        <f t="shared" si="8"/>
        <v/>
      </c>
    </row>
    <row r="484" spans="12:12" x14ac:dyDescent="0.3">
      <c r="L484" s="6" t="str">
        <f t="shared" si="8"/>
        <v/>
      </c>
    </row>
    <row r="485" spans="12:12" x14ac:dyDescent="0.3">
      <c r="L485" s="6" t="str">
        <f t="shared" si="8"/>
        <v/>
      </c>
    </row>
    <row r="486" spans="12:12" x14ac:dyDescent="0.3">
      <c r="L486" s="6" t="str">
        <f t="shared" si="8"/>
        <v/>
      </c>
    </row>
    <row r="487" spans="12:12" x14ac:dyDescent="0.3">
      <c r="L487" s="6" t="str">
        <f t="shared" si="8"/>
        <v/>
      </c>
    </row>
    <row r="488" spans="12:12" x14ac:dyDescent="0.3">
      <c r="L488" s="6" t="str">
        <f t="shared" si="8"/>
        <v/>
      </c>
    </row>
    <row r="489" spans="12:12" x14ac:dyDescent="0.3">
      <c r="L489" s="6" t="str">
        <f t="shared" si="8"/>
        <v/>
      </c>
    </row>
    <row r="490" spans="12:12" x14ac:dyDescent="0.3">
      <c r="L490" s="6" t="str">
        <f t="shared" si="8"/>
        <v/>
      </c>
    </row>
    <row r="491" spans="12:12" x14ac:dyDescent="0.3">
      <c r="L491" s="6" t="str">
        <f t="shared" si="8"/>
        <v/>
      </c>
    </row>
    <row r="492" spans="12:12" x14ac:dyDescent="0.3">
      <c r="L492" s="6" t="str">
        <f t="shared" si="8"/>
        <v/>
      </c>
    </row>
    <row r="493" spans="12:12" x14ac:dyDescent="0.3">
      <c r="L493" s="6" t="str">
        <f t="shared" si="8"/>
        <v/>
      </c>
    </row>
    <row r="494" spans="12:12" x14ac:dyDescent="0.3">
      <c r="L494" s="6" t="str">
        <f t="shared" si="8"/>
        <v/>
      </c>
    </row>
    <row r="495" spans="12:12" x14ac:dyDescent="0.3">
      <c r="L495" s="6" t="str">
        <f t="shared" si="8"/>
        <v/>
      </c>
    </row>
    <row r="496" spans="12:12" x14ac:dyDescent="0.3">
      <c r="L496" s="6" t="str">
        <f t="shared" si="8"/>
        <v/>
      </c>
    </row>
    <row r="497" spans="12:12" x14ac:dyDescent="0.3">
      <c r="L497" s="6" t="str">
        <f t="shared" si="8"/>
        <v/>
      </c>
    </row>
    <row r="498" spans="12:12" x14ac:dyDescent="0.3">
      <c r="L498" s="6" t="str">
        <f t="shared" si="8"/>
        <v/>
      </c>
    </row>
    <row r="499" spans="12:12" x14ac:dyDescent="0.3">
      <c r="L499" s="6" t="str">
        <f t="shared" si="8"/>
        <v/>
      </c>
    </row>
    <row r="500" spans="12:12" x14ac:dyDescent="0.3">
      <c r="L500" s="6" t="str">
        <f t="shared" si="8"/>
        <v/>
      </c>
    </row>
    <row r="501" spans="12:12" x14ac:dyDescent="0.3">
      <c r="L501" s="6" t="str">
        <f t="shared" si="8"/>
        <v/>
      </c>
    </row>
    <row r="502" spans="12:12" x14ac:dyDescent="0.3">
      <c r="L502" s="6" t="str">
        <f t="shared" si="8"/>
        <v/>
      </c>
    </row>
    <row r="503" spans="12:12" x14ac:dyDescent="0.3">
      <c r="L503" s="6" t="str">
        <f t="shared" si="8"/>
        <v/>
      </c>
    </row>
    <row r="504" spans="12:12" x14ac:dyDescent="0.3">
      <c r="L504" s="6" t="str">
        <f t="shared" si="8"/>
        <v/>
      </c>
    </row>
    <row r="505" spans="12:12" x14ac:dyDescent="0.3">
      <c r="L505" s="6" t="str">
        <f t="shared" si="8"/>
        <v/>
      </c>
    </row>
    <row r="506" spans="12:12" x14ac:dyDescent="0.3">
      <c r="L506" s="6" t="str">
        <f t="shared" si="8"/>
        <v/>
      </c>
    </row>
    <row r="507" spans="12:12" x14ac:dyDescent="0.3">
      <c r="L507" s="6" t="str">
        <f t="shared" si="8"/>
        <v/>
      </c>
    </row>
    <row r="508" spans="12:12" x14ac:dyDescent="0.3">
      <c r="L508" s="6" t="str">
        <f t="shared" si="8"/>
        <v/>
      </c>
    </row>
    <row r="509" spans="12:12" x14ac:dyDescent="0.3">
      <c r="L509" s="6" t="str">
        <f t="shared" si="8"/>
        <v/>
      </c>
    </row>
    <row r="510" spans="12:12" x14ac:dyDescent="0.3">
      <c r="L510" s="6" t="str">
        <f t="shared" si="8"/>
        <v/>
      </c>
    </row>
    <row r="511" spans="12:12" x14ac:dyDescent="0.3">
      <c r="L511" s="6" t="str">
        <f t="shared" si="8"/>
        <v/>
      </c>
    </row>
    <row r="512" spans="12:12" x14ac:dyDescent="0.3">
      <c r="L512" s="6" t="str">
        <f t="shared" si="8"/>
        <v/>
      </c>
    </row>
    <row r="513" spans="12:12" x14ac:dyDescent="0.3">
      <c r="L513" s="6" t="str">
        <f t="shared" si="8"/>
        <v/>
      </c>
    </row>
    <row r="514" spans="12:12" x14ac:dyDescent="0.3">
      <c r="L514" s="6" t="str">
        <f t="shared" si="8"/>
        <v/>
      </c>
    </row>
    <row r="515" spans="12:12" x14ac:dyDescent="0.3">
      <c r="L515" s="6" t="str">
        <f t="shared" si="8"/>
        <v/>
      </c>
    </row>
    <row r="516" spans="12:12" x14ac:dyDescent="0.3">
      <c r="L516" s="6" t="str">
        <f t="shared" si="8"/>
        <v/>
      </c>
    </row>
    <row r="517" spans="12:12" x14ac:dyDescent="0.3">
      <c r="L517" s="6" t="str">
        <f t="shared" si="8"/>
        <v/>
      </c>
    </row>
    <row r="518" spans="12:12" x14ac:dyDescent="0.3">
      <c r="L518" s="6" t="str">
        <f t="shared" si="8"/>
        <v/>
      </c>
    </row>
    <row r="519" spans="12:12" x14ac:dyDescent="0.3">
      <c r="L519" s="6" t="str">
        <f t="shared" si="8"/>
        <v/>
      </c>
    </row>
    <row r="520" spans="12:12" x14ac:dyDescent="0.3">
      <c r="L520" s="6" t="str">
        <f t="shared" si="8"/>
        <v/>
      </c>
    </row>
    <row r="521" spans="12:12" x14ac:dyDescent="0.3">
      <c r="L521" s="6" t="str">
        <f t="shared" si="8"/>
        <v/>
      </c>
    </row>
    <row r="522" spans="12:12" x14ac:dyDescent="0.3">
      <c r="L522" s="6" t="str">
        <f t="shared" si="8"/>
        <v/>
      </c>
    </row>
    <row r="523" spans="12:12" x14ac:dyDescent="0.3">
      <c r="L523" s="6" t="str">
        <f t="shared" si="8"/>
        <v/>
      </c>
    </row>
    <row r="524" spans="12:12" x14ac:dyDescent="0.3">
      <c r="L524" s="6" t="str">
        <f t="shared" si="8"/>
        <v/>
      </c>
    </row>
    <row r="525" spans="12:12" x14ac:dyDescent="0.3">
      <c r="L525" s="6" t="str">
        <f t="shared" si="8"/>
        <v/>
      </c>
    </row>
    <row r="526" spans="12:12" x14ac:dyDescent="0.3">
      <c r="L526" s="6" t="str">
        <f t="shared" si="8"/>
        <v/>
      </c>
    </row>
    <row r="527" spans="12:12" x14ac:dyDescent="0.3">
      <c r="L527" s="6" t="str">
        <f t="shared" si="8"/>
        <v/>
      </c>
    </row>
    <row r="528" spans="12:12" x14ac:dyDescent="0.3">
      <c r="L528" s="6" t="str">
        <f t="shared" si="8"/>
        <v/>
      </c>
    </row>
    <row r="529" spans="12:12" x14ac:dyDescent="0.3">
      <c r="L529" s="6" t="str">
        <f t="shared" si="8"/>
        <v/>
      </c>
    </row>
    <row r="530" spans="12:12" x14ac:dyDescent="0.3">
      <c r="L530" s="6" t="str">
        <f t="shared" si="8"/>
        <v/>
      </c>
    </row>
    <row r="531" spans="12:12" x14ac:dyDescent="0.3">
      <c r="L531" s="6" t="str">
        <f t="shared" ref="L531:L594" si="9">IF(G531="","",IF(H531="","En cours",IF(J531="","Réaliser","Vérifier")))</f>
        <v/>
      </c>
    </row>
    <row r="532" spans="12:12" x14ac:dyDescent="0.3">
      <c r="L532" s="6" t="str">
        <f t="shared" si="9"/>
        <v/>
      </c>
    </row>
    <row r="533" spans="12:12" x14ac:dyDescent="0.3">
      <c r="L533" s="6" t="str">
        <f t="shared" si="9"/>
        <v/>
      </c>
    </row>
    <row r="534" spans="12:12" x14ac:dyDescent="0.3">
      <c r="L534" s="6" t="str">
        <f t="shared" si="9"/>
        <v/>
      </c>
    </row>
    <row r="535" spans="12:12" x14ac:dyDescent="0.3">
      <c r="L535" s="6" t="str">
        <f t="shared" si="9"/>
        <v/>
      </c>
    </row>
    <row r="536" spans="12:12" x14ac:dyDescent="0.3">
      <c r="L536" s="6" t="str">
        <f t="shared" si="9"/>
        <v/>
      </c>
    </row>
    <row r="537" spans="12:12" x14ac:dyDescent="0.3">
      <c r="L537" s="6" t="str">
        <f t="shared" si="9"/>
        <v/>
      </c>
    </row>
    <row r="538" spans="12:12" x14ac:dyDescent="0.3">
      <c r="L538" s="6" t="str">
        <f t="shared" si="9"/>
        <v/>
      </c>
    </row>
    <row r="539" spans="12:12" x14ac:dyDescent="0.3">
      <c r="L539" s="6" t="str">
        <f t="shared" si="9"/>
        <v/>
      </c>
    </row>
    <row r="540" spans="12:12" x14ac:dyDescent="0.3">
      <c r="L540" s="6" t="str">
        <f t="shared" si="9"/>
        <v/>
      </c>
    </row>
    <row r="541" spans="12:12" x14ac:dyDescent="0.3">
      <c r="L541" s="6" t="str">
        <f t="shared" si="9"/>
        <v/>
      </c>
    </row>
    <row r="542" spans="12:12" x14ac:dyDescent="0.3">
      <c r="L542" s="6" t="str">
        <f t="shared" si="9"/>
        <v/>
      </c>
    </row>
    <row r="543" spans="12:12" x14ac:dyDescent="0.3">
      <c r="L543" s="6" t="str">
        <f t="shared" si="9"/>
        <v/>
      </c>
    </row>
    <row r="544" spans="12:12" x14ac:dyDescent="0.3">
      <c r="L544" s="6" t="str">
        <f t="shared" si="9"/>
        <v/>
      </c>
    </row>
    <row r="545" spans="12:12" x14ac:dyDescent="0.3">
      <c r="L545" s="6" t="str">
        <f t="shared" si="9"/>
        <v/>
      </c>
    </row>
    <row r="546" spans="12:12" x14ac:dyDescent="0.3">
      <c r="L546" s="6" t="str">
        <f t="shared" si="9"/>
        <v/>
      </c>
    </row>
    <row r="547" spans="12:12" x14ac:dyDescent="0.3">
      <c r="L547" s="6" t="str">
        <f t="shared" si="9"/>
        <v/>
      </c>
    </row>
    <row r="548" spans="12:12" x14ac:dyDescent="0.3">
      <c r="L548" s="6" t="str">
        <f t="shared" si="9"/>
        <v/>
      </c>
    </row>
    <row r="549" spans="12:12" x14ac:dyDescent="0.3">
      <c r="L549" s="6" t="str">
        <f t="shared" si="9"/>
        <v/>
      </c>
    </row>
    <row r="550" spans="12:12" x14ac:dyDescent="0.3">
      <c r="L550" s="6" t="str">
        <f t="shared" si="9"/>
        <v/>
      </c>
    </row>
    <row r="551" spans="12:12" x14ac:dyDescent="0.3">
      <c r="L551" s="6" t="str">
        <f t="shared" si="9"/>
        <v/>
      </c>
    </row>
    <row r="552" spans="12:12" x14ac:dyDescent="0.3">
      <c r="L552" s="6" t="str">
        <f t="shared" si="9"/>
        <v/>
      </c>
    </row>
    <row r="553" spans="12:12" x14ac:dyDescent="0.3">
      <c r="L553" s="6" t="str">
        <f t="shared" si="9"/>
        <v/>
      </c>
    </row>
    <row r="554" spans="12:12" x14ac:dyDescent="0.3">
      <c r="L554" s="6" t="str">
        <f t="shared" si="9"/>
        <v/>
      </c>
    </row>
    <row r="555" spans="12:12" x14ac:dyDescent="0.3">
      <c r="L555" s="6" t="str">
        <f t="shared" si="9"/>
        <v/>
      </c>
    </row>
    <row r="556" spans="12:12" x14ac:dyDescent="0.3">
      <c r="L556" s="6" t="str">
        <f t="shared" si="9"/>
        <v/>
      </c>
    </row>
    <row r="557" spans="12:12" x14ac:dyDescent="0.3">
      <c r="L557" s="6" t="str">
        <f t="shared" si="9"/>
        <v/>
      </c>
    </row>
    <row r="558" spans="12:12" x14ac:dyDescent="0.3">
      <c r="L558" s="6" t="str">
        <f t="shared" si="9"/>
        <v/>
      </c>
    </row>
    <row r="559" spans="12:12" x14ac:dyDescent="0.3">
      <c r="L559" s="6" t="str">
        <f t="shared" si="9"/>
        <v/>
      </c>
    </row>
    <row r="560" spans="12:12" x14ac:dyDescent="0.3">
      <c r="L560" s="6" t="str">
        <f t="shared" si="9"/>
        <v/>
      </c>
    </row>
    <row r="561" spans="12:12" x14ac:dyDescent="0.3">
      <c r="L561" s="6" t="str">
        <f t="shared" si="9"/>
        <v/>
      </c>
    </row>
    <row r="562" spans="12:12" x14ac:dyDescent="0.3">
      <c r="L562" s="6" t="str">
        <f t="shared" si="9"/>
        <v/>
      </c>
    </row>
    <row r="563" spans="12:12" x14ac:dyDescent="0.3">
      <c r="L563" s="6" t="str">
        <f t="shared" si="9"/>
        <v/>
      </c>
    </row>
    <row r="564" spans="12:12" x14ac:dyDescent="0.3">
      <c r="L564" s="6" t="str">
        <f t="shared" si="9"/>
        <v/>
      </c>
    </row>
    <row r="565" spans="12:12" x14ac:dyDescent="0.3">
      <c r="L565" s="6" t="str">
        <f t="shared" si="9"/>
        <v/>
      </c>
    </row>
    <row r="566" spans="12:12" x14ac:dyDescent="0.3">
      <c r="L566" s="6" t="str">
        <f t="shared" si="9"/>
        <v/>
      </c>
    </row>
    <row r="567" spans="12:12" x14ac:dyDescent="0.3">
      <c r="L567" s="6" t="str">
        <f t="shared" si="9"/>
        <v/>
      </c>
    </row>
    <row r="568" spans="12:12" x14ac:dyDescent="0.3">
      <c r="L568" s="6" t="str">
        <f t="shared" si="9"/>
        <v/>
      </c>
    </row>
    <row r="569" spans="12:12" x14ac:dyDescent="0.3">
      <c r="L569" s="6" t="str">
        <f t="shared" si="9"/>
        <v/>
      </c>
    </row>
    <row r="570" spans="12:12" x14ac:dyDescent="0.3">
      <c r="L570" s="6" t="str">
        <f t="shared" si="9"/>
        <v/>
      </c>
    </row>
    <row r="571" spans="12:12" x14ac:dyDescent="0.3">
      <c r="L571" s="6" t="str">
        <f t="shared" si="9"/>
        <v/>
      </c>
    </row>
    <row r="572" spans="12:12" x14ac:dyDescent="0.3">
      <c r="L572" s="6" t="str">
        <f t="shared" si="9"/>
        <v/>
      </c>
    </row>
    <row r="573" spans="12:12" x14ac:dyDescent="0.3">
      <c r="L573" s="6" t="str">
        <f t="shared" si="9"/>
        <v/>
      </c>
    </row>
    <row r="574" spans="12:12" x14ac:dyDescent="0.3">
      <c r="L574" s="6" t="str">
        <f t="shared" si="9"/>
        <v/>
      </c>
    </row>
    <row r="575" spans="12:12" x14ac:dyDescent="0.3">
      <c r="L575" s="6" t="str">
        <f t="shared" si="9"/>
        <v/>
      </c>
    </row>
    <row r="576" spans="12:12" x14ac:dyDescent="0.3">
      <c r="L576" s="6" t="str">
        <f t="shared" si="9"/>
        <v/>
      </c>
    </row>
    <row r="577" spans="12:12" x14ac:dyDescent="0.3">
      <c r="L577" s="6" t="str">
        <f t="shared" si="9"/>
        <v/>
      </c>
    </row>
    <row r="578" spans="12:12" x14ac:dyDescent="0.3">
      <c r="L578" s="6" t="str">
        <f t="shared" si="9"/>
        <v/>
      </c>
    </row>
    <row r="579" spans="12:12" x14ac:dyDescent="0.3">
      <c r="L579" s="6" t="str">
        <f t="shared" si="9"/>
        <v/>
      </c>
    </row>
    <row r="580" spans="12:12" x14ac:dyDescent="0.3">
      <c r="L580" s="6" t="str">
        <f t="shared" si="9"/>
        <v/>
      </c>
    </row>
    <row r="581" spans="12:12" x14ac:dyDescent="0.3">
      <c r="L581" s="6" t="str">
        <f t="shared" si="9"/>
        <v/>
      </c>
    </row>
    <row r="582" spans="12:12" x14ac:dyDescent="0.3">
      <c r="L582" s="6" t="str">
        <f t="shared" si="9"/>
        <v/>
      </c>
    </row>
    <row r="583" spans="12:12" x14ac:dyDescent="0.3">
      <c r="L583" s="6" t="str">
        <f t="shared" si="9"/>
        <v/>
      </c>
    </row>
    <row r="584" spans="12:12" x14ac:dyDescent="0.3">
      <c r="L584" s="6" t="str">
        <f t="shared" si="9"/>
        <v/>
      </c>
    </row>
    <row r="585" spans="12:12" x14ac:dyDescent="0.3">
      <c r="L585" s="6" t="str">
        <f t="shared" si="9"/>
        <v/>
      </c>
    </row>
    <row r="586" spans="12:12" x14ac:dyDescent="0.3">
      <c r="L586" s="6" t="str">
        <f t="shared" si="9"/>
        <v/>
      </c>
    </row>
    <row r="587" spans="12:12" x14ac:dyDescent="0.3">
      <c r="L587" s="6" t="str">
        <f t="shared" si="9"/>
        <v/>
      </c>
    </row>
    <row r="588" spans="12:12" x14ac:dyDescent="0.3">
      <c r="L588" s="6" t="str">
        <f t="shared" si="9"/>
        <v/>
      </c>
    </row>
    <row r="589" spans="12:12" x14ac:dyDescent="0.3">
      <c r="L589" s="6" t="str">
        <f t="shared" si="9"/>
        <v/>
      </c>
    </row>
    <row r="590" spans="12:12" x14ac:dyDescent="0.3">
      <c r="L590" s="6" t="str">
        <f t="shared" si="9"/>
        <v/>
      </c>
    </row>
    <row r="591" spans="12:12" x14ac:dyDescent="0.3">
      <c r="L591" s="6" t="str">
        <f t="shared" si="9"/>
        <v/>
      </c>
    </row>
    <row r="592" spans="12:12" x14ac:dyDescent="0.3">
      <c r="L592" s="6" t="str">
        <f t="shared" si="9"/>
        <v/>
      </c>
    </row>
    <row r="593" spans="12:12" x14ac:dyDescent="0.3">
      <c r="L593" s="6" t="str">
        <f t="shared" si="9"/>
        <v/>
      </c>
    </row>
    <row r="594" spans="12:12" x14ac:dyDescent="0.3">
      <c r="L594" s="6" t="str">
        <f t="shared" si="9"/>
        <v/>
      </c>
    </row>
    <row r="595" spans="12:12" x14ac:dyDescent="0.3">
      <c r="L595" s="6" t="str">
        <f t="shared" ref="L595:L658" si="10">IF(G595="","",IF(H595="","En cours",IF(J595="","Réaliser","Vérifier")))</f>
        <v/>
      </c>
    </row>
    <row r="596" spans="12:12" x14ac:dyDescent="0.3">
      <c r="L596" s="6" t="str">
        <f t="shared" si="10"/>
        <v/>
      </c>
    </row>
    <row r="597" spans="12:12" x14ac:dyDescent="0.3">
      <c r="L597" s="6" t="str">
        <f t="shared" si="10"/>
        <v/>
      </c>
    </row>
    <row r="598" spans="12:12" x14ac:dyDescent="0.3">
      <c r="L598" s="6" t="str">
        <f t="shared" si="10"/>
        <v/>
      </c>
    </row>
    <row r="599" spans="12:12" x14ac:dyDescent="0.3">
      <c r="L599" s="6" t="str">
        <f t="shared" si="10"/>
        <v/>
      </c>
    </row>
    <row r="600" spans="12:12" x14ac:dyDescent="0.3">
      <c r="L600" s="6" t="str">
        <f t="shared" si="10"/>
        <v/>
      </c>
    </row>
    <row r="601" spans="12:12" x14ac:dyDescent="0.3">
      <c r="L601" s="6" t="str">
        <f t="shared" si="10"/>
        <v/>
      </c>
    </row>
    <row r="602" spans="12:12" x14ac:dyDescent="0.3">
      <c r="L602" s="6" t="str">
        <f t="shared" si="10"/>
        <v/>
      </c>
    </row>
    <row r="603" spans="12:12" x14ac:dyDescent="0.3">
      <c r="L603" s="6" t="str">
        <f t="shared" si="10"/>
        <v/>
      </c>
    </row>
    <row r="604" spans="12:12" x14ac:dyDescent="0.3">
      <c r="L604" s="6" t="str">
        <f t="shared" si="10"/>
        <v/>
      </c>
    </row>
    <row r="605" spans="12:12" x14ac:dyDescent="0.3">
      <c r="L605" s="6" t="str">
        <f t="shared" si="10"/>
        <v/>
      </c>
    </row>
    <row r="606" spans="12:12" x14ac:dyDescent="0.3">
      <c r="L606" s="6" t="str">
        <f t="shared" si="10"/>
        <v/>
      </c>
    </row>
    <row r="607" spans="12:12" x14ac:dyDescent="0.3">
      <c r="L607" s="6" t="str">
        <f t="shared" si="10"/>
        <v/>
      </c>
    </row>
    <row r="608" spans="12:12" x14ac:dyDescent="0.3">
      <c r="L608" s="6" t="str">
        <f t="shared" si="10"/>
        <v/>
      </c>
    </row>
    <row r="609" spans="12:12" x14ac:dyDescent="0.3">
      <c r="L609" s="6" t="str">
        <f t="shared" si="10"/>
        <v/>
      </c>
    </row>
    <row r="610" spans="12:12" x14ac:dyDescent="0.3">
      <c r="L610" s="6" t="str">
        <f t="shared" si="10"/>
        <v/>
      </c>
    </row>
    <row r="611" spans="12:12" x14ac:dyDescent="0.3">
      <c r="L611" s="6" t="str">
        <f t="shared" si="10"/>
        <v/>
      </c>
    </row>
    <row r="612" spans="12:12" x14ac:dyDescent="0.3">
      <c r="L612" s="6" t="str">
        <f t="shared" si="10"/>
        <v/>
      </c>
    </row>
    <row r="613" spans="12:12" x14ac:dyDescent="0.3">
      <c r="L613" s="6" t="str">
        <f t="shared" si="10"/>
        <v/>
      </c>
    </row>
    <row r="614" spans="12:12" x14ac:dyDescent="0.3">
      <c r="L614" s="6" t="str">
        <f t="shared" si="10"/>
        <v/>
      </c>
    </row>
    <row r="615" spans="12:12" x14ac:dyDescent="0.3">
      <c r="L615" s="6" t="str">
        <f t="shared" si="10"/>
        <v/>
      </c>
    </row>
    <row r="616" spans="12:12" x14ac:dyDescent="0.3">
      <c r="L616" s="6" t="str">
        <f t="shared" si="10"/>
        <v/>
      </c>
    </row>
    <row r="617" spans="12:12" x14ac:dyDescent="0.3">
      <c r="L617" s="6" t="str">
        <f t="shared" si="10"/>
        <v/>
      </c>
    </row>
    <row r="618" spans="12:12" x14ac:dyDescent="0.3">
      <c r="L618" s="6" t="str">
        <f t="shared" si="10"/>
        <v/>
      </c>
    </row>
    <row r="619" spans="12:12" x14ac:dyDescent="0.3">
      <c r="L619" s="6" t="str">
        <f t="shared" si="10"/>
        <v/>
      </c>
    </row>
    <row r="620" spans="12:12" x14ac:dyDescent="0.3">
      <c r="L620" s="6" t="str">
        <f t="shared" si="10"/>
        <v/>
      </c>
    </row>
    <row r="621" spans="12:12" x14ac:dyDescent="0.3">
      <c r="L621" s="6" t="str">
        <f t="shared" si="10"/>
        <v/>
      </c>
    </row>
    <row r="622" spans="12:12" x14ac:dyDescent="0.3">
      <c r="L622" s="6" t="str">
        <f t="shared" si="10"/>
        <v/>
      </c>
    </row>
    <row r="623" spans="12:12" x14ac:dyDescent="0.3">
      <c r="L623" s="6" t="str">
        <f t="shared" si="10"/>
        <v/>
      </c>
    </row>
    <row r="624" spans="12:12" x14ac:dyDescent="0.3">
      <c r="L624" s="6" t="str">
        <f t="shared" si="10"/>
        <v/>
      </c>
    </row>
    <row r="625" spans="12:12" x14ac:dyDescent="0.3">
      <c r="L625" s="6" t="str">
        <f t="shared" si="10"/>
        <v/>
      </c>
    </row>
    <row r="626" spans="12:12" x14ac:dyDescent="0.3">
      <c r="L626" s="6" t="str">
        <f t="shared" si="10"/>
        <v/>
      </c>
    </row>
    <row r="627" spans="12:12" x14ac:dyDescent="0.3">
      <c r="L627" s="6" t="str">
        <f t="shared" si="10"/>
        <v/>
      </c>
    </row>
    <row r="628" spans="12:12" x14ac:dyDescent="0.3">
      <c r="L628" s="6" t="str">
        <f t="shared" si="10"/>
        <v/>
      </c>
    </row>
    <row r="629" spans="12:12" x14ac:dyDescent="0.3">
      <c r="L629" s="6" t="str">
        <f t="shared" si="10"/>
        <v/>
      </c>
    </row>
    <row r="630" spans="12:12" x14ac:dyDescent="0.3">
      <c r="L630" s="6" t="str">
        <f t="shared" si="10"/>
        <v/>
      </c>
    </row>
    <row r="631" spans="12:12" x14ac:dyDescent="0.3">
      <c r="L631" s="6" t="str">
        <f t="shared" si="10"/>
        <v/>
      </c>
    </row>
    <row r="632" spans="12:12" x14ac:dyDescent="0.3">
      <c r="L632" s="6" t="str">
        <f t="shared" si="10"/>
        <v/>
      </c>
    </row>
    <row r="633" spans="12:12" x14ac:dyDescent="0.3">
      <c r="L633" s="6" t="str">
        <f t="shared" si="10"/>
        <v/>
      </c>
    </row>
    <row r="634" spans="12:12" x14ac:dyDescent="0.3">
      <c r="L634" s="6" t="str">
        <f t="shared" si="10"/>
        <v/>
      </c>
    </row>
    <row r="635" spans="12:12" x14ac:dyDescent="0.3">
      <c r="L635" s="6" t="str">
        <f t="shared" si="10"/>
        <v/>
      </c>
    </row>
    <row r="636" spans="12:12" x14ac:dyDescent="0.3">
      <c r="L636" s="6" t="str">
        <f t="shared" si="10"/>
        <v/>
      </c>
    </row>
    <row r="637" spans="12:12" x14ac:dyDescent="0.3">
      <c r="L637" s="6" t="str">
        <f t="shared" si="10"/>
        <v/>
      </c>
    </row>
    <row r="638" spans="12:12" x14ac:dyDescent="0.3">
      <c r="L638" s="6" t="str">
        <f t="shared" si="10"/>
        <v/>
      </c>
    </row>
    <row r="639" spans="12:12" x14ac:dyDescent="0.3">
      <c r="L639" s="6" t="str">
        <f t="shared" si="10"/>
        <v/>
      </c>
    </row>
    <row r="640" spans="12:12" x14ac:dyDescent="0.3">
      <c r="L640" s="6" t="str">
        <f t="shared" si="10"/>
        <v/>
      </c>
    </row>
    <row r="641" spans="12:12" x14ac:dyDescent="0.3">
      <c r="L641" s="6" t="str">
        <f t="shared" si="10"/>
        <v/>
      </c>
    </row>
    <row r="642" spans="12:12" x14ac:dyDescent="0.3">
      <c r="L642" s="6" t="str">
        <f t="shared" si="10"/>
        <v/>
      </c>
    </row>
    <row r="643" spans="12:12" x14ac:dyDescent="0.3">
      <c r="L643" s="6" t="str">
        <f t="shared" si="10"/>
        <v/>
      </c>
    </row>
    <row r="644" spans="12:12" x14ac:dyDescent="0.3">
      <c r="L644" s="6" t="str">
        <f t="shared" si="10"/>
        <v/>
      </c>
    </row>
    <row r="645" spans="12:12" x14ac:dyDescent="0.3">
      <c r="L645" s="6" t="str">
        <f t="shared" si="10"/>
        <v/>
      </c>
    </row>
    <row r="646" spans="12:12" x14ac:dyDescent="0.3">
      <c r="L646" s="6" t="str">
        <f t="shared" si="10"/>
        <v/>
      </c>
    </row>
    <row r="647" spans="12:12" x14ac:dyDescent="0.3">
      <c r="L647" s="6" t="str">
        <f t="shared" si="10"/>
        <v/>
      </c>
    </row>
    <row r="648" spans="12:12" x14ac:dyDescent="0.3">
      <c r="L648" s="6" t="str">
        <f t="shared" si="10"/>
        <v/>
      </c>
    </row>
    <row r="649" spans="12:12" x14ac:dyDescent="0.3">
      <c r="L649" s="6" t="str">
        <f t="shared" si="10"/>
        <v/>
      </c>
    </row>
    <row r="650" spans="12:12" x14ac:dyDescent="0.3">
      <c r="L650" s="6" t="str">
        <f t="shared" si="10"/>
        <v/>
      </c>
    </row>
    <row r="651" spans="12:12" x14ac:dyDescent="0.3">
      <c r="L651" s="6" t="str">
        <f t="shared" si="10"/>
        <v/>
      </c>
    </row>
    <row r="652" spans="12:12" x14ac:dyDescent="0.3">
      <c r="L652" s="6" t="str">
        <f t="shared" si="10"/>
        <v/>
      </c>
    </row>
    <row r="653" spans="12:12" x14ac:dyDescent="0.3">
      <c r="L653" s="6" t="str">
        <f t="shared" si="10"/>
        <v/>
      </c>
    </row>
    <row r="654" spans="12:12" x14ac:dyDescent="0.3">
      <c r="L654" s="6" t="str">
        <f t="shared" si="10"/>
        <v/>
      </c>
    </row>
    <row r="655" spans="12:12" x14ac:dyDescent="0.3">
      <c r="L655" s="6" t="str">
        <f t="shared" si="10"/>
        <v/>
      </c>
    </row>
    <row r="656" spans="12:12" x14ac:dyDescent="0.3">
      <c r="L656" s="6" t="str">
        <f t="shared" si="10"/>
        <v/>
      </c>
    </row>
    <row r="657" spans="12:12" x14ac:dyDescent="0.3">
      <c r="L657" s="6" t="str">
        <f t="shared" si="10"/>
        <v/>
      </c>
    </row>
    <row r="658" spans="12:12" x14ac:dyDescent="0.3">
      <c r="L658" s="6" t="str">
        <f t="shared" si="10"/>
        <v/>
      </c>
    </row>
    <row r="659" spans="12:12" x14ac:dyDescent="0.3">
      <c r="L659" s="6" t="str">
        <f t="shared" ref="L659:L722" si="11">IF(G659="","",IF(H659="","En cours",IF(J659="","Réaliser","Vérifier")))</f>
        <v/>
      </c>
    </row>
    <row r="660" spans="12:12" x14ac:dyDescent="0.3">
      <c r="L660" s="6" t="str">
        <f t="shared" si="11"/>
        <v/>
      </c>
    </row>
    <row r="661" spans="12:12" x14ac:dyDescent="0.3">
      <c r="L661" s="6" t="str">
        <f t="shared" si="11"/>
        <v/>
      </c>
    </row>
    <row r="662" spans="12:12" x14ac:dyDescent="0.3">
      <c r="L662" s="6" t="str">
        <f t="shared" si="11"/>
        <v/>
      </c>
    </row>
    <row r="663" spans="12:12" x14ac:dyDescent="0.3">
      <c r="L663" s="6" t="str">
        <f t="shared" si="11"/>
        <v/>
      </c>
    </row>
    <row r="664" spans="12:12" x14ac:dyDescent="0.3">
      <c r="L664" s="6" t="str">
        <f t="shared" si="11"/>
        <v/>
      </c>
    </row>
    <row r="665" spans="12:12" x14ac:dyDescent="0.3">
      <c r="L665" s="6" t="str">
        <f t="shared" si="11"/>
        <v/>
      </c>
    </row>
    <row r="666" spans="12:12" x14ac:dyDescent="0.3">
      <c r="L666" s="6" t="str">
        <f t="shared" si="11"/>
        <v/>
      </c>
    </row>
    <row r="667" spans="12:12" x14ac:dyDescent="0.3">
      <c r="L667" s="6" t="str">
        <f t="shared" si="11"/>
        <v/>
      </c>
    </row>
    <row r="668" spans="12:12" x14ac:dyDescent="0.3">
      <c r="L668" s="6" t="str">
        <f t="shared" si="11"/>
        <v/>
      </c>
    </row>
    <row r="669" spans="12:12" x14ac:dyDescent="0.3">
      <c r="L669" s="6" t="str">
        <f t="shared" si="11"/>
        <v/>
      </c>
    </row>
    <row r="670" spans="12:12" x14ac:dyDescent="0.3">
      <c r="L670" s="6" t="str">
        <f t="shared" si="11"/>
        <v/>
      </c>
    </row>
    <row r="671" spans="12:12" x14ac:dyDescent="0.3">
      <c r="L671" s="6" t="str">
        <f t="shared" si="11"/>
        <v/>
      </c>
    </row>
    <row r="672" spans="12:12" x14ac:dyDescent="0.3">
      <c r="L672" s="6" t="str">
        <f t="shared" si="11"/>
        <v/>
      </c>
    </row>
    <row r="673" spans="12:12" x14ac:dyDescent="0.3">
      <c r="L673" s="6" t="str">
        <f t="shared" si="11"/>
        <v/>
      </c>
    </row>
    <row r="674" spans="12:12" x14ac:dyDescent="0.3">
      <c r="L674" s="6" t="str">
        <f t="shared" si="11"/>
        <v/>
      </c>
    </row>
    <row r="675" spans="12:12" x14ac:dyDescent="0.3">
      <c r="L675" s="6" t="str">
        <f t="shared" si="11"/>
        <v/>
      </c>
    </row>
    <row r="676" spans="12:12" x14ac:dyDescent="0.3">
      <c r="L676" s="6" t="str">
        <f t="shared" si="11"/>
        <v/>
      </c>
    </row>
    <row r="677" spans="12:12" x14ac:dyDescent="0.3">
      <c r="L677" s="6" t="str">
        <f t="shared" si="11"/>
        <v/>
      </c>
    </row>
    <row r="678" spans="12:12" x14ac:dyDescent="0.3">
      <c r="L678" s="6" t="str">
        <f t="shared" si="11"/>
        <v/>
      </c>
    </row>
    <row r="679" spans="12:12" x14ac:dyDescent="0.3">
      <c r="L679" s="6" t="str">
        <f t="shared" si="11"/>
        <v/>
      </c>
    </row>
    <row r="680" spans="12:12" x14ac:dyDescent="0.3">
      <c r="L680" s="6" t="str">
        <f t="shared" si="11"/>
        <v/>
      </c>
    </row>
    <row r="681" spans="12:12" x14ac:dyDescent="0.3">
      <c r="L681" s="6" t="str">
        <f t="shared" si="11"/>
        <v/>
      </c>
    </row>
    <row r="682" spans="12:12" x14ac:dyDescent="0.3">
      <c r="L682" s="6" t="str">
        <f t="shared" si="11"/>
        <v/>
      </c>
    </row>
    <row r="683" spans="12:12" x14ac:dyDescent="0.3">
      <c r="L683" s="6" t="str">
        <f t="shared" si="11"/>
        <v/>
      </c>
    </row>
    <row r="684" spans="12:12" x14ac:dyDescent="0.3">
      <c r="L684" s="6" t="str">
        <f t="shared" si="11"/>
        <v/>
      </c>
    </row>
    <row r="685" spans="12:12" x14ac:dyDescent="0.3">
      <c r="L685" s="6" t="str">
        <f t="shared" si="11"/>
        <v/>
      </c>
    </row>
    <row r="686" spans="12:12" x14ac:dyDescent="0.3">
      <c r="L686" s="6" t="str">
        <f t="shared" si="11"/>
        <v/>
      </c>
    </row>
    <row r="687" spans="12:12" x14ac:dyDescent="0.3">
      <c r="L687" s="6" t="str">
        <f t="shared" si="11"/>
        <v/>
      </c>
    </row>
    <row r="688" spans="12:12" x14ac:dyDescent="0.3">
      <c r="L688" s="6" t="str">
        <f t="shared" si="11"/>
        <v/>
      </c>
    </row>
    <row r="689" spans="12:12" x14ac:dyDescent="0.3">
      <c r="L689" s="6" t="str">
        <f t="shared" si="11"/>
        <v/>
      </c>
    </row>
    <row r="690" spans="12:12" x14ac:dyDescent="0.3">
      <c r="L690" s="6" t="str">
        <f t="shared" si="11"/>
        <v/>
      </c>
    </row>
    <row r="691" spans="12:12" x14ac:dyDescent="0.3">
      <c r="L691" s="6" t="str">
        <f t="shared" si="11"/>
        <v/>
      </c>
    </row>
    <row r="692" spans="12:12" x14ac:dyDescent="0.3">
      <c r="L692" s="6" t="str">
        <f t="shared" si="11"/>
        <v/>
      </c>
    </row>
    <row r="693" spans="12:12" x14ac:dyDescent="0.3">
      <c r="L693" s="6" t="str">
        <f t="shared" si="11"/>
        <v/>
      </c>
    </row>
    <row r="694" spans="12:12" x14ac:dyDescent="0.3">
      <c r="L694" s="6" t="str">
        <f t="shared" si="11"/>
        <v/>
      </c>
    </row>
    <row r="695" spans="12:12" x14ac:dyDescent="0.3">
      <c r="L695" s="6" t="str">
        <f t="shared" si="11"/>
        <v/>
      </c>
    </row>
    <row r="696" spans="12:12" x14ac:dyDescent="0.3">
      <c r="L696" s="6" t="str">
        <f t="shared" si="11"/>
        <v/>
      </c>
    </row>
    <row r="697" spans="12:12" x14ac:dyDescent="0.3">
      <c r="L697" s="6" t="str">
        <f t="shared" si="11"/>
        <v/>
      </c>
    </row>
    <row r="698" spans="12:12" x14ac:dyDescent="0.3">
      <c r="L698" s="6" t="str">
        <f t="shared" si="11"/>
        <v/>
      </c>
    </row>
    <row r="699" spans="12:12" x14ac:dyDescent="0.3">
      <c r="L699" s="6" t="str">
        <f t="shared" si="11"/>
        <v/>
      </c>
    </row>
    <row r="700" spans="12:12" x14ac:dyDescent="0.3">
      <c r="L700" s="6" t="str">
        <f t="shared" si="11"/>
        <v/>
      </c>
    </row>
    <row r="701" spans="12:12" x14ac:dyDescent="0.3">
      <c r="L701" s="6" t="str">
        <f t="shared" si="11"/>
        <v/>
      </c>
    </row>
    <row r="702" spans="12:12" x14ac:dyDescent="0.3">
      <c r="L702" s="6" t="str">
        <f t="shared" si="11"/>
        <v/>
      </c>
    </row>
    <row r="703" spans="12:12" x14ac:dyDescent="0.3">
      <c r="L703" s="6" t="str">
        <f t="shared" si="11"/>
        <v/>
      </c>
    </row>
    <row r="704" spans="12:12" x14ac:dyDescent="0.3">
      <c r="L704" s="6" t="str">
        <f t="shared" si="11"/>
        <v/>
      </c>
    </row>
    <row r="705" spans="12:12" x14ac:dyDescent="0.3">
      <c r="L705" s="6" t="str">
        <f t="shared" si="11"/>
        <v/>
      </c>
    </row>
    <row r="706" spans="12:12" x14ac:dyDescent="0.3">
      <c r="L706" s="6" t="str">
        <f t="shared" si="11"/>
        <v/>
      </c>
    </row>
    <row r="707" spans="12:12" x14ac:dyDescent="0.3">
      <c r="L707" s="6" t="str">
        <f t="shared" si="11"/>
        <v/>
      </c>
    </row>
    <row r="708" spans="12:12" x14ac:dyDescent="0.3">
      <c r="L708" s="6" t="str">
        <f t="shared" si="11"/>
        <v/>
      </c>
    </row>
    <row r="709" spans="12:12" x14ac:dyDescent="0.3">
      <c r="L709" s="6" t="str">
        <f t="shared" si="11"/>
        <v/>
      </c>
    </row>
    <row r="710" spans="12:12" x14ac:dyDescent="0.3">
      <c r="L710" s="6" t="str">
        <f t="shared" si="11"/>
        <v/>
      </c>
    </row>
    <row r="711" spans="12:12" x14ac:dyDescent="0.3">
      <c r="L711" s="6" t="str">
        <f t="shared" si="11"/>
        <v/>
      </c>
    </row>
    <row r="712" spans="12:12" x14ac:dyDescent="0.3">
      <c r="L712" s="6" t="str">
        <f t="shared" si="11"/>
        <v/>
      </c>
    </row>
    <row r="713" spans="12:12" x14ac:dyDescent="0.3">
      <c r="L713" s="6" t="str">
        <f t="shared" si="11"/>
        <v/>
      </c>
    </row>
    <row r="714" spans="12:12" x14ac:dyDescent="0.3">
      <c r="L714" s="6" t="str">
        <f t="shared" si="11"/>
        <v/>
      </c>
    </row>
    <row r="715" spans="12:12" x14ac:dyDescent="0.3">
      <c r="L715" s="6" t="str">
        <f t="shared" si="11"/>
        <v/>
      </c>
    </row>
    <row r="716" spans="12:12" x14ac:dyDescent="0.3">
      <c r="L716" s="6" t="str">
        <f t="shared" si="11"/>
        <v/>
      </c>
    </row>
    <row r="717" spans="12:12" x14ac:dyDescent="0.3">
      <c r="L717" s="6" t="str">
        <f t="shared" si="11"/>
        <v/>
      </c>
    </row>
    <row r="718" spans="12:12" x14ac:dyDescent="0.3">
      <c r="L718" s="6" t="str">
        <f t="shared" si="11"/>
        <v/>
      </c>
    </row>
    <row r="719" spans="12:12" x14ac:dyDescent="0.3">
      <c r="L719" s="6" t="str">
        <f t="shared" si="11"/>
        <v/>
      </c>
    </row>
    <row r="720" spans="12:12" x14ac:dyDescent="0.3">
      <c r="L720" s="6" t="str">
        <f t="shared" si="11"/>
        <v/>
      </c>
    </row>
    <row r="721" spans="12:12" x14ac:dyDescent="0.3">
      <c r="L721" s="6" t="str">
        <f t="shared" si="11"/>
        <v/>
      </c>
    </row>
    <row r="722" spans="12:12" x14ac:dyDescent="0.3">
      <c r="L722" s="6" t="str">
        <f t="shared" si="11"/>
        <v/>
      </c>
    </row>
    <row r="723" spans="12:12" x14ac:dyDescent="0.3">
      <c r="L723" s="6" t="str">
        <f t="shared" ref="L723:L786" si="12">IF(G723="","",IF(H723="","En cours",IF(J723="","Réaliser","Vérifier")))</f>
        <v/>
      </c>
    </row>
    <row r="724" spans="12:12" x14ac:dyDescent="0.3">
      <c r="L724" s="6" t="str">
        <f t="shared" si="12"/>
        <v/>
      </c>
    </row>
    <row r="725" spans="12:12" x14ac:dyDescent="0.3">
      <c r="L725" s="6" t="str">
        <f t="shared" si="12"/>
        <v/>
      </c>
    </row>
    <row r="726" spans="12:12" x14ac:dyDescent="0.3">
      <c r="L726" s="6" t="str">
        <f t="shared" si="12"/>
        <v/>
      </c>
    </row>
    <row r="727" spans="12:12" x14ac:dyDescent="0.3">
      <c r="L727" s="6" t="str">
        <f t="shared" si="12"/>
        <v/>
      </c>
    </row>
    <row r="728" spans="12:12" x14ac:dyDescent="0.3">
      <c r="L728" s="6" t="str">
        <f t="shared" si="12"/>
        <v/>
      </c>
    </row>
    <row r="729" spans="12:12" x14ac:dyDescent="0.3">
      <c r="L729" s="6" t="str">
        <f t="shared" si="12"/>
        <v/>
      </c>
    </row>
    <row r="730" spans="12:12" x14ac:dyDescent="0.3">
      <c r="L730" s="6" t="str">
        <f t="shared" si="12"/>
        <v/>
      </c>
    </row>
    <row r="731" spans="12:12" x14ac:dyDescent="0.3">
      <c r="L731" s="6" t="str">
        <f t="shared" si="12"/>
        <v/>
      </c>
    </row>
    <row r="732" spans="12:12" x14ac:dyDescent="0.3">
      <c r="L732" s="6" t="str">
        <f t="shared" si="12"/>
        <v/>
      </c>
    </row>
    <row r="733" spans="12:12" x14ac:dyDescent="0.3">
      <c r="L733" s="6" t="str">
        <f t="shared" si="12"/>
        <v/>
      </c>
    </row>
    <row r="734" spans="12:12" x14ac:dyDescent="0.3">
      <c r="L734" s="6" t="str">
        <f t="shared" si="12"/>
        <v/>
      </c>
    </row>
    <row r="735" spans="12:12" x14ac:dyDescent="0.3">
      <c r="L735" s="6" t="str">
        <f t="shared" si="12"/>
        <v/>
      </c>
    </row>
    <row r="736" spans="12:12" x14ac:dyDescent="0.3">
      <c r="L736" s="6" t="str">
        <f t="shared" si="12"/>
        <v/>
      </c>
    </row>
    <row r="737" spans="12:12" x14ac:dyDescent="0.3">
      <c r="L737" s="6" t="str">
        <f t="shared" si="12"/>
        <v/>
      </c>
    </row>
    <row r="738" spans="12:12" x14ac:dyDescent="0.3">
      <c r="L738" s="6" t="str">
        <f t="shared" si="12"/>
        <v/>
      </c>
    </row>
    <row r="739" spans="12:12" x14ac:dyDescent="0.3">
      <c r="L739" s="6" t="str">
        <f t="shared" si="12"/>
        <v/>
      </c>
    </row>
    <row r="740" spans="12:12" x14ac:dyDescent="0.3">
      <c r="L740" s="6" t="str">
        <f t="shared" si="12"/>
        <v/>
      </c>
    </row>
    <row r="741" spans="12:12" x14ac:dyDescent="0.3">
      <c r="L741" s="6" t="str">
        <f t="shared" si="12"/>
        <v/>
      </c>
    </row>
    <row r="742" spans="12:12" x14ac:dyDescent="0.3">
      <c r="L742" s="6" t="str">
        <f t="shared" si="12"/>
        <v/>
      </c>
    </row>
    <row r="743" spans="12:12" x14ac:dyDescent="0.3">
      <c r="L743" s="6" t="str">
        <f t="shared" si="12"/>
        <v/>
      </c>
    </row>
    <row r="744" spans="12:12" x14ac:dyDescent="0.3">
      <c r="L744" s="6" t="str">
        <f t="shared" si="12"/>
        <v/>
      </c>
    </row>
    <row r="745" spans="12:12" x14ac:dyDescent="0.3">
      <c r="L745" s="6" t="str">
        <f t="shared" si="12"/>
        <v/>
      </c>
    </row>
    <row r="746" spans="12:12" x14ac:dyDescent="0.3">
      <c r="L746" s="6" t="str">
        <f t="shared" si="12"/>
        <v/>
      </c>
    </row>
    <row r="747" spans="12:12" x14ac:dyDescent="0.3">
      <c r="L747" s="6" t="str">
        <f t="shared" si="12"/>
        <v/>
      </c>
    </row>
    <row r="748" spans="12:12" x14ac:dyDescent="0.3">
      <c r="L748" s="6" t="str">
        <f t="shared" si="12"/>
        <v/>
      </c>
    </row>
    <row r="749" spans="12:12" x14ac:dyDescent="0.3">
      <c r="L749" s="6" t="str">
        <f t="shared" si="12"/>
        <v/>
      </c>
    </row>
    <row r="750" spans="12:12" x14ac:dyDescent="0.3">
      <c r="L750" s="6" t="str">
        <f t="shared" si="12"/>
        <v/>
      </c>
    </row>
    <row r="751" spans="12:12" x14ac:dyDescent="0.3">
      <c r="L751" s="6" t="str">
        <f t="shared" si="12"/>
        <v/>
      </c>
    </row>
    <row r="752" spans="12:12" x14ac:dyDescent="0.3">
      <c r="L752" s="6" t="str">
        <f t="shared" si="12"/>
        <v/>
      </c>
    </row>
    <row r="753" spans="12:12" x14ac:dyDescent="0.3">
      <c r="L753" s="6" t="str">
        <f t="shared" si="12"/>
        <v/>
      </c>
    </row>
    <row r="754" spans="12:12" x14ac:dyDescent="0.3">
      <c r="L754" s="6" t="str">
        <f t="shared" si="12"/>
        <v/>
      </c>
    </row>
    <row r="755" spans="12:12" x14ac:dyDescent="0.3">
      <c r="L755" s="6" t="str">
        <f t="shared" si="12"/>
        <v/>
      </c>
    </row>
    <row r="756" spans="12:12" x14ac:dyDescent="0.3">
      <c r="L756" s="6" t="str">
        <f t="shared" si="12"/>
        <v/>
      </c>
    </row>
    <row r="757" spans="12:12" x14ac:dyDescent="0.3">
      <c r="L757" s="6" t="str">
        <f t="shared" si="12"/>
        <v/>
      </c>
    </row>
    <row r="758" spans="12:12" x14ac:dyDescent="0.3">
      <c r="L758" s="6" t="str">
        <f t="shared" si="12"/>
        <v/>
      </c>
    </row>
    <row r="759" spans="12:12" x14ac:dyDescent="0.3">
      <c r="L759" s="6" t="str">
        <f t="shared" si="12"/>
        <v/>
      </c>
    </row>
    <row r="760" spans="12:12" x14ac:dyDescent="0.3">
      <c r="L760" s="6" t="str">
        <f t="shared" si="12"/>
        <v/>
      </c>
    </row>
    <row r="761" spans="12:12" x14ac:dyDescent="0.3">
      <c r="L761" s="6" t="str">
        <f t="shared" si="12"/>
        <v/>
      </c>
    </row>
    <row r="762" spans="12:12" x14ac:dyDescent="0.3">
      <c r="L762" s="6" t="str">
        <f t="shared" si="12"/>
        <v/>
      </c>
    </row>
    <row r="763" spans="12:12" x14ac:dyDescent="0.3">
      <c r="L763" s="6" t="str">
        <f t="shared" si="12"/>
        <v/>
      </c>
    </row>
    <row r="764" spans="12:12" x14ac:dyDescent="0.3">
      <c r="L764" s="6" t="str">
        <f t="shared" si="12"/>
        <v/>
      </c>
    </row>
    <row r="765" spans="12:12" x14ac:dyDescent="0.3">
      <c r="L765" s="6" t="str">
        <f t="shared" si="12"/>
        <v/>
      </c>
    </row>
    <row r="766" spans="12:12" x14ac:dyDescent="0.3">
      <c r="L766" s="6" t="str">
        <f t="shared" si="12"/>
        <v/>
      </c>
    </row>
    <row r="767" spans="12:12" x14ac:dyDescent="0.3">
      <c r="L767" s="6" t="str">
        <f t="shared" si="12"/>
        <v/>
      </c>
    </row>
    <row r="768" spans="12:12" x14ac:dyDescent="0.3">
      <c r="L768" s="6" t="str">
        <f t="shared" si="12"/>
        <v/>
      </c>
    </row>
    <row r="769" spans="12:12" x14ac:dyDescent="0.3">
      <c r="L769" s="6" t="str">
        <f t="shared" si="12"/>
        <v/>
      </c>
    </row>
    <row r="770" spans="12:12" x14ac:dyDescent="0.3">
      <c r="L770" s="6" t="str">
        <f t="shared" si="12"/>
        <v/>
      </c>
    </row>
    <row r="771" spans="12:12" x14ac:dyDescent="0.3">
      <c r="L771" s="6" t="str">
        <f t="shared" si="12"/>
        <v/>
      </c>
    </row>
    <row r="772" spans="12:12" x14ac:dyDescent="0.3">
      <c r="L772" s="6" t="str">
        <f t="shared" si="12"/>
        <v/>
      </c>
    </row>
    <row r="773" spans="12:12" x14ac:dyDescent="0.3">
      <c r="L773" s="6" t="str">
        <f t="shared" si="12"/>
        <v/>
      </c>
    </row>
    <row r="774" spans="12:12" x14ac:dyDescent="0.3">
      <c r="L774" s="6" t="str">
        <f t="shared" si="12"/>
        <v/>
      </c>
    </row>
    <row r="775" spans="12:12" x14ac:dyDescent="0.3">
      <c r="L775" s="6" t="str">
        <f t="shared" si="12"/>
        <v/>
      </c>
    </row>
    <row r="776" spans="12:12" x14ac:dyDescent="0.3">
      <c r="L776" s="6" t="str">
        <f t="shared" si="12"/>
        <v/>
      </c>
    </row>
    <row r="777" spans="12:12" x14ac:dyDescent="0.3">
      <c r="L777" s="6" t="str">
        <f t="shared" si="12"/>
        <v/>
      </c>
    </row>
    <row r="778" spans="12:12" x14ac:dyDescent="0.3">
      <c r="L778" s="6" t="str">
        <f t="shared" si="12"/>
        <v/>
      </c>
    </row>
    <row r="779" spans="12:12" x14ac:dyDescent="0.3">
      <c r="L779" s="6" t="str">
        <f t="shared" si="12"/>
        <v/>
      </c>
    </row>
    <row r="780" spans="12:12" x14ac:dyDescent="0.3">
      <c r="L780" s="6" t="str">
        <f t="shared" si="12"/>
        <v/>
      </c>
    </row>
    <row r="781" spans="12:12" x14ac:dyDescent="0.3">
      <c r="L781" s="6" t="str">
        <f t="shared" si="12"/>
        <v/>
      </c>
    </row>
    <row r="782" spans="12:12" x14ac:dyDescent="0.3">
      <c r="L782" s="6" t="str">
        <f t="shared" si="12"/>
        <v/>
      </c>
    </row>
    <row r="783" spans="12:12" x14ac:dyDescent="0.3">
      <c r="L783" s="6" t="str">
        <f t="shared" si="12"/>
        <v/>
      </c>
    </row>
    <row r="784" spans="12:12" x14ac:dyDescent="0.3">
      <c r="L784" s="6" t="str">
        <f t="shared" si="12"/>
        <v/>
      </c>
    </row>
    <row r="785" spans="12:12" x14ac:dyDescent="0.3">
      <c r="L785" s="6" t="str">
        <f t="shared" si="12"/>
        <v/>
      </c>
    </row>
    <row r="786" spans="12:12" x14ac:dyDescent="0.3">
      <c r="L786" s="6" t="str">
        <f t="shared" si="12"/>
        <v/>
      </c>
    </row>
    <row r="787" spans="12:12" x14ac:dyDescent="0.3">
      <c r="L787" s="6" t="str">
        <f t="shared" ref="L787:L843" si="13">IF(G787="","",IF(H787="","En cours",IF(J787="","Réaliser","Vérifier")))</f>
        <v/>
      </c>
    </row>
    <row r="788" spans="12:12" x14ac:dyDescent="0.3">
      <c r="L788" s="6" t="str">
        <f t="shared" si="13"/>
        <v/>
      </c>
    </row>
    <row r="789" spans="12:12" x14ac:dyDescent="0.3">
      <c r="L789" s="6" t="str">
        <f t="shared" si="13"/>
        <v/>
      </c>
    </row>
    <row r="790" spans="12:12" x14ac:dyDescent="0.3">
      <c r="L790" s="6" t="str">
        <f t="shared" si="13"/>
        <v/>
      </c>
    </row>
    <row r="791" spans="12:12" x14ac:dyDescent="0.3">
      <c r="L791" s="6" t="str">
        <f t="shared" si="13"/>
        <v/>
      </c>
    </row>
    <row r="792" spans="12:12" x14ac:dyDescent="0.3">
      <c r="L792" s="6" t="str">
        <f t="shared" si="13"/>
        <v/>
      </c>
    </row>
    <row r="793" spans="12:12" x14ac:dyDescent="0.3">
      <c r="L793" s="6" t="str">
        <f t="shared" si="13"/>
        <v/>
      </c>
    </row>
    <row r="794" spans="12:12" x14ac:dyDescent="0.3">
      <c r="L794" s="6" t="str">
        <f t="shared" si="13"/>
        <v/>
      </c>
    </row>
    <row r="795" spans="12:12" x14ac:dyDescent="0.3">
      <c r="L795" s="6" t="str">
        <f t="shared" si="13"/>
        <v/>
      </c>
    </row>
    <row r="796" spans="12:12" x14ac:dyDescent="0.3">
      <c r="L796" s="6" t="str">
        <f t="shared" si="13"/>
        <v/>
      </c>
    </row>
    <row r="797" spans="12:12" x14ac:dyDescent="0.3">
      <c r="L797" s="6" t="str">
        <f t="shared" si="13"/>
        <v/>
      </c>
    </row>
    <row r="798" spans="12:12" x14ac:dyDescent="0.3">
      <c r="L798" s="6" t="str">
        <f t="shared" si="13"/>
        <v/>
      </c>
    </row>
    <row r="799" spans="12:12" x14ac:dyDescent="0.3">
      <c r="L799" s="6" t="str">
        <f t="shared" si="13"/>
        <v/>
      </c>
    </row>
    <row r="800" spans="12:12" x14ac:dyDescent="0.3">
      <c r="L800" s="6" t="str">
        <f t="shared" si="13"/>
        <v/>
      </c>
    </row>
    <row r="801" spans="12:12" x14ac:dyDescent="0.3">
      <c r="L801" s="6" t="str">
        <f t="shared" si="13"/>
        <v/>
      </c>
    </row>
    <row r="802" spans="12:12" x14ac:dyDescent="0.3">
      <c r="L802" s="6" t="str">
        <f t="shared" si="13"/>
        <v/>
      </c>
    </row>
    <row r="803" spans="12:12" x14ac:dyDescent="0.3">
      <c r="L803" s="6" t="str">
        <f t="shared" si="13"/>
        <v/>
      </c>
    </row>
    <row r="804" spans="12:12" x14ac:dyDescent="0.3">
      <c r="L804" s="6" t="str">
        <f t="shared" si="13"/>
        <v/>
      </c>
    </row>
    <row r="805" spans="12:12" x14ac:dyDescent="0.3">
      <c r="L805" s="6" t="str">
        <f t="shared" si="13"/>
        <v/>
      </c>
    </row>
    <row r="806" spans="12:12" x14ac:dyDescent="0.3">
      <c r="L806" s="6" t="str">
        <f t="shared" si="13"/>
        <v/>
      </c>
    </row>
    <row r="807" spans="12:12" x14ac:dyDescent="0.3">
      <c r="L807" s="6" t="str">
        <f t="shared" si="13"/>
        <v/>
      </c>
    </row>
    <row r="808" spans="12:12" x14ac:dyDescent="0.3">
      <c r="L808" s="6" t="str">
        <f t="shared" si="13"/>
        <v/>
      </c>
    </row>
    <row r="809" spans="12:12" x14ac:dyDescent="0.3">
      <c r="L809" s="6" t="str">
        <f t="shared" si="13"/>
        <v/>
      </c>
    </row>
    <row r="810" spans="12:12" x14ac:dyDescent="0.3">
      <c r="L810" s="6" t="str">
        <f t="shared" si="13"/>
        <v/>
      </c>
    </row>
    <row r="811" spans="12:12" x14ac:dyDescent="0.3">
      <c r="L811" s="6" t="str">
        <f t="shared" si="13"/>
        <v/>
      </c>
    </row>
    <row r="812" spans="12:12" x14ac:dyDescent="0.3">
      <c r="L812" s="6" t="str">
        <f t="shared" si="13"/>
        <v/>
      </c>
    </row>
    <row r="813" spans="12:12" x14ac:dyDescent="0.3">
      <c r="L813" s="6" t="str">
        <f t="shared" si="13"/>
        <v/>
      </c>
    </row>
    <row r="814" spans="12:12" x14ac:dyDescent="0.3">
      <c r="L814" s="6" t="str">
        <f t="shared" si="13"/>
        <v/>
      </c>
    </row>
    <row r="815" spans="12:12" x14ac:dyDescent="0.3">
      <c r="L815" s="6" t="str">
        <f t="shared" si="13"/>
        <v/>
      </c>
    </row>
    <row r="816" spans="12:12" x14ac:dyDescent="0.3">
      <c r="L816" s="6" t="str">
        <f t="shared" si="13"/>
        <v/>
      </c>
    </row>
    <row r="817" spans="12:12" x14ac:dyDescent="0.3">
      <c r="L817" s="6" t="str">
        <f t="shared" si="13"/>
        <v/>
      </c>
    </row>
    <row r="818" spans="12:12" x14ac:dyDescent="0.3">
      <c r="L818" s="6" t="str">
        <f t="shared" si="13"/>
        <v/>
      </c>
    </row>
    <row r="819" spans="12:12" x14ac:dyDescent="0.3">
      <c r="L819" s="6" t="str">
        <f t="shared" si="13"/>
        <v/>
      </c>
    </row>
    <row r="820" spans="12:12" x14ac:dyDescent="0.3">
      <c r="L820" s="6" t="str">
        <f t="shared" si="13"/>
        <v/>
      </c>
    </row>
    <row r="821" spans="12:12" x14ac:dyDescent="0.3">
      <c r="L821" s="6" t="str">
        <f t="shared" si="13"/>
        <v/>
      </c>
    </row>
    <row r="822" spans="12:12" x14ac:dyDescent="0.3">
      <c r="L822" s="6" t="str">
        <f t="shared" si="13"/>
        <v/>
      </c>
    </row>
    <row r="823" spans="12:12" x14ac:dyDescent="0.3">
      <c r="L823" s="6" t="str">
        <f t="shared" si="13"/>
        <v/>
      </c>
    </row>
    <row r="824" spans="12:12" x14ac:dyDescent="0.3">
      <c r="L824" s="6" t="str">
        <f t="shared" si="13"/>
        <v/>
      </c>
    </row>
    <row r="825" spans="12:12" x14ac:dyDescent="0.3">
      <c r="L825" s="6" t="str">
        <f t="shared" si="13"/>
        <v/>
      </c>
    </row>
    <row r="826" spans="12:12" x14ac:dyDescent="0.3">
      <c r="L826" s="6" t="str">
        <f t="shared" si="13"/>
        <v/>
      </c>
    </row>
    <row r="827" spans="12:12" x14ac:dyDescent="0.3">
      <c r="L827" s="6" t="str">
        <f t="shared" si="13"/>
        <v/>
      </c>
    </row>
    <row r="828" spans="12:12" x14ac:dyDescent="0.3">
      <c r="L828" s="6" t="str">
        <f t="shared" si="13"/>
        <v/>
      </c>
    </row>
    <row r="829" spans="12:12" x14ac:dyDescent="0.3">
      <c r="L829" s="6" t="str">
        <f t="shared" si="13"/>
        <v/>
      </c>
    </row>
    <row r="830" spans="12:12" x14ac:dyDescent="0.3">
      <c r="L830" s="6" t="str">
        <f t="shared" si="13"/>
        <v/>
      </c>
    </row>
    <row r="831" spans="12:12" x14ac:dyDescent="0.3">
      <c r="L831" s="6" t="str">
        <f t="shared" si="13"/>
        <v/>
      </c>
    </row>
    <row r="832" spans="12:12" x14ac:dyDescent="0.3">
      <c r="L832" s="6" t="str">
        <f t="shared" si="13"/>
        <v/>
      </c>
    </row>
    <row r="833" spans="12:12" x14ac:dyDescent="0.3">
      <c r="L833" s="6" t="str">
        <f t="shared" si="13"/>
        <v/>
      </c>
    </row>
    <row r="834" spans="12:12" x14ac:dyDescent="0.3">
      <c r="L834" s="6" t="str">
        <f t="shared" si="13"/>
        <v/>
      </c>
    </row>
    <row r="835" spans="12:12" x14ac:dyDescent="0.3">
      <c r="L835" s="6" t="str">
        <f t="shared" si="13"/>
        <v/>
      </c>
    </row>
    <row r="836" spans="12:12" x14ac:dyDescent="0.3">
      <c r="L836" s="6" t="str">
        <f t="shared" si="13"/>
        <v/>
      </c>
    </row>
    <row r="837" spans="12:12" x14ac:dyDescent="0.3">
      <c r="L837" s="6" t="str">
        <f t="shared" si="13"/>
        <v/>
      </c>
    </row>
    <row r="838" spans="12:12" x14ac:dyDescent="0.3">
      <c r="L838" s="6" t="str">
        <f t="shared" si="13"/>
        <v/>
      </c>
    </row>
    <row r="839" spans="12:12" x14ac:dyDescent="0.3">
      <c r="L839" s="6" t="str">
        <f t="shared" si="13"/>
        <v/>
      </c>
    </row>
    <row r="840" spans="12:12" x14ac:dyDescent="0.3">
      <c r="L840" s="6" t="str">
        <f t="shared" si="13"/>
        <v/>
      </c>
    </row>
    <row r="841" spans="12:12" x14ac:dyDescent="0.3">
      <c r="L841" s="6" t="str">
        <f t="shared" si="13"/>
        <v/>
      </c>
    </row>
    <row r="842" spans="12:12" x14ac:dyDescent="0.3">
      <c r="L842" s="6" t="str">
        <f t="shared" si="13"/>
        <v/>
      </c>
    </row>
    <row r="843" spans="12:12" x14ac:dyDescent="0.3">
      <c r="L843" s="6" t="str">
        <f t="shared" si="13"/>
        <v/>
      </c>
    </row>
  </sheetData>
  <phoneticPr fontId="2" type="noConversion"/>
  <dataValidations count="1">
    <dataValidation type="list" allowBlank="1" showInputMessage="1" showErrorMessage="1" sqref="C2:C1048576" xr:uid="{8DB717DB-20E1-4AAA-96C0-2002879BCA36}">
      <formula1>A_type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B636D-2AAD-43DD-A073-38AB8109DB8E}">
  <sheetPr codeName="Feuil3"/>
  <dimension ref="A3:T36"/>
  <sheetViews>
    <sheetView topLeftCell="G1" workbookViewId="0">
      <selection activeCell="P14" sqref="P14:R18"/>
    </sheetView>
  </sheetViews>
  <sheetFormatPr baseColWidth="10" defaultRowHeight="14.4" x14ac:dyDescent="0.3"/>
  <cols>
    <col min="1" max="1" width="24.5546875" bestFit="1" customWidth="1"/>
    <col min="2" max="2" width="23.21875" bestFit="1" customWidth="1"/>
    <col min="3" max="3" width="7.33203125" bestFit="1" customWidth="1"/>
    <col min="4" max="5" width="12.21875" bestFit="1" customWidth="1"/>
    <col min="6" max="6" width="28.5546875" bestFit="1" customWidth="1"/>
    <col min="7" max="7" width="23.21875" bestFit="1" customWidth="1"/>
    <col min="8" max="8" width="7.33203125" bestFit="1" customWidth="1"/>
    <col min="9" max="10" width="12.21875" bestFit="1" customWidth="1"/>
    <col min="11" max="11" width="25" bestFit="1" customWidth="1"/>
    <col min="12" max="12" width="23.21875" bestFit="1" customWidth="1"/>
    <col min="13" max="13" width="7.33203125" bestFit="1" customWidth="1"/>
    <col min="14" max="14" width="12.21875" bestFit="1" customWidth="1"/>
    <col min="16" max="16" width="23.6640625" bestFit="1" customWidth="1"/>
    <col min="17" max="17" width="22.33203125" bestFit="1" customWidth="1"/>
    <col min="18" max="18" width="7.109375" bestFit="1" customWidth="1"/>
    <col min="19" max="19" width="5.6640625" bestFit="1" customWidth="1"/>
    <col min="20" max="21" width="11.88671875" bestFit="1" customWidth="1"/>
    <col min="22" max="22" width="22.33203125" bestFit="1" customWidth="1"/>
    <col min="23" max="23" width="11.88671875" bestFit="1" customWidth="1"/>
    <col min="24" max="24" width="12.21875" bestFit="1" customWidth="1"/>
    <col min="25" max="25" width="6.33203125" bestFit="1" customWidth="1"/>
    <col min="26" max="26" width="8.33203125" bestFit="1" customWidth="1"/>
    <col min="27" max="27" width="12.21875" bestFit="1" customWidth="1"/>
  </cols>
  <sheetData>
    <row r="3" spans="1:19" x14ac:dyDescent="0.3">
      <c r="A3" s="2" t="s">
        <v>123</v>
      </c>
      <c r="B3" s="2" t="s">
        <v>90</v>
      </c>
    </row>
    <row r="4" spans="1:19" x14ac:dyDescent="0.3">
      <c r="A4" s="2" t="s">
        <v>88</v>
      </c>
      <c r="B4" t="s">
        <v>25</v>
      </c>
      <c r="C4" t="s">
        <v>26</v>
      </c>
      <c r="D4" t="s">
        <v>89</v>
      </c>
    </row>
    <row r="5" spans="1:19" x14ac:dyDescent="0.3">
      <c r="A5" s="3" t="s">
        <v>4</v>
      </c>
      <c r="B5" s="1"/>
      <c r="C5" s="1">
        <v>1</v>
      </c>
      <c r="D5" s="1">
        <v>1</v>
      </c>
      <c r="P5" s="2" t="s">
        <v>229</v>
      </c>
      <c r="Q5" s="2" t="s">
        <v>90</v>
      </c>
    </row>
    <row r="6" spans="1:19" x14ac:dyDescent="0.3">
      <c r="A6" s="3" t="s">
        <v>5</v>
      </c>
      <c r="B6" s="1">
        <v>2</v>
      </c>
      <c r="C6" s="1">
        <v>4</v>
      </c>
      <c r="D6" s="1">
        <v>6</v>
      </c>
      <c r="F6" s="2" t="s">
        <v>124</v>
      </c>
      <c r="G6" s="2" t="s">
        <v>90</v>
      </c>
      <c r="Q6" t="s">
        <v>226</v>
      </c>
      <c r="R6" t="s">
        <v>89</v>
      </c>
    </row>
    <row r="7" spans="1:19" x14ac:dyDescent="0.3">
      <c r="A7" s="3" t="s">
        <v>85</v>
      </c>
      <c r="B7" s="1">
        <v>1</v>
      </c>
      <c r="C7" s="1"/>
      <c r="D7" s="1">
        <v>1</v>
      </c>
      <c r="F7" s="2" t="s">
        <v>88</v>
      </c>
      <c r="G7" t="s">
        <v>25</v>
      </c>
      <c r="H7" t="s">
        <v>26</v>
      </c>
      <c r="I7" t="s">
        <v>89</v>
      </c>
      <c r="P7" s="2" t="s">
        <v>88</v>
      </c>
    </row>
    <row r="8" spans="1:19" x14ac:dyDescent="0.3">
      <c r="A8" s="3" t="s">
        <v>89</v>
      </c>
      <c r="B8" s="1">
        <v>3</v>
      </c>
      <c r="C8" s="1">
        <v>5</v>
      </c>
      <c r="D8" s="1">
        <v>8</v>
      </c>
      <c r="F8" s="3" t="s">
        <v>10</v>
      </c>
      <c r="G8" s="1"/>
      <c r="H8" s="1">
        <v>4</v>
      </c>
      <c r="I8" s="1">
        <v>4</v>
      </c>
      <c r="P8" s="3" t="s">
        <v>10</v>
      </c>
      <c r="Q8" s="1">
        <v>1</v>
      </c>
      <c r="R8" s="1">
        <v>1</v>
      </c>
    </row>
    <row r="9" spans="1:19" x14ac:dyDescent="0.3">
      <c r="F9" s="3" t="s">
        <v>6</v>
      </c>
      <c r="G9" s="1">
        <v>2</v>
      </c>
      <c r="H9" s="1">
        <v>1</v>
      </c>
      <c r="I9" s="1">
        <v>3</v>
      </c>
      <c r="P9" s="3" t="s">
        <v>89</v>
      </c>
      <c r="Q9" s="1">
        <v>1</v>
      </c>
      <c r="R9" s="1">
        <v>1</v>
      </c>
    </row>
    <row r="10" spans="1:19" x14ac:dyDescent="0.3">
      <c r="F10" s="3" t="s">
        <v>11</v>
      </c>
      <c r="G10" s="1">
        <v>1</v>
      </c>
      <c r="H10" s="1"/>
      <c r="I10" s="1">
        <v>1</v>
      </c>
    </row>
    <row r="11" spans="1:19" x14ac:dyDescent="0.3">
      <c r="F11" s="3" t="s">
        <v>89</v>
      </c>
      <c r="G11" s="1">
        <v>3</v>
      </c>
      <c r="H11" s="1">
        <v>5</v>
      </c>
      <c r="I11" s="1">
        <v>8</v>
      </c>
      <c r="P11" s="2" t="s">
        <v>8</v>
      </c>
      <c r="Q11" t="s">
        <v>6</v>
      </c>
    </row>
    <row r="13" spans="1:19" x14ac:dyDescent="0.3">
      <c r="K13" s="2" t="s">
        <v>158</v>
      </c>
      <c r="L13" s="2" t="s">
        <v>90</v>
      </c>
      <c r="P13" s="2" t="s">
        <v>124</v>
      </c>
      <c r="Q13" s="2" t="s">
        <v>90</v>
      </c>
    </row>
    <row r="14" spans="1:19" x14ac:dyDescent="0.3">
      <c r="K14" s="2" t="s">
        <v>88</v>
      </c>
      <c r="L14" t="s">
        <v>10</v>
      </c>
      <c r="M14" t="s">
        <v>6</v>
      </c>
      <c r="N14" t="s">
        <v>89</v>
      </c>
      <c r="Q14" t="s">
        <v>227</v>
      </c>
      <c r="R14" t="s">
        <v>228</v>
      </c>
      <c r="S14" t="s">
        <v>89</v>
      </c>
    </row>
    <row r="15" spans="1:19" x14ac:dyDescent="0.3">
      <c r="K15" s="3" t="s">
        <v>130</v>
      </c>
      <c r="L15" s="1"/>
      <c r="M15" s="1">
        <v>5</v>
      </c>
      <c r="N15" s="1">
        <v>5</v>
      </c>
      <c r="P15" s="2" t="s">
        <v>88</v>
      </c>
    </row>
    <row r="16" spans="1:19" x14ac:dyDescent="0.3">
      <c r="K16" s="3" t="s">
        <v>132</v>
      </c>
      <c r="L16" s="1">
        <v>1</v>
      </c>
      <c r="M16" s="1"/>
      <c r="N16" s="1">
        <v>1</v>
      </c>
      <c r="P16" s="3" t="s">
        <v>10</v>
      </c>
      <c r="Q16" s="1">
        <v>3</v>
      </c>
      <c r="R16" s="1"/>
      <c r="S16" s="1">
        <v>3</v>
      </c>
    </row>
    <row r="17" spans="11:20" x14ac:dyDescent="0.3">
      <c r="K17" s="3" t="s">
        <v>131</v>
      </c>
      <c r="L17" s="1"/>
      <c r="M17" s="1">
        <v>2</v>
      </c>
      <c r="N17" s="1">
        <v>2</v>
      </c>
      <c r="P17" s="3" t="s">
        <v>11</v>
      </c>
      <c r="Q17" s="1">
        <v>1</v>
      </c>
      <c r="R17" s="1"/>
      <c r="S17" s="1">
        <v>1</v>
      </c>
    </row>
    <row r="18" spans="11:20" x14ac:dyDescent="0.3">
      <c r="K18" s="3" t="s">
        <v>89</v>
      </c>
      <c r="L18" s="1">
        <v>1</v>
      </c>
      <c r="M18" s="1">
        <v>7</v>
      </c>
      <c r="N18" s="1">
        <v>8</v>
      </c>
      <c r="P18" s="3" t="s">
        <v>6</v>
      </c>
      <c r="Q18" s="1">
        <v>2</v>
      </c>
      <c r="R18" s="1">
        <v>1</v>
      </c>
      <c r="S18" s="1">
        <v>3</v>
      </c>
    </row>
    <row r="19" spans="11:20" x14ac:dyDescent="0.3">
      <c r="P19" s="3" t="s">
        <v>89</v>
      </c>
      <c r="Q19" s="1">
        <v>6</v>
      </c>
      <c r="R19" s="1">
        <v>1</v>
      </c>
      <c r="S19" s="1">
        <v>7</v>
      </c>
    </row>
    <row r="22" spans="11:20" x14ac:dyDescent="0.3">
      <c r="P22" s="2" t="s">
        <v>124</v>
      </c>
      <c r="Q22" s="2" t="s">
        <v>90</v>
      </c>
    </row>
    <row r="23" spans="11:20" x14ac:dyDescent="0.3">
      <c r="P23" s="2" t="s">
        <v>88</v>
      </c>
      <c r="Q23" t="s">
        <v>10</v>
      </c>
      <c r="R23" t="s">
        <v>11</v>
      </c>
      <c r="S23" t="s">
        <v>6</v>
      </c>
      <c r="T23" t="s">
        <v>89</v>
      </c>
    </row>
    <row r="24" spans="11:20" x14ac:dyDescent="0.3">
      <c r="P24" s="3" t="s">
        <v>130</v>
      </c>
      <c r="Q24" s="1">
        <v>2</v>
      </c>
      <c r="R24" s="1">
        <v>1</v>
      </c>
      <c r="S24" s="1">
        <v>2</v>
      </c>
      <c r="T24" s="1">
        <v>5</v>
      </c>
    </row>
    <row r="25" spans="11:20" x14ac:dyDescent="0.3">
      <c r="P25" s="3" t="s">
        <v>131</v>
      </c>
      <c r="Q25" s="1">
        <v>1</v>
      </c>
      <c r="R25" s="1"/>
      <c r="S25" s="1">
        <v>1</v>
      </c>
      <c r="T25" s="1">
        <v>2</v>
      </c>
    </row>
    <row r="26" spans="11:20" x14ac:dyDescent="0.3">
      <c r="P26" s="3" t="s">
        <v>132</v>
      </c>
      <c r="Q26" s="1">
        <v>1</v>
      </c>
      <c r="R26" s="1"/>
      <c r="S26" s="1"/>
      <c r="T26" s="1">
        <v>1</v>
      </c>
    </row>
    <row r="27" spans="11:20" x14ac:dyDescent="0.3">
      <c r="P27" s="3" t="s">
        <v>89</v>
      </c>
      <c r="Q27" s="1">
        <v>4</v>
      </c>
      <c r="R27" s="1">
        <v>1</v>
      </c>
      <c r="S27" s="1">
        <v>3</v>
      </c>
      <c r="T27" s="1">
        <v>8</v>
      </c>
    </row>
    <row r="30" spans="11:20" x14ac:dyDescent="0.3">
      <c r="P30" s="2" t="s">
        <v>123</v>
      </c>
      <c r="Q30" s="2" t="s">
        <v>90</v>
      </c>
    </row>
    <row r="31" spans="11:20" x14ac:dyDescent="0.3">
      <c r="Q31" t="s">
        <v>226</v>
      </c>
      <c r="R31" t="s">
        <v>227</v>
      </c>
      <c r="S31" t="s">
        <v>228</v>
      </c>
      <c r="T31" t="s">
        <v>89</v>
      </c>
    </row>
    <row r="32" spans="11:20" x14ac:dyDescent="0.3">
      <c r="P32" s="2" t="s">
        <v>88</v>
      </c>
    </row>
    <row r="33" spans="16:20" x14ac:dyDescent="0.3">
      <c r="P33" s="3" t="s">
        <v>4</v>
      </c>
      <c r="Q33" s="1">
        <v>1</v>
      </c>
      <c r="R33" s="1"/>
      <c r="S33" s="1"/>
      <c r="T33" s="1">
        <v>1</v>
      </c>
    </row>
    <row r="34" spans="16:20" x14ac:dyDescent="0.3">
      <c r="P34" s="3" t="s">
        <v>5</v>
      </c>
      <c r="Q34" s="1"/>
      <c r="R34" s="1">
        <v>5</v>
      </c>
      <c r="S34" s="1">
        <v>1</v>
      </c>
      <c r="T34" s="1">
        <v>6</v>
      </c>
    </row>
    <row r="35" spans="16:20" x14ac:dyDescent="0.3">
      <c r="P35" s="3" t="s">
        <v>85</v>
      </c>
      <c r="Q35" s="1"/>
      <c r="R35" s="1">
        <v>1</v>
      </c>
      <c r="S35" s="1"/>
      <c r="T35" s="1">
        <v>1</v>
      </c>
    </row>
    <row r="36" spans="16:20" x14ac:dyDescent="0.3">
      <c r="P36" s="3" t="s">
        <v>89</v>
      </c>
      <c r="Q36" s="1">
        <v>1</v>
      </c>
      <c r="R36" s="1">
        <v>6</v>
      </c>
      <c r="S36" s="1">
        <v>1</v>
      </c>
      <c r="T36" s="1">
        <v>8</v>
      </c>
    </row>
  </sheetData>
  <pageMargins left="0.7" right="0.7" top="0.75" bottom="0.75" header="0.3" footer="0.3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86F7D-444C-47A3-AB83-1AC297B997B7}">
  <sheetPr codeName="Feuil4"/>
  <dimension ref="A1:N19"/>
  <sheetViews>
    <sheetView zoomScale="85" zoomScaleNormal="85" workbookViewId="0">
      <selection activeCell="F1" sqref="F1"/>
    </sheetView>
  </sheetViews>
  <sheetFormatPr baseColWidth="10" defaultRowHeight="14.4" x14ac:dyDescent="0.3"/>
  <cols>
    <col min="1" max="1" width="20.44140625" bestFit="1" customWidth="1"/>
    <col min="2" max="2" width="16.33203125" bestFit="1" customWidth="1"/>
    <col min="3" max="3" width="12.21875" bestFit="1" customWidth="1"/>
    <col min="4" max="4" width="12.33203125" bestFit="1" customWidth="1"/>
    <col min="5" max="8" width="12.21875" customWidth="1"/>
    <col min="9" max="9" width="24.5546875" bestFit="1" customWidth="1"/>
    <col min="10" max="10" width="23.21875" bestFit="1" customWidth="1"/>
    <col min="11" max="11" width="11.6640625" bestFit="1" customWidth="1"/>
    <col min="12" max="12" width="12.21875" bestFit="1" customWidth="1"/>
    <col min="13" max="13" width="4.5546875" bestFit="1" customWidth="1"/>
    <col min="14" max="15" width="12.21875" bestFit="1" customWidth="1"/>
  </cols>
  <sheetData>
    <row r="1" spans="1:14" x14ac:dyDescent="0.3">
      <c r="A1" s="2" t="s">
        <v>75</v>
      </c>
      <c r="B1" t="s">
        <v>217</v>
      </c>
    </row>
    <row r="3" spans="1:14" x14ac:dyDescent="0.3">
      <c r="A3" s="2" t="s">
        <v>88</v>
      </c>
      <c r="B3" t="s">
        <v>125</v>
      </c>
      <c r="D3" s="9" t="s">
        <v>230</v>
      </c>
      <c r="E3" s="9" t="s">
        <v>231</v>
      </c>
      <c r="I3" s="2" t="s">
        <v>162</v>
      </c>
      <c r="J3" s="2" t="s">
        <v>90</v>
      </c>
    </row>
    <row r="4" spans="1:14" x14ac:dyDescent="0.3">
      <c r="A4" s="3" t="s">
        <v>79</v>
      </c>
      <c r="B4" s="1">
        <v>14</v>
      </c>
      <c r="D4" s="3" t="s">
        <v>232</v>
      </c>
      <c r="E4" s="1">
        <v>14</v>
      </c>
      <c r="I4" s="2" t="s">
        <v>88</v>
      </c>
      <c r="J4" t="s">
        <v>161</v>
      </c>
      <c r="K4" t="s">
        <v>213</v>
      </c>
      <c r="L4" t="s">
        <v>214</v>
      </c>
      <c r="M4" t="s">
        <v>215</v>
      </c>
      <c r="N4" t="s">
        <v>89</v>
      </c>
    </row>
    <row r="5" spans="1:14" x14ac:dyDescent="0.3">
      <c r="A5" s="3" t="s">
        <v>24</v>
      </c>
      <c r="B5" s="1">
        <v>3</v>
      </c>
      <c r="D5" s="3" t="s">
        <v>233</v>
      </c>
      <c r="E5" s="1">
        <v>3</v>
      </c>
      <c r="I5" s="3" t="s">
        <v>24</v>
      </c>
      <c r="J5" s="1"/>
      <c r="K5" s="1"/>
      <c r="L5" s="1">
        <v>2</v>
      </c>
      <c r="M5" s="1">
        <v>1</v>
      </c>
      <c r="N5" s="1">
        <v>3</v>
      </c>
    </row>
    <row r="6" spans="1:14" x14ac:dyDescent="0.3">
      <c r="A6" s="3" t="s">
        <v>89</v>
      </c>
      <c r="B6" s="1">
        <v>17</v>
      </c>
      <c r="I6" s="3" t="s">
        <v>79</v>
      </c>
      <c r="J6" s="1">
        <v>13</v>
      </c>
      <c r="K6" s="1">
        <v>1</v>
      </c>
      <c r="L6" s="1"/>
      <c r="M6" s="1"/>
      <c r="N6" s="1">
        <v>14</v>
      </c>
    </row>
    <row r="7" spans="1:14" x14ac:dyDescent="0.3">
      <c r="I7" s="3" t="s">
        <v>89</v>
      </c>
      <c r="J7" s="1">
        <v>13</v>
      </c>
      <c r="K7" s="1">
        <v>1</v>
      </c>
      <c r="L7" s="1">
        <v>2</v>
      </c>
      <c r="M7" s="1">
        <v>1</v>
      </c>
      <c r="N7" s="1">
        <v>17</v>
      </c>
    </row>
    <row r="9" spans="1:14" x14ac:dyDescent="0.3">
      <c r="I9" s="9"/>
      <c r="J9" s="9" t="s">
        <v>161</v>
      </c>
      <c r="K9" s="9" t="s">
        <v>213</v>
      </c>
      <c r="L9" s="9" t="s">
        <v>214</v>
      </c>
      <c r="M9" s="9" t="s">
        <v>215</v>
      </c>
    </row>
    <row r="10" spans="1:14" x14ac:dyDescent="0.3">
      <c r="I10" s="3" t="s">
        <v>233</v>
      </c>
      <c r="J10" s="1"/>
      <c r="K10" s="1"/>
      <c r="L10" s="1">
        <v>2</v>
      </c>
      <c r="M10" s="1">
        <v>1</v>
      </c>
    </row>
    <row r="11" spans="1:14" x14ac:dyDescent="0.3">
      <c r="I11" s="3" t="s">
        <v>232</v>
      </c>
      <c r="J11" s="1">
        <v>13</v>
      </c>
      <c r="K11" s="1">
        <v>1</v>
      </c>
      <c r="L11" s="1"/>
      <c r="M11" s="1"/>
    </row>
    <row r="15" spans="1:14" x14ac:dyDescent="0.3">
      <c r="I15" s="2" t="s">
        <v>164</v>
      </c>
      <c r="J15" s="2" t="s">
        <v>90</v>
      </c>
    </row>
    <row r="16" spans="1:14" x14ac:dyDescent="0.3">
      <c r="I16" s="2" t="s">
        <v>88</v>
      </c>
      <c r="J16" t="s">
        <v>163</v>
      </c>
      <c r="K16" t="s">
        <v>216</v>
      </c>
      <c r="L16" t="s">
        <v>89</v>
      </c>
    </row>
    <row r="17" spans="9:12" x14ac:dyDescent="0.3">
      <c r="I17" s="3" t="s">
        <v>24</v>
      </c>
      <c r="J17" s="1"/>
      <c r="K17" s="1">
        <v>3</v>
      </c>
      <c r="L17" s="1">
        <v>3</v>
      </c>
    </row>
    <row r="18" spans="9:12" x14ac:dyDescent="0.3">
      <c r="I18" s="3" t="s">
        <v>79</v>
      </c>
      <c r="J18" s="1">
        <v>14</v>
      </c>
      <c r="K18" s="1"/>
      <c r="L18" s="1">
        <v>14</v>
      </c>
    </row>
    <row r="19" spans="9:12" x14ac:dyDescent="0.3">
      <c r="I19" s="3" t="s">
        <v>89</v>
      </c>
      <c r="J19" s="1">
        <v>14</v>
      </c>
      <c r="K19" s="1">
        <v>3</v>
      </c>
      <c r="L19" s="1">
        <v>17</v>
      </c>
    </row>
  </sheetData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7DBD9-67C4-415F-8829-866030FD3213}">
  <sheetPr codeName="Feuil5"/>
  <dimension ref="A1:S11"/>
  <sheetViews>
    <sheetView zoomScaleNormal="100" workbookViewId="0">
      <selection activeCell="M1" sqref="M1"/>
    </sheetView>
  </sheetViews>
  <sheetFormatPr baseColWidth="10" defaultRowHeight="14.4" x14ac:dyDescent="0.3"/>
  <cols>
    <col min="9" max="9" width="17.44140625" bestFit="1" customWidth="1"/>
    <col min="11" max="11" width="19.44140625" bestFit="1" customWidth="1"/>
  </cols>
  <sheetData>
    <row r="1" spans="1:19" x14ac:dyDescent="0.3">
      <c r="A1" t="s">
        <v>2</v>
      </c>
      <c r="C1" t="s">
        <v>9</v>
      </c>
      <c r="E1" t="s">
        <v>128</v>
      </c>
      <c r="G1" t="s">
        <v>23</v>
      </c>
      <c r="I1" t="s">
        <v>13</v>
      </c>
      <c r="J1" t="s">
        <v>14</v>
      </c>
      <c r="K1" t="s">
        <v>27</v>
      </c>
      <c r="M1" t="s">
        <v>28</v>
      </c>
      <c r="O1" t="s">
        <v>30</v>
      </c>
      <c r="R1" t="s">
        <v>77</v>
      </c>
      <c r="S1" t="s">
        <v>81</v>
      </c>
    </row>
    <row r="2" spans="1:19" x14ac:dyDescent="0.3">
      <c r="A2" t="s">
        <v>3</v>
      </c>
      <c r="C2" t="s">
        <v>10</v>
      </c>
      <c r="E2" t="s">
        <v>130</v>
      </c>
      <c r="G2" t="s">
        <v>24</v>
      </c>
      <c r="I2" t="s">
        <v>31</v>
      </c>
      <c r="J2" t="s">
        <v>41</v>
      </c>
      <c r="K2" t="s">
        <v>51</v>
      </c>
      <c r="M2" t="s">
        <v>10</v>
      </c>
      <c r="O2" t="s">
        <v>60</v>
      </c>
      <c r="R2" t="s">
        <v>24</v>
      </c>
      <c r="S2" t="s">
        <v>82</v>
      </c>
    </row>
    <row r="3" spans="1:19" x14ac:dyDescent="0.3">
      <c r="A3" t="s">
        <v>4</v>
      </c>
      <c r="C3" t="s">
        <v>11</v>
      </c>
      <c r="E3" t="s">
        <v>129</v>
      </c>
      <c r="G3" t="s">
        <v>25</v>
      </c>
      <c r="I3" t="s">
        <v>32</v>
      </c>
      <c r="J3" t="s">
        <v>42</v>
      </c>
      <c r="K3" t="s">
        <v>52</v>
      </c>
      <c r="M3" t="s">
        <v>11</v>
      </c>
      <c r="O3" t="s">
        <v>61</v>
      </c>
      <c r="R3" t="s">
        <v>78</v>
      </c>
      <c r="S3" t="s">
        <v>83</v>
      </c>
    </row>
    <row r="4" spans="1:19" x14ac:dyDescent="0.3">
      <c r="A4" t="s">
        <v>5</v>
      </c>
      <c r="C4" t="s">
        <v>6</v>
      </c>
      <c r="E4" t="s">
        <v>131</v>
      </c>
      <c r="G4" t="s">
        <v>26</v>
      </c>
      <c r="I4" t="s">
        <v>33</v>
      </c>
      <c r="J4" t="s">
        <v>43</v>
      </c>
      <c r="K4" t="s">
        <v>53</v>
      </c>
      <c r="M4" t="s">
        <v>6</v>
      </c>
      <c r="O4" t="s">
        <v>62</v>
      </c>
      <c r="R4" t="s">
        <v>79</v>
      </c>
      <c r="S4" t="s">
        <v>84</v>
      </c>
    </row>
    <row r="5" spans="1:19" x14ac:dyDescent="0.3">
      <c r="A5" t="s">
        <v>85</v>
      </c>
      <c r="E5" t="s">
        <v>132</v>
      </c>
      <c r="I5" t="s">
        <v>34</v>
      </c>
      <c r="J5" t="s">
        <v>44</v>
      </c>
      <c r="K5" t="s">
        <v>54</v>
      </c>
      <c r="O5" t="s">
        <v>63</v>
      </c>
    </row>
    <row r="6" spans="1:19" x14ac:dyDescent="0.3">
      <c r="A6" t="s">
        <v>86</v>
      </c>
      <c r="I6" t="s">
        <v>35</v>
      </c>
      <c r="J6" t="s">
        <v>45</v>
      </c>
      <c r="K6" t="s">
        <v>45</v>
      </c>
      <c r="O6" t="s">
        <v>64</v>
      </c>
    </row>
    <row r="7" spans="1:19" x14ac:dyDescent="0.3">
      <c r="A7" t="s">
        <v>87</v>
      </c>
      <c r="I7" t="s">
        <v>37</v>
      </c>
      <c r="J7" t="s">
        <v>46</v>
      </c>
      <c r="K7" t="s">
        <v>55</v>
      </c>
      <c r="O7" t="s">
        <v>65</v>
      </c>
    </row>
    <row r="8" spans="1:19" x14ac:dyDescent="0.3">
      <c r="I8" t="s">
        <v>36</v>
      </c>
      <c r="J8" t="s">
        <v>47</v>
      </c>
      <c r="K8" t="s">
        <v>56</v>
      </c>
    </row>
    <row r="9" spans="1:19" x14ac:dyDescent="0.3">
      <c r="I9" t="s">
        <v>38</v>
      </c>
      <c r="J9" t="s">
        <v>48</v>
      </c>
      <c r="K9" t="s">
        <v>57</v>
      </c>
    </row>
    <row r="10" spans="1:19" x14ac:dyDescent="0.3">
      <c r="I10" t="s">
        <v>39</v>
      </c>
      <c r="J10" t="s">
        <v>49</v>
      </c>
      <c r="K10" t="s">
        <v>58</v>
      </c>
    </row>
    <row r="11" spans="1:19" x14ac:dyDescent="0.3">
      <c r="I11" t="s">
        <v>40</v>
      </c>
      <c r="J11" t="s">
        <v>50</v>
      </c>
      <c r="K11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10</vt:i4>
      </vt:variant>
    </vt:vector>
  </HeadingPairs>
  <TitlesOfParts>
    <vt:vector size="15" baseType="lpstr">
      <vt:lpstr>Suivi_FNC</vt:lpstr>
      <vt:lpstr>Plan_Actions</vt:lpstr>
      <vt:lpstr>Graph_Suivi</vt:lpstr>
      <vt:lpstr>Graph_PA</vt:lpstr>
      <vt:lpstr>IN DATA</vt:lpstr>
      <vt:lpstr>A_type</vt:lpstr>
      <vt:lpstr>Business_Class</vt:lpstr>
      <vt:lpstr>Detectabilité</vt:lpstr>
      <vt:lpstr>Detecter</vt:lpstr>
      <vt:lpstr>Gravité</vt:lpstr>
      <vt:lpstr>Imputation</vt:lpstr>
      <vt:lpstr>Occurrence</vt:lpstr>
      <vt:lpstr>quand</vt:lpstr>
      <vt:lpstr>Sol_Root_Cause</vt:lpstr>
      <vt:lpstr>Staut</vt:lpstr>
    </vt:vector>
  </TitlesOfParts>
  <Company>HYDRO Systems KG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Clesi, Joffrey</dc:creator>
  <cp:lastModifiedBy>Clesi, Joffrey</cp:lastModifiedBy>
  <dcterms:created xsi:type="dcterms:W3CDTF">2021-08-30T11:29:08Z</dcterms:created>
  <dcterms:modified xsi:type="dcterms:W3CDTF">2022-05-11T13:59:44Z</dcterms:modified>
</cp:coreProperties>
</file>