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Operators" sheetId="2" r:id="rId5"/>
    <sheet state="visible" name="Archetype" sheetId="3" r:id="rId6"/>
  </sheets>
  <definedNames>
    <definedName hidden="1" localSheetId="1" name="_xlnm._FilterDatabase">Operators!$A$1:$O$586</definedName>
    <definedName hidden="1" localSheetId="1" name="Z_12046467_9713_47A8_9C1C_BF0B9E6280FF_.wvu.FilterData">Operators!$A$1:$N$586</definedName>
  </definedNames>
  <calcPr/>
  <customWorkbookViews>
    <customWorkbookView activeSheetId="0" maximized="1" windowHeight="0" windowWidth="0" guid="{12046467-9713-47A8-9C1C-BF0B9E6280FF}" name="Filterable"/>
  </customWorkbookViews>
</workbook>
</file>

<file path=xl/sharedStrings.xml><?xml version="1.0" encoding="utf-8"?>
<sst xmlns="http://schemas.openxmlformats.org/spreadsheetml/2006/main" count="1078" uniqueCount="310">
  <si>
    <t>Introduction</t>
  </si>
  <si>
    <t>This is a stat dump of all characters currently in the game in CN.</t>
  </si>
  <si>
    <t>Each character's stats is listed at E0 Lvl1, E1 Lvl1 (or E0 Max if they cannot reach E1), E2 Lvl1 (or E1 Max if they cannot reach E2), E2 Lvl 30, and E2 Max.</t>
  </si>
  <si>
    <t>Filtering</t>
  </si>
  <si>
    <t>Click the Filter Icon</t>
  </si>
  <si>
    <t>Alternatively, select Data from the menu. Then Filter views-&gt;Create new temporary Filter.</t>
  </si>
  <si>
    <t>Either way, you should now be able to select your filters by Column Heading. For example, if you want to filter out classes, select the filter icon on the Classes Column, and uncheck the classes you want to remove</t>
  </si>
  <si>
    <t>Average/Max/Min</t>
  </si>
  <si>
    <t>At the bottom of the dump you can find Average Max and Mins for visible base stats. If you filter out any characters they will not be included in these calculations. You will likely want to filter out to a common set of levels as well.</t>
  </si>
  <si>
    <t xml:space="preserve">  Example:  If you would like to see average, max and min of all Vanguard characters, you can filter out all classes but Vanguard. If you would like to see for all Rarity 5 Vanguards, at max level, you can filter out all other classes, rarities and levels besides E2M</t>
  </si>
  <si>
    <t>Archetype Assignment</t>
  </si>
  <si>
    <t>TLDR: Archetype assignment was done purely by finding patterns in certain stats. Characters in the same archetype are not neccessarily interchangeable.</t>
  </si>
  <si>
    <t>Concerning Archetypes, characters are placed in an archetype based on having a consistent Attack Interval, Block Count, Cost progression, Range, and Traits.</t>
  </si>
  <si>
    <t xml:space="preserve">  IE: A character is considered an AoE Guard if they have the same Attack Interval, Block Count, Cost Progression, Range and Traits as other AoE Guards.</t>
  </si>
  <si>
    <t>I've listed the rules I applied in the Archetype tab. Besides the name, none of this info is directly applied to the stats in the Operator tab, it was captured using Advanced Data Capture techniques (I copied them off of Arknight Toolbox).</t>
  </si>
  <si>
    <t>Please keep in mind that even within an Archetype, the characters skills and talents can still make them quite unique, to the point of not being able to substitute for others in that Archetype.</t>
  </si>
  <si>
    <t xml:space="preserve">  Example: Castle is a Duelist :)</t>
  </si>
  <si>
    <t>Also, while this was consistent for most classes and Archetypes, Defenders seem to have tiny variations in these otherwise consistent stats. Since I didn't want to list almost as many Archetypes as there are Defenders, I just stuck them in more commonly known Archetypes, with a few exceptions.</t>
  </si>
  <si>
    <t>Also Ifrit is listed as an AoE caster even though she really breaks the mold. But you know what, this is my Sheet, I'll do what I want.</t>
  </si>
  <si>
    <t>(If it really bothers you just ignore/hide the column, or make a copy and make edits)</t>
  </si>
  <si>
    <t>'DPS'</t>
  </si>
  <si>
    <t>The 'Auto Dps Pts' is literally just a very rough measure of operator's auto attack dps, comparitively (its not actual dps, just a 'score'). It is literally just the ATK stat divided by Attack interval. Anyone familar with the game can already see this is deeply flawed for comparing true dps.</t>
  </si>
  <si>
    <t>It is really just there for my own curiosity, you can't really base much off of it. Even for just auto attack damage you need to consider if the operator has talents or traits that affect it, the attack type, the enemy's stats, none of which is done here. Then you'd have to bring skills into it...</t>
  </si>
  <si>
    <r>
      <rPr>
        <rFont val="Arial"/>
        <b/>
        <color theme="1"/>
      </rPr>
      <t xml:space="preserve">Source of all </t>
    </r>
    <r>
      <rPr>
        <rFont val="Arial"/>
        <b/>
        <strike/>
        <color theme="1"/>
      </rPr>
      <t>stats</t>
    </r>
    <r>
      <rPr>
        <rFont val="Arial"/>
        <b/>
        <color theme="1"/>
      </rPr>
      <t xml:space="preserve"> things.</t>
    </r>
  </si>
  <si>
    <t>https://aceship.github.io/AN-EN-Tags/akhrchars.html</t>
  </si>
  <si>
    <t>Character</t>
  </si>
  <si>
    <t>Rarity</t>
  </si>
  <si>
    <t>Class</t>
  </si>
  <si>
    <t>Archetype</t>
  </si>
  <si>
    <t>Promotion</t>
  </si>
  <si>
    <t>HP</t>
  </si>
  <si>
    <t>Attack</t>
  </si>
  <si>
    <t>Defense</t>
  </si>
  <si>
    <t>Magic Res</t>
  </si>
  <si>
    <t>Cost</t>
  </si>
  <si>
    <t>Atk Interval</t>
  </si>
  <si>
    <t>Block</t>
  </si>
  <si>
    <t>Auto dps Pts</t>
  </si>
  <si>
    <t>dps/Cost</t>
  </si>
  <si>
    <t>Ceobe</t>
  </si>
  <si>
    <t>Caster</t>
  </si>
  <si>
    <t>E01</t>
  </si>
  <si>
    <t>E11</t>
  </si>
  <si>
    <t>E21</t>
  </si>
  <si>
    <t>E230</t>
  </si>
  <si>
    <t>E2M</t>
  </si>
  <si>
    <t>Eyjafjalla</t>
  </si>
  <si>
    <t>Ifrit</t>
  </si>
  <si>
    <t>Mostima</t>
  </si>
  <si>
    <t>Amiya</t>
  </si>
  <si>
    <t>Lieze</t>
  </si>
  <si>
    <t>Nightmare</t>
  </si>
  <si>
    <t>Skyfire</t>
  </si>
  <si>
    <t>Gitano</t>
  </si>
  <si>
    <t>Greyy</t>
  </si>
  <si>
    <t>Haze</t>
  </si>
  <si>
    <t>Lava</t>
  </si>
  <si>
    <t>E1M</t>
  </si>
  <si>
    <t>Steward</t>
  </si>
  <si>
    <t>12F</t>
  </si>
  <si>
    <t>E0M</t>
  </si>
  <si>
    <t>Durin</t>
  </si>
  <si>
    <t>Angelina</t>
  </si>
  <si>
    <t>Support</t>
  </si>
  <si>
    <t>Magellan</t>
  </si>
  <si>
    <t>Glaucus</t>
  </si>
  <si>
    <t>Mayer</t>
  </si>
  <si>
    <t>Pramanix</t>
  </si>
  <si>
    <t>Sora</t>
  </si>
  <si>
    <t>Istina</t>
  </si>
  <si>
    <t>Deepcolor</t>
  </si>
  <si>
    <t>Earthspirit</t>
  </si>
  <si>
    <t>Orchid</t>
  </si>
  <si>
    <t>Blaze</t>
  </si>
  <si>
    <t>Guard</t>
  </si>
  <si>
    <t>Ch'en</t>
  </si>
  <si>
    <t>Hellagur</t>
  </si>
  <si>
    <t>SilverAsh</t>
  </si>
  <si>
    <t>Skadi</t>
  </si>
  <si>
    <t>Astesia</t>
  </si>
  <si>
    <t>Bibeak</t>
  </si>
  <si>
    <t>Broca</t>
  </si>
  <si>
    <t>Flamebringer</t>
  </si>
  <si>
    <t>Franka</t>
  </si>
  <si>
    <t>Indra</t>
  </si>
  <si>
    <t>Lappland</t>
  </si>
  <si>
    <t>Savage</t>
  </si>
  <si>
    <t>Spectre</t>
  </si>
  <si>
    <t>Swire</t>
  </si>
  <si>
    <t>Beehunter</t>
  </si>
  <si>
    <t>Doberman</t>
  </si>
  <si>
    <t>Estelle</t>
  </si>
  <si>
    <t>Frostleaf</t>
  </si>
  <si>
    <t>Matoimaru</t>
  </si>
  <si>
    <t>Mousse</t>
  </si>
  <si>
    <t>Utage</t>
  </si>
  <si>
    <t>Melantha</t>
  </si>
  <si>
    <t>Midnight</t>
  </si>
  <si>
    <t>Popukar</t>
  </si>
  <si>
    <t>Castle-3</t>
  </si>
  <si>
    <t>Nightingale</t>
  </si>
  <si>
    <t>Medic</t>
  </si>
  <si>
    <t>Shining</t>
  </si>
  <si>
    <t>Breeze</t>
  </si>
  <si>
    <t>Ceylon</t>
  </si>
  <si>
    <t>Ptilopsis</t>
  </si>
  <si>
    <t>Silence</t>
  </si>
  <si>
    <t>Warfarin</t>
  </si>
  <si>
    <t>Gavial</t>
  </si>
  <si>
    <t>Myrhh</t>
  </si>
  <si>
    <t>Perfumer</t>
  </si>
  <si>
    <t>Purestream</t>
  </si>
  <si>
    <t>Sussurro</t>
  </si>
  <si>
    <t>Ansel</t>
  </si>
  <si>
    <t>Hibiscus</t>
  </si>
  <si>
    <t>ST Healer</t>
  </si>
  <si>
    <t>Lancet-2</t>
  </si>
  <si>
    <t>Exusiai</t>
  </si>
  <si>
    <t>Sniper</t>
  </si>
  <si>
    <t>Schwarz</t>
  </si>
  <si>
    <t>Blue Poison</t>
  </si>
  <si>
    <t>Executor</t>
  </si>
  <si>
    <t>Firewatch</t>
  </si>
  <si>
    <t>GreyThroat</t>
  </si>
  <si>
    <t>Meteorite</t>
  </si>
  <si>
    <t>Platinum</t>
  </si>
  <si>
    <t>Provence</t>
  </si>
  <si>
    <t>Sesa</t>
  </si>
  <si>
    <t>Ambriel</t>
  </si>
  <si>
    <t>Jessica</t>
  </si>
  <si>
    <t>May</t>
  </si>
  <si>
    <t>Meteor</t>
  </si>
  <si>
    <t>Shirayuki</t>
  </si>
  <si>
    <t>Vermeil</t>
  </si>
  <si>
    <t>Adnachiel</t>
  </si>
  <si>
    <t>Catapult</t>
  </si>
  <si>
    <t>Kroos</t>
  </si>
  <si>
    <t>Rangers</t>
  </si>
  <si>
    <t>Aak</t>
  </si>
  <si>
    <t>Specialist</t>
  </si>
  <si>
    <t>Cliffheart</t>
  </si>
  <si>
    <t>FEater</t>
  </si>
  <si>
    <t>Manticore</t>
  </si>
  <si>
    <t>Projekt Red</t>
  </si>
  <si>
    <t>Snowsant</t>
  </si>
  <si>
    <t>Waaifu</t>
  </si>
  <si>
    <t>Ethan</t>
  </si>
  <si>
    <t>Gravel</t>
  </si>
  <si>
    <t>Rope</t>
  </si>
  <si>
    <t>Shaw</t>
  </si>
  <si>
    <t>Hoshiguma</t>
  </si>
  <si>
    <t>Defender</t>
  </si>
  <si>
    <t>Nian</t>
  </si>
  <si>
    <t>Saria</t>
  </si>
  <si>
    <t>Bison</t>
  </si>
  <si>
    <t>Croissant</t>
  </si>
  <si>
    <t>Hung</t>
  </si>
  <si>
    <t>Liskarm</t>
  </si>
  <si>
    <t>Nearl</t>
  </si>
  <si>
    <t>Vulcan</t>
  </si>
  <si>
    <t>Cuora</t>
  </si>
  <si>
    <t>Dur-nar</t>
  </si>
  <si>
    <t>Matterhorn</t>
  </si>
  <si>
    <t>Gummy</t>
  </si>
  <si>
    <t>Beagle</t>
  </si>
  <si>
    <t>Cardigan</t>
  </si>
  <si>
    <t>Spot</t>
  </si>
  <si>
    <t>Noire Corne</t>
  </si>
  <si>
    <t>Bagpipe</t>
  </si>
  <si>
    <t>Vanguard</t>
  </si>
  <si>
    <t>Siege</t>
  </si>
  <si>
    <t>Grani</t>
  </si>
  <si>
    <t>Reed</t>
  </si>
  <si>
    <t>Texas</t>
  </si>
  <si>
    <t>Zima</t>
  </si>
  <si>
    <t>Courier</t>
  </si>
  <si>
    <t>Myrtle</t>
  </si>
  <si>
    <t>Scavenger</t>
  </si>
  <si>
    <t>Vigna</t>
  </si>
  <si>
    <t>Fang</t>
  </si>
  <si>
    <t>Plume</t>
  </si>
  <si>
    <t>Yato</t>
  </si>
  <si>
    <t>AVERAGE</t>
  </si>
  <si>
    <t>MAX</t>
  </si>
  <si>
    <t>MIN</t>
  </si>
  <si>
    <t>Last Characters</t>
  </si>
  <si>
    <t>Archetype Names</t>
  </si>
  <si>
    <t>Description</t>
  </si>
  <si>
    <t>Block at E0</t>
  </si>
  <si>
    <t>Block at E2</t>
  </si>
  <si>
    <t>Cost+ at E2</t>
  </si>
  <si>
    <t>Range</t>
  </si>
  <si>
    <t>Traits</t>
  </si>
  <si>
    <t>ST Caster</t>
  </si>
  <si>
    <t>Single Target. Drilll shape range. Faster attack speed</t>
  </si>
  <si>
    <t>NO</t>
  </si>
  <si>
    <t>E0: Square; E1+: Drill</t>
  </si>
  <si>
    <t>Spell Damage</t>
  </si>
  <si>
    <t>AoE Caster</t>
  </si>
  <si>
    <t>Damages Surround Squares. Square shaped range. Expensive</t>
  </si>
  <si>
    <t>E0: Short Drill; E1+: Square</t>
  </si>
  <si>
    <t>Splash Spell Damage</t>
  </si>
  <si>
    <t>Tank Defender</t>
  </si>
  <si>
    <t>Higher Stats. Block 3 at E0</t>
  </si>
  <si>
    <t>YES</t>
  </si>
  <si>
    <t>Defenders just ruin everything</t>
  </si>
  <si>
    <t>Can Block 3 Enemies</t>
  </si>
  <si>
    <t>Healer Defender</t>
  </si>
  <si>
    <t>Lower Stats. Can Heal. Block 3 at E1</t>
  </si>
  <si>
    <t>Skills heal friendly unit</t>
  </si>
  <si>
    <t>Magic Damage Defender</t>
  </si>
  <si>
    <t>Like Tank, but attacks deal magic damage when skill up.</t>
  </si>
  <si>
    <t>Attack cause spell damage on skill</t>
  </si>
  <si>
    <t>NoHeal Defender</t>
  </si>
  <si>
    <t>Can't be healed by normal healing. Block 3 at E1</t>
  </si>
  <si>
    <t>Cannot be healed by allies</t>
  </si>
  <si>
    <t>Summoner</t>
  </si>
  <si>
    <t>Summons units</t>
  </si>
  <si>
    <t>Can use summons in battle</t>
  </si>
  <si>
    <t>Slow</t>
  </si>
  <si>
    <t>Slows units with normal attacks</t>
  </si>
  <si>
    <t>E0+: Rectangle, shifted one square</t>
  </si>
  <si>
    <t>Slows enemy</t>
  </si>
  <si>
    <t>Heal Support</t>
  </si>
  <si>
    <t>Buffs units or debuffs enemies (besides slow)</t>
  </si>
  <si>
    <t>E0: Centred Square: E1+: Centered Diamond</t>
  </si>
  <si>
    <t>Does not attack; Heal all allies in range</t>
  </si>
  <si>
    <t>AoE Guard</t>
  </si>
  <si>
    <t>Hits as many units as Block Count. Extra block at E2. DP +2 with every promotion</t>
  </si>
  <si>
    <t>E0+: 1 Square in Front</t>
  </si>
  <si>
    <t>Attack multiple enemies equal to block count</t>
  </si>
  <si>
    <t>2-Hit Guard</t>
  </si>
  <si>
    <t>Regular Attacks deal 2 hits.</t>
  </si>
  <si>
    <t>Regular attacks deal damage twice</t>
  </si>
  <si>
    <t>Drain Guard</t>
  </si>
  <si>
    <t>Normal Attacks self-heal. Cannot be healed directly (Global heal works). Block 1</t>
  </si>
  <si>
    <t>Cannot be healed by other operators; Heal on every hit on enemies</t>
  </si>
  <si>
    <t>Ranged Guard</t>
  </si>
  <si>
    <t>Attacks can deal ranged damage at -20% Atk.</t>
  </si>
  <si>
    <t>E0: Short Drill; E1+: Turret</t>
  </si>
  <si>
    <t>Can perform ranged attack, however attack power will be reduced to 80%</t>
  </si>
  <si>
    <t>Duelist Guard</t>
  </si>
  <si>
    <t>Very high raw stats. Block 1</t>
  </si>
  <si>
    <t>Can block single enemy</t>
  </si>
  <si>
    <t>Magic Guard</t>
  </si>
  <si>
    <t>Attacks deal Magic Damage</t>
  </si>
  <si>
    <t>Spell damage</t>
  </si>
  <si>
    <t>Speed Guard</t>
  </si>
  <si>
    <t>Similar to Duelist, but lower stats and high base attack</t>
  </si>
  <si>
    <t>Buff Guard</t>
  </si>
  <si>
    <t>Buffs other units</t>
  </si>
  <si>
    <t>E0+: 2 Square in Front</t>
  </si>
  <si>
    <t>Can attack distant enemies</t>
  </si>
  <si>
    <t>Heals single target</t>
  </si>
  <si>
    <t>E0: Drill; E1+: Rectangle</t>
  </si>
  <si>
    <t>Heal friendly unit</t>
  </si>
  <si>
    <t>AoE Healer</t>
  </si>
  <si>
    <t>Heals 3 targets</t>
  </si>
  <si>
    <t>E0: Drill, shifted one square; E1+ Rectangle, shifted one square</t>
  </si>
  <si>
    <t>Heal up to 3 friendly unit at once</t>
  </si>
  <si>
    <t>Far Healer</t>
  </si>
  <si>
    <t>Can heal further. Heals weaken by distance</t>
  </si>
  <si>
    <t>E0: Rectangle; E1+: Rectangle with Wings</t>
  </si>
  <si>
    <t>Larger Healing Range, however attack power will be reduced to 70% when healing distant target</t>
  </si>
  <si>
    <t>Anti-Air Sniper</t>
  </si>
  <si>
    <t>Single Target. Prioritises Air</t>
  </si>
  <si>
    <t>Prioritize attacking air units</t>
  </si>
  <si>
    <t>AoE Sniper</t>
  </si>
  <si>
    <t>Damages Surround Squares. Long range. Rectangular Range</t>
  </si>
  <si>
    <t>E0: Rectangle; E1:Long Drill; E2: Long Rectangle</t>
  </si>
  <si>
    <t>Physical Splash Damage</t>
  </si>
  <si>
    <t>Close Sniper</t>
  </si>
  <si>
    <t>High ATK, single target, shorter range than most snipers</t>
  </si>
  <si>
    <t>High precision close range shooting</t>
  </si>
  <si>
    <t>All-In-Range Sniper</t>
  </si>
  <si>
    <t>Shorter range. Attacks all enemies in range</t>
  </si>
  <si>
    <t>E0:  Cross facing forward; E1+:3 rows, 2 columns in front</t>
  </si>
  <si>
    <t>Attacks all enemy in range</t>
  </si>
  <si>
    <t>Low Defense Sniper</t>
  </si>
  <si>
    <t>Prioritises Low Defense enemies</t>
  </si>
  <si>
    <t>E0: Rectangle: E1+: Wow</t>
  </si>
  <si>
    <t>Targets lowest defense enemy</t>
  </si>
  <si>
    <t>Pusher</t>
  </si>
  <si>
    <t>Pushes enemies. Melee unit that can stand on Ranged tiles. Hits as many units as Block Count.</t>
  </si>
  <si>
    <t>Attack multiple enemies equal to block count; Can be placed on higher ground</t>
  </si>
  <si>
    <t>Puller</t>
  </si>
  <si>
    <t xml:space="preserve">Pulls enemies. Melee unit that can stand on Ranged tiles. </t>
  </si>
  <si>
    <t>E0: 2 Squares in Front; E1+ 3 Squares in Front</t>
  </si>
  <si>
    <t>Skill can displace enemy;Can be placed on higher ground</t>
  </si>
  <si>
    <t>Fast Redeploy</t>
  </si>
  <si>
    <t>You'll figure it out</t>
  </si>
  <si>
    <t>Greatly Decreased Redeployment Time</t>
  </si>
  <si>
    <t>All-In-Range</t>
  </si>
  <si>
    <t>Attacks all enemies in range. Slow to attack. Dodge</t>
  </si>
  <si>
    <t>E0+: Drill, shifted one square;</t>
  </si>
  <si>
    <t>Attack all enemy in range; 50% Physical &amp; Magical Dodge; Harder to be targeted</t>
  </si>
  <si>
    <t>SP Regen Vanguard</t>
  </si>
  <si>
    <t>Regens SP. 2 Block</t>
  </si>
  <si>
    <t>Can block 2 enemies</t>
  </si>
  <si>
    <t>On-Kill Vanguard</t>
  </si>
  <si>
    <t>Gains SP on kill. Full refund when retreated.</t>
  </si>
  <si>
    <t>Obtain 1 cost on every kill; Full cost refund on retreat</t>
  </si>
  <si>
    <t>No Block Vanguard</t>
  </si>
  <si>
    <t>0 Block when using skills</t>
  </si>
  <si>
    <t>Reduce block count to 0 when using skills</t>
  </si>
  <si>
    <t>Till something similar comes along</t>
  </si>
  <si>
    <t>Self HP will decreases over time</t>
  </si>
  <si>
    <t>Basically Tank Defender, but slower attack</t>
  </si>
  <si>
    <t>Can block 3 enemies</t>
  </si>
  <si>
    <t>E0: Rectangle, shifted 1 square; E1+: Rectangle with Wings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</si>
</sst>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color theme="1"/>
      <name val="Arial"/>
    </font>
    <font>
      <color theme="1"/>
      <name val="Arial"/>
    </font>
    <font>
      <color rgb="FF000000"/>
      <name val="&quot;Arial&quot;"/>
    </font>
    <font>
      <color rgb="FF000000"/>
      <name val="Arial"/>
    </font>
    <font>
      <u/>
      <color rgb="FF0000FF"/>
    </font>
  </fonts>
  <fills count="13">
    <fill>
      <patternFill patternType="none"/>
    </fill>
    <fill>
      <patternFill patternType="lightGray"/>
    </fill>
    <fill>
      <patternFill patternType="solid">
        <fgColor rgb="FFFFFFFF"/>
        <bgColor rgb="FFFFFFFF"/>
      </patternFill>
    </fill>
    <fill>
      <patternFill patternType="solid">
        <fgColor rgb="FF6FA8DC"/>
        <bgColor rgb="FF6FA8DC"/>
      </patternFill>
    </fill>
    <fill>
      <patternFill patternType="solid">
        <fgColor rgb="FFD0E0E3"/>
        <bgColor rgb="FFD0E0E3"/>
      </patternFill>
    </fill>
    <fill>
      <patternFill patternType="solid">
        <fgColor rgb="FFA4C2F4"/>
        <bgColor rgb="FFA4C2F4"/>
      </patternFill>
    </fill>
    <fill>
      <patternFill patternType="solid">
        <fgColor rgb="FFBF9000"/>
        <bgColor rgb="FFBF9000"/>
      </patternFill>
    </fill>
    <fill>
      <patternFill patternType="solid">
        <fgColor rgb="FFFFF2CC"/>
        <bgColor rgb="FFFFF2CC"/>
      </patternFill>
    </fill>
    <fill>
      <patternFill patternType="solid">
        <fgColor rgb="FFDD7E6B"/>
        <bgColor rgb="FFDD7E6B"/>
      </patternFill>
    </fill>
    <fill>
      <patternFill patternType="solid">
        <fgColor rgb="FF00FFFF"/>
        <bgColor rgb="FF00FFFF"/>
      </patternFill>
    </fill>
    <fill>
      <patternFill patternType="solid">
        <fgColor rgb="FFB6D7A8"/>
        <bgColor rgb="FFB6D7A8"/>
      </patternFill>
    </fill>
    <fill>
      <patternFill patternType="solid">
        <fgColor rgb="FFFF00FF"/>
        <bgColor rgb="FFFF00FF"/>
      </patternFill>
    </fill>
    <fill>
      <patternFill patternType="solid">
        <fgColor rgb="FFE06666"/>
        <bgColor rgb="FFE06666"/>
      </patternFill>
    </fill>
  </fills>
  <borders count="9">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3" numFmtId="0" xfId="0" applyAlignment="1" applyFont="1">
      <alignment readingOrder="0"/>
    </xf>
    <xf borderId="0" fillId="0" fontId="2" numFmtId="0" xfId="0" applyFont="1"/>
    <xf borderId="0" fillId="0" fontId="2" numFmtId="0" xfId="0" applyAlignment="1" applyFont="1">
      <alignment readingOrder="0"/>
    </xf>
    <xf borderId="0" fillId="0" fontId="1" numFmtId="0" xfId="0" applyAlignment="1" applyFont="1">
      <alignment readingOrder="0"/>
    </xf>
    <xf borderId="0" fillId="2" fontId="4" numFmtId="0" xfId="0" applyAlignment="1" applyFill="1" applyFont="1">
      <alignment horizontal="left" readingOrder="0"/>
    </xf>
    <xf quotePrefix="1" borderId="0" fillId="0" fontId="1" numFmtId="0" xfId="0" applyAlignment="1" applyFont="1">
      <alignment readingOrder="0"/>
    </xf>
    <xf borderId="0" fillId="0" fontId="5" numFmtId="0" xfId="0" applyAlignment="1" applyFont="1">
      <alignment readingOrder="0"/>
    </xf>
    <xf borderId="0" fillId="3" fontId="1" numFmtId="0" xfId="0" applyAlignment="1" applyFill="1" applyFont="1">
      <alignment horizontal="center" readingOrder="0"/>
    </xf>
    <xf borderId="0" fillId="3" fontId="1" numFmtId="0" xfId="0" applyAlignment="1" applyFont="1">
      <alignment readingOrder="0"/>
    </xf>
    <xf borderId="0" fillId="2" fontId="1" numFmtId="0" xfId="0" applyAlignment="1" applyFont="1">
      <alignment readingOrder="0"/>
    </xf>
    <xf borderId="0" fillId="2" fontId="2" numFmtId="0" xfId="0" applyAlignment="1" applyFont="1">
      <alignment readingOrder="0"/>
    </xf>
    <xf borderId="0" fillId="2" fontId="2" numFmtId="0" xfId="0" applyFont="1"/>
    <xf borderId="0" fillId="4" fontId="1" numFmtId="0" xfId="0" applyAlignment="1" applyFill="1" applyFont="1">
      <alignment readingOrder="0"/>
    </xf>
    <xf borderId="0" fillId="4" fontId="2" numFmtId="0" xfId="0" applyFont="1"/>
    <xf borderId="0" fillId="4" fontId="2" numFmtId="0" xfId="0" applyAlignment="1" applyFont="1">
      <alignment readingOrder="0"/>
    </xf>
    <xf borderId="0" fillId="4" fontId="2" numFmtId="0" xfId="0" applyAlignment="1" applyFont="1">
      <alignment readingOrder="0"/>
    </xf>
    <xf borderId="0" fillId="2" fontId="2" numFmtId="0" xfId="0" applyAlignment="1" applyFont="1">
      <alignment readingOrder="0"/>
    </xf>
    <xf borderId="0" fillId="0" fontId="1" numFmtId="0" xfId="0" applyFont="1"/>
    <xf borderId="1" fillId="0" fontId="1" numFmtId="0" xfId="0" applyAlignment="1" applyBorder="1" applyFont="1">
      <alignment readingOrder="0"/>
    </xf>
    <xf borderId="2" fillId="0" fontId="2" numFmtId="0" xfId="0" applyBorder="1" applyFont="1"/>
    <xf borderId="3" fillId="0" fontId="2" numFmtId="0" xfId="0" applyBorder="1" applyFont="1"/>
    <xf borderId="4" fillId="0" fontId="1" numFmtId="0" xfId="0" applyAlignment="1" applyBorder="1" applyFont="1">
      <alignment readingOrder="0"/>
    </xf>
    <xf borderId="5" fillId="0" fontId="2" numFmtId="0" xfId="0" applyBorder="1" applyFont="1"/>
    <xf borderId="6" fillId="0" fontId="1" numFmtId="0" xfId="0" applyAlignment="1" applyBorder="1" applyFont="1">
      <alignment readingOrder="0"/>
    </xf>
    <xf borderId="7" fillId="0" fontId="2" numFmtId="0" xfId="0" applyBorder="1" applyFont="1"/>
    <xf borderId="8" fillId="0" fontId="2" numFmtId="0" xfId="0" applyBorder="1" applyFont="1"/>
    <xf borderId="0" fillId="5" fontId="2" numFmtId="0" xfId="0" applyAlignment="1" applyFill="1" applyFont="1">
      <alignment readingOrder="0"/>
    </xf>
    <xf borderId="0" fillId="6" fontId="2" numFmtId="0" xfId="0" applyAlignment="1" applyFill="1" applyFont="1">
      <alignment readingOrder="0"/>
    </xf>
    <xf borderId="0" fillId="7" fontId="2" numFmtId="0" xfId="0" applyAlignment="1" applyFill="1" applyFont="1">
      <alignment readingOrder="0"/>
    </xf>
    <xf borderId="0" fillId="8" fontId="2" numFmtId="0" xfId="0" applyAlignment="1" applyFill="1" applyFont="1">
      <alignment readingOrder="0"/>
    </xf>
    <xf borderId="0" fillId="9" fontId="2" numFmtId="0" xfId="0" applyAlignment="1" applyFill="1" applyFont="1">
      <alignment readingOrder="0"/>
    </xf>
    <xf borderId="0" fillId="10" fontId="2" numFmtId="0" xfId="0" applyAlignment="1" applyFill="1" applyFont="1">
      <alignment readingOrder="0"/>
    </xf>
    <xf borderId="0" fillId="11" fontId="2" numFmtId="0" xfId="0" applyAlignment="1" applyFill="1" applyFont="1">
      <alignment readingOrder="0"/>
    </xf>
    <xf borderId="0" fillId="12" fontId="2" numFmtId="0" xfId="0" applyAlignment="1" applyFill="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0</xdr:rowOff>
    </xdr:from>
    <xdr:ext cx="361950" cy="4000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10</xdr:row>
      <xdr:rowOff>0</xdr:rowOff>
    </xdr:from>
    <xdr:ext cx="1562100" cy="8096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ceship.github.io/AN-EN-Tags/akhrchars.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0.14"/>
  </cols>
  <sheetData>
    <row r="1">
      <c r="A1" s="1" t="s">
        <v>0</v>
      </c>
    </row>
    <row r="2">
      <c r="A2" s="2" t="s">
        <v>1</v>
      </c>
    </row>
    <row r="3">
      <c r="A3" s="2" t="s">
        <v>2</v>
      </c>
    </row>
    <row r="4">
      <c r="A4" s="3"/>
    </row>
    <row r="5">
      <c r="A5" s="1" t="s">
        <v>3</v>
      </c>
    </row>
    <row r="6">
      <c r="A6" s="2" t="s">
        <v>4</v>
      </c>
    </row>
    <row r="7" ht="31.5" customHeight="1">
      <c r="A7" s="3"/>
    </row>
    <row r="8">
      <c r="A8" s="2" t="s">
        <v>5</v>
      </c>
    </row>
    <row r="9">
      <c r="A9" s="1"/>
    </row>
    <row r="10">
      <c r="A10" s="4" t="s">
        <v>6</v>
      </c>
    </row>
    <row r="11" ht="63.75" customHeight="1">
      <c r="A11" s="5"/>
    </row>
    <row r="12">
      <c r="A12" s="1"/>
    </row>
    <row r="13">
      <c r="A13" s="1" t="s">
        <v>7</v>
      </c>
    </row>
    <row r="14">
      <c r="A14" s="2" t="s">
        <v>8</v>
      </c>
    </row>
    <row r="15">
      <c r="A15" s="6" t="s">
        <v>9</v>
      </c>
    </row>
    <row r="16">
      <c r="A16" s="3"/>
    </row>
    <row r="17">
      <c r="A17" s="7" t="s">
        <v>10</v>
      </c>
    </row>
    <row r="18">
      <c r="A18" s="2" t="s">
        <v>11</v>
      </c>
    </row>
    <row r="19">
      <c r="A19" s="2"/>
    </row>
    <row r="20">
      <c r="A20" s="2" t="s">
        <v>12</v>
      </c>
    </row>
    <row r="21">
      <c r="A21" s="6" t="s">
        <v>13</v>
      </c>
    </row>
    <row r="22">
      <c r="A22" s="2" t="s">
        <v>14</v>
      </c>
    </row>
    <row r="23">
      <c r="A23" s="3"/>
    </row>
    <row r="24">
      <c r="A24" s="2" t="s">
        <v>15</v>
      </c>
    </row>
    <row r="25">
      <c r="A25" s="6" t="s">
        <v>16</v>
      </c>
    </row>
    <row r="26">
      <c r="A26" s="3"/>
    </row>
    <row r="27">
      <c r="A27" s="2" t="s">
        <v>17</v>
      </c>
    </row>
    <row r="28">
      <c r="A28" s="2" t="s">
        <v>18</v>
      </c>
    </row>
    <row r="29">
      <c r="A29" s="8"/>
    </row>
    <row r="30">
      <c r="A30" s="2" t="s">
        <v>19</v>
      </c>
    </row>
    <row r="32">
      <c r="A32" s="9" t="s">
        <v>20</v>
      </c>
    </row>
    <row r="33">
      <c r="A33" s="6" t="s">
        <v>21</v>
      </c>
    </row>
    <row r="34">
      <c r="A34" s="6" t="s">
        <v>22</v>
      </c>
    </row>
    <row r="39">
      <c r="A39" s="7" t="s">
        <v>23</v>
      </c>
    </row>
    <row r="40">
      <c r="A40" s="10" t="s">
        <v>24</v>
      </c>
    </row>
  </sheetData>
  <hyperlinks>
    <hyperlink r:id="rId1" ref="A4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71"/>
    <col customWidth="1" min="2" max="2" width="8.43"/>
    <col customWidth="1" min="3" max="3" width="9.14"/>
    <col customWidth="1" min="4" max="4" width="21.86"/>
    <col customWidth="1" min="5" max="5" width="12.86"/>
    <col customWidth="1" min="6" max="6" width="8.29"/>
    <col customWidth="1" min="7" max="7" width="10.86"/>
    <col customWidth="1" min="8" max="8" width="11.14"/>
    <col customWidth="1" min="9" max="9" width="13.43"/>
    <col customWidth="1" min="10" max="10" width="8.57"/>
    <col customWidth="1" min="11" max="11" width="13.71"/>
    <col customWidth="1" min="12" max="12" width="9.14"/>
    <col customWidth="1" min="13" max="13" width="15.14"/>
  </cols>
  <sheetData>
    <row r="1">
      <c r="A1" s="11" t="s">
        <v>25</v>
      </c>
      <c r="B1" s="11" t="s">
        <v>26</v>
      </c>
      <c r="C1" s="11" t="s">
        <v>27</v>
      </c>
      <c r="D1" s="11" t="s">
        <v>28</v>
      </c>
      <c r="E1" s="11" t="s">
        <v>29</v>
      </c>
      <c r="F1" s="11" t="s">
        <v>30</v>
      </c>
      <c r="G1" s="11" t="s">
        <v>31</v>
      </c>
      <c r="H1" s="11" t="s">
        <v>32</v>
      </c>
      <c r="I1" s="11" t="s">
        <v>33</v>
      </c>
      <c r="J1" s="11" t="s">
        <v>34</v>
      </c>
      <c r="K1" s="11" t="s">
        <v>35</v>
      </c>
      <c r="L1" s="11" t="s">
        <v>36</v>
      </c>
      <c r="M1" s="12" t="s">
        <v>37</v>
      </c>
      <c r="N1" s="12" t="s">
        <v>38</v>
      </c>
    </row>
    <row r="2" hidden="1">
      <c r="A2" s="13" t="s">
        <v>39</v>
      </c>
      <c r="B2" s="14">
        <v>6.0</v>
      </c>
      <c r="C2" s="14" t="s">
        <v>40</v>
      </c>
      <c r="D2" s="15" t="str">
        <f>Archetype!$A$2</f>
        <v>ST Caster</v>
      </c>
      <c r="E2" s="14" t="s">
        <v>41</v>
      </c>
      <c r="F2" s="15">
        <v>657.0</v>
      </c>
      <c r="G2" s="15">
        <v>302.0</v>
      </c>
      <c r="H2" s="15">
        <v>48.0</v>
      </c>
      <c r="I2" s="15">
        <v>10.0</v>
      </c>
      <c r="J2" s="15">
        <v>19.0</v>
      </c>
      <c r="K2" s="15">
        <v>1.6</v>
      </c>
      <c r="L2" s="15">
        <v>1.0</v>
      </c>
      <c r="M2" s="15">
        <f t="shared" ref="M2:M586" si="2">ROUND(G2/K2,0)</f>
        <v>189</v>
      </c>
      <c r="N2" s="15">
        <f t="shared" ref="N2:N586" si="3">ROUND(M2/J2,0)</f>
        <v>10</v>
      </c>
    </row>
    <row r="3" hidden="1">
      <c r="A3" s="16" t="str">
        <f t="shared" ref="A3:D3" si="1">A2</f>
        <v>Ceobe</v>
      </c>
      <c r="B3" s="17">
        <f t="shared" si="1"/>
        <v>6</v>
      </c>
      <c r="C3" s="17" t="str">
        <f t="shared" si="1"/>
        <v>Caster</v>
      </c>
      <c r="D3" s="17" t="str">
        <f t="shared" si="1"/>
        <v>ST Caster</v>
      </c>
      <c r="E3" s="18" t="s">
        <v>42</v>
      </c>
      <c r="F3" s="17">
        <v>939.0</v>
      </c>
      <c r="G3" s="17">
        <v>420.0</v>
      </c>
      <c r="H3" s="17">
        <v>82.0</v>
      </c>
      <c r="I3" s="17">
        <v>15.0</v>
      </c>
      <c r="J3" s="17">
        <v>21.0</v>
      </c>
      <c r="K3" s="17">
        <v>1.6</v>
      </c>
      <c r="L3" s="17">
        <v>1.0</v>
      </c>
      <c r="M3" s="17">
        <f t="shared" si="2"/>
        <v>263</v>
      </c>
      <c r="N3" s="17">
        <f t="shared" si="3"/>
        <v>13</v>
      </c>
    </row>
    <row r="4" hidden="1">
      <c r="A4" s="13" t="str">
        <f t="shared" ref="A4:D4" si="4">A2</f>
        <v>Ceobe</v>
      </c>
      <c r="B4" s="15">
        <f t="shared" si="4"/>
        <v>6</v>
      </c>
      <c r="C4" s="15" t="str">
        <f t="shared" si="4"/>
        <v>Caster</v>
      </c>
      <c r="D4" s="15" t="str">
        <f t="shared" si="4"/>
        <v>ST Caster</v>
      </c>
      <c r="E4" s="14" t="s">
        <v>43</v>
      </c>
      <c r="F4" s="15">
        <v>1220.0</v>
      </c>
      <c r="G4" s="15">
        <v>553.0</v>
      </c>
      <c r="H4" s="15">
        <v>114.0</v>
      </c>
      <c r="I4" s="15">
        <v>20.0</v>
      </c>
      <c r="J4" s="15">
        <v>21.0</v>
      </c>
      <c r="K4" s="15">
        <v>1.6</v>
      </c>
      <c r="L4" s="15">
        <v>1.0</v>
      </c>
      <c r="M4" s="15">
        <f t="shared" si="2"/>
        <v>346</v>
      </c>
      <c r="N4" s="15">
        <f t="shared" si="3"/>
        <v>16</v>
      </c>
    </row>
    <row r="5" hidden="1">
      <c r="A5" s="16" t="str">
        <f t="shared" ref="A5:D5" si="5">A3</f>
        <v>Ceobe</v>
      </c>
      <c r="B5" s="17">
        <f t="shared" si="5"/>
        <v>6</v>
      </c>
      <c r="C5" s="17" t="str">
        <f t="shared" si="5"/>
        <v>Caster</v>
      </c>
      <c r="D5" s="17" t="str">
        <f t="shared" si="5"/>
        <v>ST Caster</v>
      </c>
      <c r="E5" s="18" t="s">
        <v>44</v>
      </c>
      <c r="F5" s="17">
        <v>1332.0</v>
      </c>
      <c r="G5" s="17">
        <v>590.0</v>
      </c>
      <c r="H5" s="17">
        <v>119.0</v>
      </c>
      <c r="I5" s="17">
        <v>20.0</v>
      </c>
      <c r="J5" s="17">
        <v>21.0</v>
      </c>
      <c r="K5" s="17">
        <v>1.6</v>
      </c>
      <c r="L5" s="18">
        <v>1.0</v>
      </c>
      <c r="M5" s="17">
        <f t="shared" si="2"/>
        <v>369</v>
      </c>
      <c r="N5" s="17">
        <f t="shared" si="3"/>
        <v>18</v>
      </c>
    </row>
    <row r="6">
      <c r="A6" s="13" t="str">
        <f t="shared" ref="A6:D6" si="6">A2</f>
        <v>Ceobe</v>
      </c>
      <c r="B6" s="15">
        <f t="shared" si="6"/>
        <v>6</v>
      </c>
      <c r="C6" s="15" t="str">
        <f t="shared" si="6"/>
        <v>Caster</v>
      </c>
      <c r="D6" s="15" t="str">
        <f t="shared" si="6"/>
        <v>ST Caster</v>
      </c>
      <c r="E6" s="14" t="s">
        <v>45</v>
      </c>
      <c r="F6" s="15">
        <v>1565.0</v>
      </c>
      <c r="G6" s="15">
        <v>667.0</v>
      </c>
      <c r="H6" s="15">
        <v>128.0</v>
      </c>
      <c r="I6" s="15">
        <v>20.0</v>
      </c>
      <c r="J6" s="15">
        <v>21.0</v>
      </c>
      <c r="K6" s="15">
        <v>1.6</v>
      </c>
      <c r="L6" s="15">
        <v>1.0</v>
      </c>
      <c r="M6" s="15">
        <f t="shared" si="2"/>
        <v>417</v>
      </c>
      <c r="N6" s="15">
        <f t="shared" si="3"/>
        <v>20</v>
      </c>
    </row>
    <row r="7" hidden="1">
      <c r="A7" s="16" t="s">
        <v>46</v>
      </c>
      <c r="B7" s="18">
        <v>6.0</v>
      </c>
      <c r="C7" s="18" t="s">
        <v>40</v>
      </c>
      <c r="D7" s="17" t="str">
        <f>Archetype!$A$2</f>
        <v>ST Caster</v>
      </c>
      <c r="E7" s="18" t="s">
        <v>41</v>
      </c>
      <c r="F7" s="17">
        <v>732.0</v>
      </c>
      <c r="G7" s="17">
        <v>292.0</v>
      </c>
      <c r="H7" s="17">
        <v>46.0</v>
      </c>
      <c r="I7" s="17">
        <v>10.0</v>
      </c>
      <c r="J7" s="17">
        <v>19.0</v>
      </c>
      <c r="K7" s="17">
        <v>1.6</v>
      </c>
      <c r="L7" s="17">
        <v>1.0</v>
      </c>
      <c r="M7" s="17">
        <f t="shared" si="2"/>
        <v>183</v>
      </c>
      <c r="N7" s="17">
        <f t="shared" si="3"/>
        <v>10</v>
      </c>
    </row>
    <row r="8" hidden="1">
      <c r="A8" s="13" t="str">
        <f t="shared" ref="A8:D8" si="7">A7</f>
        <v>Eyjafjalla</v>
      </c>
      <c r="B8" s="15">
        <f t="shared" si="7"/>
        <v>6</v>
      </c>
      <c r="C8" s="15" t="str">
        <f t="shared" si="7"/>
        <v>Caster</v>
      </c>
      <c r="D8" s="15" t="str">
        <f t="shared" si="7"/>
        <v>ST Caster</v>
      </c>
      <c r="E8" s="14" t="s">
        <v>42</v>
      </c>
      <c r="F8" s="15">
        <v>1046.0</v>
      </c>
      <c r="G8" s="15">
        <v>406.0</v>
      </c>
      <c r="H8" s="15">
        <v>79.0</v>
      </c>
      <c r="I8" s="15">
        <v>15.0</v>
      </c>
      <c r="J8" s="15">
        <v>21.0</v>
      </c>
      <c r="K8" s="15">
        <v>1.6</v>
      </c>
      <c r="L8" s="15">
        <v>1.0</v>
      </c>
      <c r="M8" s="15">
        <f t="shared" si="2"/>
        <v>254</v>
      </c>
      <c r="N8" s="15">
        <f t="shared" si="3"/>
        <v>12</v>
      </c>
    </row>
    <row r="9" hidden="1">
      <c r="A9" s="16" t="str">
        <f t="shared" ref="A9:D9" si="8">A7</f>
        <v>Eyjafjalla</v>
      </c>
      <c r="B9" s="17">
        <f t="shared" si="8"/>
        <v>6</v>
      </c>
      <c r="C9" s="17" t="str">
        <f t="shared" si="8"/>
        <v>Caster</v>
      </c>
      <c r="D9" s="17" t="str">
        <f t="shared" si="8"/>
        <v>ST Caster</v>
      </c>
      <c r="E9" s="18" t="s">
        <v>43</v>
      </c>
      <c r="F9" s="17">
        <v>1359.0</v>
      </c>
      <c r="G9" s="17">
        <v>535.0</v>
      </c>
      <c r="H9" s="17">
        <v>109.0</v>
      </c>
      <c r="I9" s="17">
        <v>20.0</v>
      </c>
      <c r="J9" s="17">
        <v>21.0</v>
      </c>
      <c r="K9" s="17">
        <v>1.6</v>
      </c>
      <c r="L9" s="17">
        <v>1.0</v>
      </c>
      <c r="M9" s="17">
        <f t="shared" si="2"/>
        <v>334</v>
      </c>
      <c r="N9" s="17">
        <f t="shared" si="3"/>
        <v>16</v>
      </c>
    </row>
    <row r="10" hidden="1">
      <c r="A10" s="13" t="str">
        <f t="shared" ref="A10:D10" si="9">A8</f>
        <v>Eyjafjalla</v>
      </c>
      <c r="B10" s="15">
        <f t="shared" si="9"/>
        <v>6</v>
      </c>
      <c r="C10" s="15" t="str">
        <f t="shared" si="9"/>
        <v>Caster</v>
      </c>
      <c r="D10" s="15" t="str">
        <f t="shared" si="9"/>
        <v>ST Caster</v>
      </c>
      <c r="E10" s="14" t="s">
        <v>44</v>
      </c>
      <c r="F10" s="15">
        <v>1484.0</v>
      </c>
      <c r="G10" s="15">
        <v>571.0</v>
      </c>
      <c r="H10" s="15">
        <v>113.0</v>
      </c>
      <c r="I10" s="15">
        <v>20.0</v>
      </c>
      <c r="J10" s="15">
        <v>21.0</v>
      </c>
      <c r="K10" s="15">
        <v>1.6</v>
      </c>
      <c r="L10" s="14">
        <v>1.0</v>
      </c>
      <c r="M10" s="15">
        <f t="shared" si="2"/>
        <v>357</v>
      </c>
      <c r="N10" s="15">
        <f t="shared" si="3"/>
        <v>17</v>
      </c>
    </row>
    <row r="11">
      <c r="A11" s="16" t="str">
        <f t="shared" ref="A11:D11" si="10">A7</f>
        <v>Eyjafjalla</v>
      </c>
      <c r="B11" s="17">
        <f t="shared" si="10"/>
        <v>6</v>
      </c>
      <c r="C11" s="17" t="str">
        <f t="shared" si="10"/>
        <v>Caster</v>
      </c>
      <c r="D11" s="17" t="str">
        <f t="shared" si="10"/>
        <v>ST Caster</v>
      </c>
      <c r="E11" s="18" t="s">
        <v>45</v>
      </c>
      <c r="F11" s="17">
        <v>1743.0</v>
      </c>
      <c r="G11" s="17">
        <v>645.0</v>
      </c>
      <c r="H11" s="17">
        <v>122.0</v>
      </c>
      <c r="I11" s="17">
        <v>20.0</v>
      </c>
      <c r="J11" s="17">
        <v>21.0</v>
      </c>
      <c r="K11" s="17">
        <v>1.6</v>
      </c>
      <c r="L11" s="17">
        <v>1.0</v>
      </c>
      <c r="M11" s="17">
        <f t="shared" si="2"/>
        <v>403</v>
      </c>
      <c r="N11" s="17">
        <f t="shared" si="3"/>
        <v>19</v>
      </c>
    </row>
    <row r="12" hidden="1">
      <c r="A12" s="13" t="s">
        <v>47</v>
      </c>
      <c r="B12" s="14">
        <v>6.0</v>
      </c>
      <c r="C12" s="14" t="s">
        <v>40</v>
      </c>
      <c r="D12" s="15" t="str">
        <f>Archetype!$A$3</f>
        <v>AoE Caster</v>
      </c>
      <c r="E12" s="14" t="s">
        <v>41</v>
      </c>
      <c r="F12" s="15">
        <v>687.0</v>
      </c>
      <c r="G12" s="15">
        <v>377.0</v>
      </c>
      <c r="H12" s="15">
        <v>52.0</v>
      </c>
      <c r="I12" s="15">
        <v>10.0</v>
      </c>
      <c r="J12" s="15">
        <v>31.0</v>
      </c>
      <c r="K12" s="15">
        <v>2.9</v>
      </c>
      <c r="L12" s="15">
        <v>1.0</v>
      </c>
      <c r="M12" s="15">
        <f t="shared" si="2"/>
        <v>130</v>
      </c>
      <c r="N12" s="15">
        <f t="shared" si="3"/>
        <v>4</v>
      </c>
    </row>
    <row r="13" hidden="1">
      <c r="A13" s="16" t="str">
        <f t="shared" ref="A13:D13" si="11">A12</f>
        <v>Ifrit</v>
      </c>
      <c r="B13" s="17">
        <f t="shared" si="11"/>
        <v>6</v>
      </c>
      <c r="C13" s="17" t="str">
        <f t="shared" si="11"/>
        <v>Caster</v>
      </c>
      <c r="D13" s="17" t="str">
        <f t="shared" si="11"/>
        <v>AoE Caster</v>
      </c>
      <c r="E13" s="18" t="s">
        <v>42</v>
      </c>
      <c r="F13" s="17">
        <v>982.0</v>
      </c>
      <c r="G13" s="17">
        <v>563.0</v>
      </c>
      <c r="H13" s="17">
        <v>79.0</v>
      </c>
      <c r="I13" s="17">
        <v>15.0</v>
      </c>
      <c r="J13" s="17">
        <v>34.0</v>
      </c>
      <c r="K13" s="17">
        <v>2.9</v>
      </c>
      <c r="L13" s="17">
        <v>1.0</v>
      </c>
      <c r="M13" s="17">
        <f t="shared" si="2"/>
        <v>194</v>
      </c>
      <c r="N13" s="17">
        <f t="shared" si="3"/>
        <v>6</v>
      </c>
    </row>
    <row r="14" hidden="1">
      <c r="A14" s="13" t="str">
        <f t="shared" ref="A14:D14" si="12">A12</f>
        <v>Ifrit</v>
      </c>
      <c r="B14" s="15">
        <f t="shared" si="12"/>
        <v>6</v>
      </c>
      <c r="C14" s="15" t="str">
        <f t="shared" si="12"/>
        <v>Caster</v>
      </c>
      <c r="D14" s="15" t="str">
        <f t="shared" si="12"/>
        <v>AoE Caster</v>
      </c>
      <c r="E14" s="14" t="s">
        <v>43</v>
      </c>
      <c r="F14" s="15">
        <v>1276.0</v>
      </c>
      <c r="G14" s="15">
        <v>722.0</v>
      </c>
      <c r="H14" s="15">
        <v>109.0</v>
      </c>
      <c r="I14" s="15">
        <v>20.0</v>
      </c>
      <c r="J14" s="15">
        <v>34.0</v>
      </c>
      <c r="K14" s="15">
        <v>2.9</v>
      </c>
      <c r="L14" s="15">
        <v>1.0</v>
      </c>
      <c r="M14" s="15">
        <f t="shared" si="2"/>
        <v>249</v>
      </c>
      <c r="N14" s="15">
        <f t="shared" si="3"/>
        <v>7</v>
      </c>
    </row>
    <row r="15" hidden="1">
      <c r="A15" s="16" t="str">
        <f t="shared" ref="A15:D15" si="13">A13</f>
        <v>Ifrit</v>
      </c>
      <c r="B15" s="17">
        <f t="shared" si="13"/>
        <v>6</v>
      </c>
      <c r="C15" s="17" t="str">
        <f t="shared" si="13"/>
        <v>Caster</v>
      </c>
      <c r="D15" s="17" t="str">
        <f t="shared" si="13"/>
        <v>AoE Caster</v>
      </c>
      <c r="E15" s="18" t="s">
        <v>44</v>
      </c>
      <c r="F15" s="17">
        <v>1408.0</v>
      </c>
      <c r="G15" s="17">
        <v>770.0</v>
      </c>
      <c r="H15" s="17">
        <v>116.0</v>
      </c>
      <c r="I15" s="17">
        <v>20.0</v>
      </c>
      <c r="J15" s="17">
        <v>34.0</v>
      </c>
      <c r="K15" s="17">
        <v>2.9</v>
      </c>
      <c r="L15" s="18">
        <v>1.0</v>
      </c>
      <c r="M15" s="17">
        <f t="shared" si="2"/>
        <v>266</v>
      </c>
      <c r="N15" s="17">
        <f t="shared" si="3"/>
        <v>8</v>
      </c>
    </row>
    <row r="16">
      <c r="A16" s="13" t="str">
        <f t="shared" ref="A16:D16" si="14">A12</f>
        <v>Ifrit</v>
      </c>
      <c r="B16" s="15">
        <f t="shared" si="14"/>
        <v>6</v>
      </c>
      <c r="C16" s="15" t="str">
        <f t="shared" si="14"/>
        <v>Caster</v>
      </c>
      <c r="D16" s="15" t="str">
        <f t="shared" si="14"/>
        <v>AoE Caster</v>
      </c>
      <c r="E16" s="14" t="s">
        <v>45</v>
      </c>
      <c r="F16" s="15">
        <v>1680.0</v>
      </c>
      <c r="G16" s="15">
        <v>870.0</v>
      </c>
      <c r="H16" s="15">
        <v>130.0</v>
      </c>
      <c r="I16" s="15">
        <v>20.0</v>
      </c>
      <c r="J16" s="15">
        <v>34.0</v>
      </c>
      <c r="K16" s="15">
        <v>2.9</v>
      </c>
      <c r="L16" s="15">
        <v>1.0</v>
      </c>
      <c r="M16" s="15">
        <f t="shared" si="2"/>
        <v>300</v>
      </c>
      <c r="N16" s="15">
        <f t="shared" si="3"/>
        <v>9</v>
      </c>
    </row>
    <row r="17" hidden="1">
      <c r="A17" s="16" t="s">
        <v>48</v>
      </c>
      <c r="B17" s="18">
        <v>6.0</v>
      </c>
      <c r="C17" s="18" t="s">
        <v>40</v>
      </c>
      <c r="D17" s="17" t="str">
        <f>Archetype!$A$3</f>
        <v>AoE Caster</v>
      </c>
      <c r="E17" s="18" t="s">
        <v>41</v>
      </c>
      <c r="F17" s="17">
        <v>777.0</v>
      </c>
      <c r="G17" s="17">
        <v>348.0</v>
      </c>
      <c r="H17" s="17">
        <v>52.0</v>
      </c>
      <c r="I17" s="17">
        <v>10.0</v>
      </c>
      <c r="J17" s="17">
        <v>31.0</v>
      </c>
      <c r="K17" s="17">
        <v>2.9</v>
      </c>
      <c r="L17" s="17">
        <v>1.0</v>
      </c>
      <c r="M17" s="17">
        <f t="shared" si="2"/>
        <v>120</v>
      </c>
      <c r="N17" s="17">
        <f t="shared" si="3"/>
        <v>4</v>
      </c>
    </row>
    <row r="18" hidden="1">
      <c r="A18" s="13" t="str">
        <f t="shared" ref="A18:D18" si="15">A17</f>
        <v>Mostima</v>
      </c>
      <c r="B18" s="15">
        <f t="shared" si="15"/>
        <v>6</v>
      </c>
      <c r="C18" s="15" t="str">
        <f t="shared" si="15"/>
        <v>Caster</v>
      </c>
      <c r="D18" s="15" t="str">
        <f t="shared" si="15"/>
        <v>AoE Caster</v>
      </c>
      <c r="E18" s="14" t="s">
        <v>42</v>
      </c>
      <c r="F18" s="15">
        <v>1080.0</v>
      </c>
      <c r="G18" s="15">
        <v>491.0</v>
      </c>
      <c r="H18" s="15">
        <v>80.0</v>
      </c>
      <c r="I18" s="15">
        <v>15.0</v>
      </c>
      <c r="J18" s="15">
        <v>34.0</v>
      </c>
      <c r="K18" s="15">
        <v>2.9</v>
      </c>
      <c r="L18" s="15">
        <v>1.0</v>
      </c>
      <c r="M18" s="15">
        <f t="shared" si="2"/>
        <v>169</v>
      </c>
      <c r="N18" s="15">
        <f t="shared" si="3"/>
        <v>5</v>
      </c>
    </row>
    <row r="19" hidden="1">
      <c r="A19" s="16" t="str">
        <f t="shared" ref="A19:D19" si="16">A17</f>
        <v>Mostima</v>
      </c>
      <c r="B19" s="17">
        <f t="shared" si="16"/>
        <v>6</v>
      </c>
      <c r="C19" s="17" t="str">
        <f t="shared" si="16"/>
        <v>Caster</v>
      </c>
      <c r="D19" s="17" t="str">
        <f t="shared" si="16"/>
        <v>AoE Caster</v>
      </c>
      <c r="E19" s="18" t="s">
        <v>43</v>
      </c>
      <c r="F19" s="17">
        <v>1350.0</v>
      </c>
      <c r="G19" s="17">
        <v>630.0</v>
      </c>
      <c r="H19" s="17">
        <v>110.0</v>
      </c>
      <c r="I19" s="17">
        <v>20.0</v>
      </c>
      <c r="J19" s="17">
        <v>34.0</v>
      </c>
      <c r="K19" s="17">
        <v>2.9</v>
      </c>
      <c r="L19" s="17">
        <v>1.0</v>
      </c>
      <c r="M19" s="17">
        <f t="shared" si="2"/>
        <v>217</v>
      </c>
      <c r="N19" s="17">
        <f t="shared" si="3"/>
        <v>6</v>
      </c>
    </row>
    <row r="20" hidden="1">
      <c r="A20" s="13" t="str">
        <f t="shared" ref="A20:D20" si="17">A18</f>
        <v>Mostima</v>
      </c>
      <c r="B20" s="15">
        <f t="shared" si="17"/>
        <v>6</v>
      </c>
      <c r="C20" s="15" t="str">
        <f t="shared" si="17"/>
        <v>Caster</v>
      </c>
      <c r="D20" s="15" t="str">
        <f t="shared" si="17"/>
        <v>AoE Caster</v>
      </c>
      <c r="E20" s="14" t="s">
        <v>44</v>
      </c>
      <c r="F20" s="15">
        <v>1474.0</v>
      </c>
      <c r="G20" s="15">
        <v>669.0</v>
      </c>
      <c r="H20" s="15">
        <v>117.0</v>
      </c>
      <c r="I20" s="15">
        <v>20.0</v>
      </c>
      <c r="J20" s="15">
        <v>34.0</v>
      </c>
      <c r="K20" s="15">
        <v>2.9</v>
      </c>
      <c r="L20" s="14">
        <v>1.0</v>
      </c>
      <c r="M20" s="15">
        <f t="shared" si="2"/>
        <v>231</v>
      </c>
      <c r="N20" s="15">
        <f t="shared" si="3"/>
        <v>7</v>
      </c>
    </row>
    <row r="21">
      <c r="A21" s="16" t="str">
        <f t="shared" ref="A21:D21" si="18">A17</f>
        <v>Mostima</v>
      </c>
      <c r="B21" s="17">
        <f t="shared" si="18"/>
        <v>6</v>
      </c>
      <c r="C21" s="17" t="str">
        <f t="shared" si="18"/>
        <v>Caster</v>
      </c>
      <c r="D21" s="17" t="str">
        <f t="shared" si="18"/>
        <v>AoE Caster</v>
      </c>
      <c r="E21" s="18" t="s">
        <v>45</v>
      </c>
      <c r="F21" s="17">
        <v>1731.0</v>
      </c>
      <c r="G21" s="17">
        <v>750.0</v>
      </c>
      <c r="H21" s="17">
        <v>132.0</v>
      </c>
      <c r="I21" s="17">
        <v>20.0</v>
      </c>
      <c r="J21" s="17">
        <v>34.0</v>
      </c>
      <c r="K21" s="17">
        <v>2.9</v>
      </c>
      <c r="L21" s="17">
        <v>1.0</v>
      </c>
      <c r="M21" s="17">
        <f t="shared" si="2"/>
        <v>259</v>
      </c>
      <c r="N21" s="17">
        <f t="shared" si="3"/>
        <v>8</v>
      </c>
    </row>
    <row r="22" hidden="1">
      <c r="A22" s="13" t="s">
        <v>49</v>
      </c>
      <c r="B22" s="14">
        <v>5.0</v>
      </c>
      <c r="C22" s="14" t="s">
        <v>40</v>
      </c>
      <c r="D22" s="15" t="str">
        <f>Archetype!$A$2</f>
        <v>ST Caster</v>
      </c>
      <c r="E22" s="14" t="s">
        <v>41</v>
      </c>
      <c r="F22" s="15">
        <v>699.0</v>
      </c>
      <c r="G22" s="15">
        <v>276.0</v>
      </c>
      <c r="H22" s="15">
        <v>48.0</v>
      </c>
      <c r="I22" s="15">
        <v>10.0</v>
      </c>
      <c r="J22" s="15">
        <v>18.0</v>
      </c>
      <c r="K22" s="15">
        <v>1.6</v>
      </c>
      <c r="L22" s="15">
        <v>1.0</v>
      </c>
      <c r="M22" s="15">
        <f t="shared" si="2"/>
        <v>173</v>
      </c>
      <c r="N22" s="15">
        <f t="shared" si="3"/>
        <v>10</v>
      </c>
    </row>
    <row r="23" hidden="1">
      <c r="A23" s="16" t="str">
        <f t="shared" ref="A23:D23" si="19">A22</f>
        <v>Amiya</v>
      </c>
      <c r="B23" s="17">
        <f t="shared" si="19"/>
        <v>5</v>
      </c>
      <c r="C23" s="17" t="str">
        <f t="shared" si="19"/>
        <v>Caster</v>
      </c>
      <c r="D23" s="17" t="str">
        <f t="shared" si="19"/>
        <v>ST Caster</v>
      </c>
      <c r="E23" s="18" t="s">
        <v>42</v>
      </c>
      <c r="F23" s="17">
        <v>958.0</v>
      </c>
      <c r="G23" s="17">
        <v>390.0</v>
      </c>
      <c r="H23" s="17">
        <v>81.0</v>
      </c>
      <c r="I23" s="17">
        <v>15.0</v>
      </c>
      <c r="J23" s="17">
        <v>20.0</v>
      </c>
      <c r="K23" s="17">
        <v>1.6</v>
      </c>
      <c r="L23" s="17">
        <v>1.0</v>
      </c>
      <c r="M23" s="17">
        <f t="shared" si="2"/>
        <v>244</v>
      </c>
      <c r="N23" s="17">
        <f t="shared" si="3"/>
        <v>12</v>
      </c>
    </row>
    <row r="24" hidden="1">
      <c r="A24" s="13" t="str">
        <f t="shared" ref="A24:D24" si="20">A22</f>
        <v>Amiya</v>
      </c>
      <c r="B24" s="15">
        <f t="shared" si="20"/>
        <v>5</v>
      </c>
      <c r="C24" s="15" t="str">
        <f t="shared" si="20"/>
        <v>Caster</v>
      </c>
      <c r="D24" s="15" t="str">
        <f t="shared" si="20"/>
        <v>ST Caster</v>
      </c>
      <c r="E24" s="14" t="s">
        <v>43</v>
      </c>
      <c r="F24" s="15">
        <v>958.0</v>
      </c>
      <c r="G24" s="15">
        <v>390.0</v>
      </c>
      <c r="H24" s="15">
        <v>81.0</v>
      </c>
      <c r="I24" s="15">
        <v>15.0</v>
      </c>
      <c r="J24" s="15">
        <v>20.0</v>
      </c>
      <c r="K24" s="15">
        <v>1.6</v>
      </c>
      <c r="L24" s="15">
        <v>1.0</v>
      </c>
      <c r="M24" s="15">
        <f t="shared" si="2"/>
        <v>244</v>
      </c>
      <c r="N24" s="15">
        <f t="shared" si="3"/>
        <v>12</v>
      </c>
    </row>
    <row r="25" hidden="1">
      <c r="A25" s="16" t="str">
        <f t="shared" ref="A25:D25" si="21">A23</f>
        <v>Amiya</v>
      </c>
      <c r="B25" s="17">
        <f t="shared" si="21"/>
        <v>5</v>
      </c>
      <c r="C25" s="17" t="str">
        <f t="shared" si="21"/>
        <v>Caster</v>
      </c>
      <c r="D25" s="17" t="str">
        <f t="shared" si="21"/>
        <v>ST Caster</v>
      </c>
      <c r="E25" s="18" t="s">
        <v>44</v>
      </c>
      <c r="F25" s="17">
        <v>1059.0</v>
      </c>
      <c r="G25" s="17">
        <v>442.0</v>
      </c>
      <c r="H25" s="17">
        <v>93.0</v>
      </c>
      <c r="I25" s="17">
        <v>15.0</v>
      </c>
      <c r="J25" s="17">
        <v>20.0</v>
      </c>
      <c r="K25" s="17">
        <v>1.6</v>
      </c>
      <c r="L25" s="18">
        <v>1.0</v>
      </c>
      <c r="M25" s="17">
        <f t="shared" si="2"/>
        <v>276</v>
      </c>
      <c r="N25" s="17">
        <f t="shared" si="3"/>
        <v>14</v>
      </c>
    </row>
    <row r="26">
      <c r="A26" s="13" t="str">
        <f t="shared" ref="A26:D26" si="22">A22</f>
        <v>Amiya</v>
      </c>
      <c r="B26" s="15">
        <f t="shared" si="22"/>
        <v>5</v>
      </c>
      <c r="C26" s="15" t="str">
        <f t="shared" si="22"/>
        <v>Caster</v>
      </c>
      <c r="D26" s="15" t="str">
        <f t="shared" si="22"/>
        <v>ST Caster</v>
      </c>
      <c r="E26" s="14" t="s">
        <v>45</v>
      </c>
      <c r="F26" s="15">
        <v>1198.0</v>
      </c>
      <c r="G26" s="15">
        <v>514.0</v>
      </c>
      <c r="H26" s="15">
        <v>110.0</v>
      </c>
      <c r="I26" s="15">
        <v>15.0</v>
      </c>
      <c r="J26" s="15">
        <v>20.0</v>
      </c>
      <c r="K26" s="15">
        <v>1.6</v>
      </c>
      <c r="L26" s="15">
        <v>1.0</v>
      </c>
      <c r="M26" s="15">
        <f t="shared" si="2"/>
        <v>321</v>
      </c>
      <c r="N26" s="15">
        <f t="shared" si="3"/>
        <v>16</v>
      </c>
    </row>
    <row r="27" hidden="1">
      <c r="A27" s="16" t="s">
        <v>50</v>
      </c>
      <c r="B27" s="18">
        <v>5.0</v>
      </c>
      <c r="C27" s="18" t="s">
        <v>40</v>
      </c>
      <c r="D27" s="17" t="str">
        <f>Archetype!$A$2</f>
        <v>ST Caster</v>
      </c>
      <c r="E27" s="18" t="s">
        <v>41</v>
      </c>
      <c r="F27" s="17">
        <v>590.0</v>
      </c>
      <c r="G27" s="17">
        <v>266.0</v>
      </c>
      <c r="H27" s="17">
        <v>47.0</v>
      </c>
      <c r="I27" s="17">
        <v>10.0</v>
      </c>
      <c r="J27" s="17">
        <v>29.0</v>
      </c>
      <c r="K27" s="17">
        <v>2.3</v>
      </c>
      <c r="L27" s="17">
        <v>1.0</v>
      </c>
      <c r="M27" s="17">
        <f t="shared" si="2"/>
        <v>116</v>
      </c>
      <c r="N27" s="17">
        <f t="shared" si="3"/>
        <v>4</v>
      </c>
    </row>
    <row r="28" hidden="1">
      <c r="A28" s="13" t="str">
        <f t="shared" ref="A28:D28" si="23">A27</f>
        <v>Lieze</v>
      </c>
      <c r="B28" s="15">
        <f t="shared" si="23"/>
        <v>5</v>
      </c>
      <c r="C28" s="15" t="str">
        <f t="shared" si="23"/>
        <v>Caster</v>
      </c>
      <c r="D28" s="15" t="str">
        <f t="shared" si="23"/>
        <v>ST Caster</v>
      </c>
      <c r="E28" s="14" t="s">
        <v>42</v>
      </c>
      <c r="F28" s="15">
        <v>843.0</v>
      </c>
      <c r="G28" s="15">
        <v>370.0</v>
      </c>
      <c r="H28" s="15">
        <v>72.0</v>
      </c>
      <c r="I28" s="15">
        <v>15.0</v>
      </c>
      <c r="J28" s="15">
        <v>32.0</v>
      </c>
      <c r="K28" s="15">
        <v>2.3</v>
      </c>
      <c r="L28" s="15">
        <v>1.0</v>
      </c>
      <c r="M28" s="15">
        <f t="shared" si="2"/>
        <v>161</v>
      </c>
      <c r="N28" s="15">
        <f t="shared" si="3"/>
        <v>5</v>
      </c>
    </row>
    <row r="29" hidden="1">
      <c r="A29" s="16" t="str">
        <f t="shared" ref="A29:D29" si="24">A27</f>
        <v>Lieze</v>
      </c>
      <c r="B29" s="17">
        <f t="shared" si="24"/>
        <v>5</v>
      </c>
      <c r="C29" s="17" t="str">
        <f t="shared" si="24"/>
        <v>Caster</v>
      </c>
      <c r="D29" s="17" t="str">
        <f t="shared" si="24"/>
        <v>ST Caster</v>
      </c>
      <c r="E29" s="18" t="s">
        <v>43</v>
      </c>
      <c r="F29" s="17">
        <v>1096.0</v>
      </c>
      <c r="G29" s="17">
        <v>475.0</v>
      </c>
      <c r="H29" s="17">
        <v>99.0</v>
      </c>
      <c r="I29" s="17">
        <v>20.0</v>
      </c>
      <c r="J29" s="17">
        <v>32.0</v>
      </c>
      <c r="K29" s="17">
        <v>2.3</v>
      </c>
      <c r="L29" s="17">
        <v>1.0</v>
      </c>
      <c r="M29" s="17">
        <f t="shared" si="2"/>
        <v>207</v>
      </c>
      <c r="N29" s="17">
        <f t="shared" si="3"/>
        <v>6</v>
      </c>
    </row>
    <row r="30" hidden="1">
      <c r="A30" s="13" t="str">
        <f t="shared" ref="A30:D30" si="25">A28</f>
        <v>Lieze</v>
      </c>
      <c r="B30" s="15">
        <f t="shared" si="25"/>
        <v>5</v>
      </c>
      <c r="C30" s="15" t="str">
        <f t="shared" si="25"/>
        <v>Caster</v>
      </c>
      <c r="D30" s="15" t="str">
        <f t="shared" si="25"/>
        <v>ST Caster</v>
      </c>
      <c r="E30" s="14" t="s">
        <v>44</v>
      </c>
      <c r="F30" s="15">
        <v>1223.0</v>
      </c>
      <c r="G30" s="15">
        <v>511.0</v>
      </c>
      <c r="H30" s="15">
        <v>106.0</v>
      </c>
      <c r="I30" s="15">
        <v>20.0</v>
      </c>
      <c r="J30" s="15">
        <v>32.0</v>
      </c>
      <c r="K30" s="15">
        <v>2.3</v>
      </c>
      <c r="L30" s="14">
        <v>1.0</v>
      </c>
      <c r="M30" s="15">
        <f t="shared" si="2"/>
        <v>222</v>
      </c>
      <c r="N30" s="15">
        <f t="shared" si="3"/>
        <v>7</v>
      </c>
    </row>
    <row r="31">
      <c r="A31" s="16" t="str">
        <f t="shared" ref="A31:D31" si="26">A27</f>
        <v>Lieze</v>
      </c>
      <c r="B31" s="17">
        <f t="shared" si="26"/>
        <v>5</v>
      </c>
      <c r="C31" s="17" t="str">
        <f t="shared" si="26"/>
        <v>Caster</v>
      </c>
      <c r="D31" s="17" t="str">
        <f t="shared" si="26"/>
        <v>ST Caster</v>
      </c>
      <c r="E31" s="18" t="s">
        <v>45</v>
      </c>
      <c r="F31" s="17">
        <v>1443.0</v>
      </c>
      <c r="G31" s="17">
        <v>573.0</v>
      </c>
      <c r="H31" s="17">
        <v>119.0</v>
      </c>
      <c r="I31" s="17">
        <v>20.0</v>
      </c>
      <c r="J31" s="17">
        <v>32.0</v>
      </c>
      <c r="K31" s="17">
        <v>2.3</v>
      </c>
      <c r="L31" s="17">
        <v>1.0</v>
      </c>
      <c r="M31" s="17">
        <f t="shared" si="2"/>
        <v>249</v>
      </c>
      <c r="N31" s="17">
        <f t="shared" si="3"/>
        <v>8</v>
      </c>
    </row>
    <row r="32" hidden="1">
      <c r="A32" s="13" t="s">
        <v>51</v>
      </c>
      <c r="B32" s="14">
        <v>5.0</v>
      </c>
      <c r="C32" s="14" t="s">
        <v>40</v>
      </c>
      <c r="D32" s="15" t="str">
        <f>Archetype!$A$2</f>
        <v>ST Caster</v>
      </c>
      <c r="E32" s="14" t="s">
        <v>41</v>
      </c>
      <c r="F32" s="15">
        <v>658.0</v>
      </c>
      <c r="G32" s="15">
        <v>281.0</v>
      </c>
      <c r="H32" s="15">
        <v>45.0</v>
      </c>
      <c r="I32" s="15">
        <v>10.0</v>
      </c>
      <c r="J32" s="15">
        <v>18.0</v>
      </c>
      <c r="K32" s="15">
        <v>1.6</v>
      </c>
      <c r="L32" s="15">
        <v>1.0</v>
      </c>
      <c r="M32" s="15">
        <f t="shared" si="2"/>
        <v>176</v>
      </c>
      <c r="N32" s="15">
        <f t="shared" si="3"/>
        <v>10</v>
      </c>
    </row>
    <row r="33" hidden="1">
      <c r="A33" s="16" t="str">
        <f t="shared" ref="A33:D33" si="27">A32</f>
        <v>Nightmare</v>
      </c>
      <c r="B33" s="17">
        <f t="shared" si="27"/>
        <v>5</v>
      </c>
      <c r="C33" s="17" t="str">
        <f t="shared" si="27"/>
        <v>Caster</v>
      </c>
      <c r="D33" s="17" t="str">
        <f t="shared" si="27"/>
        <v>ST Caster</v>
      </c>
      <c r="E33" s="18" t="s">
        <v>42</v>
      </c>
      <c r="F33" s="17">
        <v>941.0</v>
      </c>
      <c r="G33" s="17">
        <v>396.0</v>
      </c>
      <c r="H33" s="17">
        <v>77.0</v>
      </c>
      <c r="I33" s="17">
        <v>15.0</v>
      </c>
      <c r="J33" s="17">
        <v>20.0</v>
      </c>
      <c r="K33" s="17">
        <v>1.6</v>
      </c>
      <c r="L33" s="17">
        <v>1.0</v>
      </c>
      <c r="M33" s="17">
        <f t="shared" si="2"/>
        <v>248</v>
      </c>
      <c r="N33" s="17">
        <f t="shared" si="3"/>
        <v>12</v>
      </c>
    </row>
    <row r="34" hidden="1">
      <c r="A34" s="13" t="str">
        <f t="shared" ref="A34:D34" si="28">A32</f>
        <v>Nightmare</v>
      </c>
      <c r="B34" s="15">
        <f t="shared" si="28"/>
        <v>5</v>
      </c>
      <c r="C34" s="15" t="str">
        <f t="shared" si="28"/>
        <v>Caster</v>
      </c>
      <c r="D34" s="15" t="str">
        <f t="shared" si="28"/>
        <v>ST Caster</v>
      </c>
      <c r="E34" s="14" t="s">
        <v>43</v>
      </c>
      <c r="F34" s="15">
        <v>1223.0</v>
      </c>
      <c r="G34" s="15">
        <v>522.0</v>
      </c>
      <c r="H34" s="15">
        <v>107.0</v>
      </c>
      <c r="I34" s="15">
        <v>20.0</v>
      </c>
      <c r="J34" s="15">
        <v>20.0</v>
      </c>
      <c r="K34" s="15">
        <v>1.6</v>
      </c>
      <c r="L34" s="15">
        <v>1.0</v>
      </c>
      <c r="M34" s="15">
        <f t="shared" si="2"/>
        <v>326</v>
      </c>
      <c r="N34" s="15">
        <f t="shared" si="3"/>
        <v>16</v>
      </c>
    </row>
    <row r="35" hidden="1">
      <c r="A35" s="16" t="str">
        <f t="shared" ref="A35:D35" si="29">A33</f>
        <v>Nightmare</v>
      </c>
      <c r="B35" s="17">
        <f t="shared" si="29"/>
        <v>5</v>
      </c>
      <c r="C35" s="17" t="str">
        <f t="shared" si="29"/>
        <v>Caster</v>
      </c>
      <c r="D35" s="17" t="str">
        <f t="shared" si="29"/>
        <v>ST Caster</v>
      </c>
      <c r="E35" s="18" t="s">
        <v>44</v>
      </c>
      <c r="F35" s="17">
        <v>1328.0</v>
      </c>
      <c r="G35" s="17">
        <v>559.0</v>
      </c>
      <c r="H35" s="17">
        <v>112.0</v>
      </c>
      <c r="I35" s="17">
        <v>20.0</v>
      </c>
      <c r="J35" s="17">
        <v>20.0</v>
      </c>
      <c r="K35" s="17">
        <v>1.6</v>
      </c>
      <c r="L35" s="17">
        <v>1.0</v>
      </c>
      <c r="M35" s="17">
        <f t="shared" si="2"/>
        <v>349</v>
      </c>
      <c r="N35" s="17">
        <f t="shared" si="3"/>
        <v>17</v>
      </c>
    </row>
    <row r="36">
      <c r="A36" s="13" t="str">
        <f t="shared" ref="A36:D36" si="30">A32</f>
        <v>Nightmare</v>
      </c>
      <c r="B36" s="15">
        <f t="shared" si="30"/>
        <v>5</v>
      </c>
      <c r="C36" s="15" t="str">
        <f t="shared" si="30"/>
        <v>Caster</v>
      </c>
      <c r="D36" s="15" t="str">
        <f t="shared" si="30"/>
        <v>ST Caster</v>
      </c>
      <c r="E36" s="14" t="s">
        <v>45</v>
      </c>
      <c r="F36" s="15">
        <v>1510.0</v>
      </c>
      <c r="G36" s="15">
        <v>622.0</v>
      </c>
      <c r="H36" s="15">
        <v>120.0</v>
      </c>
      <c r="I36" s="15">
        <v>20.0</v>
      </c>
      <c r="J36" s="15">
        <v>20.0</v>
      </c>
      <c r="K36" s="15">
        <v>1.6</v>
      </c>
      <c r="L36" s="15">
        <v>1.0</v>
      </c>
      <c r="M36" s="15">
        <f t="shared" si="2"/>
        <v>389</v>
      </c>
      <c r="N36" s="15">
        <f t="shared" si="3"/>
        <v>19</v>
      </c>
    </row>
    <row r="37" hidden="1">
      <c r="A37" s="16" t="s">
        <v>52</v>
      </c>
      <c r="B37" s="18">
        <v>5.0</v>
      </c>
      <c r="C37" s="18" t="s">
        <v>40</v>
      </c>
      <c r="D37" s="17" t="str">
        <f>Archetype!$A$3</f>
        <v>AoE Caster</v>
      </c>
      <c r="E37" s="18" t="s">
        <v>41</v>
      </c>
      <c r="F37" s="17">
        <v>686.0</v>
      </c>
      <c r="G37" s="17">
        <v>332.0</v>
      </c>
      <c r="H37" s="17">
        <v>48.0</v>
      </c>
      <c r="I37" s="17">
        <v>10.0</v>
      </c>
      <c r="J37" s="17">
        <v>30.0</v>
      </c>
      <c r="K37" s="17">
        <v>2.9</v>
      </c>
      <c r="L37" s="17">
        <v>1.0</v>
      </c>
      <c r="M37" s="17">
        <f t="shared" si="2"/>
        <v>114</v>
      </c>
      <c r="N37" s="17">
        <f t="shared" si="3"/>
        <v>4</v>
      </c>
    </row>
    <row r="38" hidden="1">
      <c r="A38" s="13" t="str">
        <f t="shared" ref="A38:D38" si="31">A37</f>
        <v>Skyfire</v>
      </c>
      <c r="B38" s="15">
        <f t="shared" si="31"/>
        <v>5</v>
      </c>
      <c r="C38" s="15" t="str">
        <f t="shared" si="31"/>
        <v>Caster</v>
      </c>
      <c r="D38" s="15" t="str">
        <f t="shared" si="31"/>
        <v>AoE Caster</v>
      </c>
      <c r="E38" s="14" t="s">
        <v>42</v>
      </c>
      <c r="F38" s="15">
        <v>954.0</v>
      </c>
      <c r="G38" s="15">
        <v>468.0</v>
      </c>
      <c r="H38" s="15">
        <v>74.0</v>
      </c>
      <c r="I38" s="15">
        <v>15.0</v>
      </c>
      <c r="J38" s="15">
        <v>33.0</v>
      </c>
      <c r="K38" s="15">
        <v>2.9</v>
      </c>
      <c r="L38" s="15">
        <v>1.0</v>
      </c>
      <c r="M38" s="15">
        <f t="shared" si="2"/>
        <v>161</v>
      </c>
      <c r="N38" s="15">
        <f t="shared" si="3"/>
        <v>5</v>
      </c>
    </row>
    <row r="39" hidden="1">
      <c r="A39" s="16" t="str">
        <f t="shared" ref="A39:D39" si="32">A37</f>
        <v>Skyfire</v>
      </c>
      <c r="B39" s="17">
        <f t="shared" si="32"/>
        <v>5</v>
      </c>
      <c r="C39" s="17" t="str">
        <f t="shared" si="32"/>
        <v>Caster</v>
      </c>
      <c r="D39" s="17" t="str">
        <f t="shared" si="32"/>
        <v>AoE Caster</v>
      </c>
      <c r="E39" s="18" t="s">
        <v>43</v>
      </c>
      <c r="F39" s="17">
        <v>1193.0</v>
      </c>
      <c r="G39" s="17">
        <v>600.0</v>
      </c>
      <c r="H39" s="17">
        <v>102.0</v>
      </c>
      <c r="I39" s="17">
        <v>20.0</v>
      </c>
      <c r="J39" s="17">
        <v>33.0</v>
      </c>
      <c r="K39" s="17">
        <v>2.9</v>
      </c>
      <c r="L39" s="17">
        <v>1.0</v>
      </c>
      <c r="M39" s="17">
        <f t="shared" si="2"/>
        <v>207</v>
      </c>
      <c r="N39" s="17">
        <f t="shared" si="3"/>
        <v>6</v>
      </c>
    </row>
    <row r="40" hidden="1">
      <c r="A40" s="13" t="str">
        <f t="shared" ref="A40:D40" si="33">A38</f>
        <v>Skyfire</v>
      </c>
      <c r="B40" s="15">
        <f t="shared" si="33"/>
        <v>5</v>
      </c>
      <c r="C40" s="15" t="str">
        <f t="shared" si="33"/>
        <v>Caster</v>
      </c>
      <c r="D40" s="15" t="str">
        <f t="shared" si="33"/>
        <v>AoE Caster</v>
      </c>
      <c r="E40" s="14" t="s">
        <v>44</v>
      </c>
      <c r="F40" s="15">
        <v>1317.0</v>
      </c>
      <c r="G40" s="15">
        <v>642.0</v>
      </c>
      <c r="H40" s="15">
        <v>109.0</v>
      </c>
      <c r="I40" s="15">
        <v>20.0</v>
      </c>
      <c r="J40" s="15">
        <v>33.0</v>
      </c>
      <c r="K40" s="15">
        <v>2.9</v>
      </c>
      <c r="L40" s="15">
        <v>1.0</v>
      </c>
      <c r="M40" s="15">
        <f t="shared" si="2"/>
        <v>221</v>
      </c>
      <c r="N40" s="15">
        <f t="shared" si="3"/>
        <v>7</v>
      </c>
    </row>
    <row r="41">
      <c r="A41" s="16" t="str">
        <f t="shared" ref="A41:D41" si="34">A37</f>
        <v>Skyfire</v>
      </c>
      <c r="B41" s="17">
        <f t="shared" si="34"/>
        <v>5</v>
      </c>
      <c r="C41" s="17" t="str">
        <f t="shared" si="34"/>
        <v>Caster</v>
      </c>
      <c r="D41" s="17" t="str">
        <f t="shared" si="34"/>
        <v>AoE Caster</v>
      </c>
      <c r="E41" s="18" t="s">
        <v>45</v>
      </c>
      <c r="F41" s="17">
        <v>1530.0</v>
      </c>
      <c r="G41" s="17">
        <v>715.0</v>
      </c>
      <c r="H41" s="17">
        <v>122.0</v>
      </c>
      <c r="I41" s="17">
        <v>20.0</v>
      </c>
      <c r="J41" s="17">
        <v>33.0</v>
      </c>
      <c r="K41" s="17">
        <v>2.9</v>
      </c>
      <c r="L41" s="17">
        <v>1.0</v>
      </c>
      <c r="M41" s="17">
        <f t="shared" si="2"/>
        <v>247</v>
      </c>
      <c r="N41" s="17">
        <f t="shared" si="3"/>
        <v>7</v>
      </c>
    </row>
    <row r="42" hidden="1">
      <c r="A42" s="13" t="s">
        <v>53</v>
      </c>
      <c r="B42" s="14">
        <v>4.0</v>
      </c>
      <c r="C42" s="14" t="s">
        <v>40</v>
      </c>
      <c r="D42" s="15" t="str">
        <f>Archetype!$A$3</f>
        <v>AoE Caster</v>
      </c>
      <c r="E42" s="14" t="s">
        <v>41</v>
      </c>
      <c r="F42" s="15">
        <v>622.0</v>
      </c>
      <c r="G42" s="15">
        <v>303.0</v>
      </c>
      <c r="H42" s="15">
        <v>47.0</v>
      </c>
      <c r="I42" s="15">
        <v>10.0</v>
      </c>
      <c r="J42" s="15">
        <v>29.0</v>
      </c>
      <c r="K42" s="15">
        <v>2.9</v>
      </c>
      <c r="L42" s="15">
        <v>1.0</v>
      </c>
      <c r="M42" s="15">
        <f t="shared" si="2"/>
        <v>104</v>
      </c>
      <c r="N42" s="15">
        <f t="shared" si="3"/>
        <v>4</v>
      </c>
    </row>
    <row r="43" hidden="1">
      <c r="A43" s="16" t="str">
        <f t="shared" ref="A43:D43" si="35">A42</f>
        <v>Gitano</v>
      </c>
      <c r="B43" s="17">
        <f t="shared" si="35"/>
        <v>4</v>
      </c>
      <c r="C43" s="17" t="str">
        <f t="shared" si="35"/>
        <v>Caster</v>
      </c>
      <c r="D43" s="17" t="str">
        <f t="shared" si="35"/>
        <v>AoE Caster</v>
      </c>
      <c r="E43" s="18" t="s">
        <v>42</v>
      </c>
      <c r="F43" s="17">
        <v>889.0</v>
      </c>
      <c r="G43" s="17">
        <v>428.0</v>
      </c>
      <c r="H43" s="17">
        <v>72.0</v>
      </c>
      <c r="I43" s="17">
        <v>15.0</v>
      </c>
      <c r="J43" s="17">
        <v>32.0</v>
      </c>
      <c r="K43" s="17">
        <v>2.9</v>
      </c>
      <c r="L43" s="17">
        <v>1.0</v>
      </c>
      <c r="M43" s="17">
        <f t="shared" si="2"/>
        <v>148</v>
      </c>
      <c r="N43" s="17">
        <f t="shared" si="3"/>
        <v>5</v>
      </c>
    </row>
    <row r="44" hidden="1">
      <c r="A44" s="13" t="str">
        <f t="shared" ref="A44:D44" si="36">A42</f>
        <v>Gitano</v>
      </c>
      <c r="B44" s="15">
        <f t="shared" si="36"/>
        <v>4</v>
      </c>
      <c r="C44" s="15" t="str">
        <f t="shared" si="36"/>
        <v>Caster</v>
      </c>
      <c r="D44" s="15" t="str">
        <f t="shared" si="36"/>
        <v>AoE Caster</v>
      </c>
      <c r="E44" s="14" t="s">
        <v>43</v>
      </c>
      <c r="F44" s="15">
        <v>1155.0</v>
      </c>
      <c r="G44" s="15">
        <v>549.0</v>
      </c>
      <c r="H44" s="15">
        <v>99.0</v>
      </c>
      <c r="I44" s="15">
        <v>20.0</v>
      </c>
      <c r="J44" s="15">
        <v>32.0</v>
      </c>
      <c r="K44" s="15">
        <v>2.9</v>
      </c>
      <c r="L44" s="15">
        <v>1.0</v>
      </c>
      <c r="M44" s="15">
        <f t="shared" si="2"/>
        <v>189</v>
      </c>
      <c r="N44" s="15">
        <f t="shared" si="3"/>
        <v>6</v>
      </c>
    </row>
    <row r="45" hidden="1">
      <c r="A45" s="16" t="str">
        <f t="shared" ref="A45:D45" si="37">A43</f>
        <v>Gitano</v>
      </c>
      <c r="B45" s="17">
        <f t="shared" si="37"/>
        <v>4</v>
      </c>
      <c r="C45" s="17" t="str">
        <f t="shared" si="37"/>
        <v>Caster</v>
      </c>
      <c r="D45" s="17" t="str">
        <f t="shared" si="37"/>
        <v>AoE Caster</v>
      </c>
      <c r="E45" s="18" t="s">
        <v>44</v>
      </c>
      <c r="F45" s="17">
        <v>1308.0</v>
      </c>
      <c r="G45" s="17">
        <v>593.0</v>
      </c>
      <c r="H45" s="17">
        <v>107.0</v>
      </c>
      <c r="I45" s="17">
        <v>20.0</v>
      </c>
      <c r="J45" s="17">
        <v>32.0</v>
      </c>
      <c r="K45" s="17">
        <v>2.9</v>
      </c>
      <c r="L45" s="17">
        <v>1.0</v>
      </c>
      <c r="M45" s="17">
        <f t="shared" si="2"/>
        <v>204</v>
      </c>
      <c r="N45" s="17">
        <f t="shared" si="3"/>
        <v>6</v>
      </c>
    </row>
    <row r="46">
      <c r="A46" s="13" t="str">
        <f t="shared" ref="A46:D46" si="38">A42</f>
        <v>Gitano</v>
      </c>
      <c r="B46" s="15">
        <f t="shared" si="38"/>
        <v>4</v>
      </c>
      <c r="C46" s="15" t="str">
        <f t="shared" si="38"/>
        <v>Caster</v>
      </c>
      <c r="D46" s="15" t="str">
        <f t="shared" si="38"/>
        <v>AoE Caster</v>
      </c>
      <c r="E46" s="14" t="s">
        <v>45</v>
      </c>
      <c r="F46" s="15">
        <v>1520.0</v>
      </c>
      <c r="G46" s="15">
        <v>654.0</v>
      </c>
      <c r="H46" s="15">
        <v>118.0</v>
      </c>
      <c r="I46" s="15">
        <v>20.0</v>
      </c>
      <c r="J46" s="15">
        <v>32.0</v>
      </c>
      <c r="K46" s="15">
        <v>2.9</v>
      </c>
      <c r="L46" s="15">
        <v>1.0</v>
      </c>
      <c r="M46" s="15">
        <f t="shared" si="2"/>
        <v>226</v>
      </c>
      <c r="N46" s="15">
        <f t="shared" si="3"/>
        <v>7</v>
      </c>
    </row>
    <row r="47" hidden="1">
      <c r="A47" s="16" t="s">
        <v>54</v>
      </c>
      <c r="B47" s="18">
        <v>4.0</v>
      </c>
      <c r="C47" s="18" t="s">
        <v>40</v>
      </c>
      <c r="D47" s="17" t="str">
        <f>Archetype!$A$3</f>
        <v>AoE Caster</v>
      </c>
      <c r="E47" s="18" t="s">
        <v>41</v>
      </c>
      <c r="F47" s="17">
        <v>595.0</v>
      </c>
      <c r="G47" s="17">
        <v>298.0</v>
      </c>
      <c r="H47" s="17">
        <v>52.0</v>
      </c>
      <c r="I47" s="17">
        <v>10.0</v>
      </c>
      <c r="J47" s="17">
        <v>29.0</v>
      </c>
      <c r="K47" s="17">
        <v>2.9</v>
      </c>
      <c r="L47" s="17">
        <v>1.0</v>
      </c>
      <c r="M47" s="17">
        <f t="shared" si="2"/>
        <v>103</v>
      </c>
      <c r="N47" s="17">
        <f t="shared" si="3"/>
        <v>4</v>
      </c>
    </row>
    <row r="48" hidden="1">
      <c r="A48" s="13" t="str">
        <f t="shared" ref="A48:D48" si="39">A47</f>
        <v>Greyy</v>
      </c>
      <c r="B48" s="15">
        <f t="shared" si="39"/>
        <v>4</v>
      </c>
      <c r="C48" s="15" t="str">
        <f t="shared" si="39"/>
        <v>Caster</v>
      </c>
      <c r="D48" s="15" t="str">
        <f t="shared" si="39"/>
        <v>AoE Caster</v>
      </c>
      <c r="E48" s="14" t="s">
        <v>42</v>
      </c>
      <c r="F48" s="15">
        <v>850.0</v>
      </c>
      <c r="G48" s="15">
        <v>421.0</v>
      </c>
      <c r="H48" s="15">
        <v>79.0</v>
      </c>
      <c r="I48" s="15">
        <v>15.0</v>
      </c>
      <c r="J48" s="15">
        <v>32.0</v>
      </c>
      <c r="K48" s="15">
        <v>2.9</v>
      </c>
      <c r="L48" s="15">
        <v>1.0</v>
      </c>
      <c r="M48" s="15">
        <f t="shared" si="2"/>
        <v>145</v>
      </c>
      <c r="N48" s="15">
        <f t="shared" si="3"/>
        <v>5</v>
      </c>
    </row>
    <row r="49" hidden="1">
      <c r="A49" s="16" t="str">
        <f t="shared" ref="A49:D49" si="40">A47</f>
        <v>Greyy</v>
      </c>
      <c r="B49" s="17">
        <f t="shared" si="40"/>
        <v>4</v>
      </c>
      <c r="C49" s="17" t="str">
        <f t="shared" si="40"/>
        <v>Caster</v>
      </c>
      <c r="D49" s="17" t="str">
        <f t="shared" si="40"/>
        <v>AoE Caster</v>
      </c>
      <c r="E49" s="18" t="s">
        <v>43</v>
      </c>
      <c r="F49" s="17">
        <v>1105.0</v>
      </c>
      <c r="G49" s="17">
        <v>541.0</v>
      </c>
      <c r="H49" s="17">
        <v>109.0</v>
      </c>
      <c r="I49" s="17">
        <v>20.0</v>
      </c>
      <c r="J49" s="17">
        <v>32.0</v>
      </c>
      <c r="K49" s="17">
        <v>2.9</v>
      </c>
      <c r="L49" s="17">
        <v>1.0</v>
      </c>
      <c r="M49" s="17">
        <f t="shared" si="2"/>
        <v>187</v>
      </c>
      <c r="N49" s="17">
        <f t="shared" si="3"/>
        <v>6</v>
      </c>
    </row>
    <row r="50" hidden="1">
      <c r="A50" s="13" t="str">
        <f t="shared" ref="A50:D50" si="41">A48</f>
        <v>Greyy</v>
      </c>
      <c r="B50" s="15">
        <f t="shared" si="41"/>
        <v>4</v>
      </c>
      <c r="C50" s="15" t="str">
        <f t="shared" si="41"/>
        <v>Caster</v>
      </c>
      <c r="D50" s="15" t="str">
        <f t="shared" si="41"/>
        <v>AoE Caster</v>
      </c>
      <c r="E50" s="14" t="s">
        <v>44</v>
      </c>
      <c r="F50" s="15">
        <v>1252.0</v>
      </c>
      <c r="G50" s="15">
        <v>585.0</v>
      </c>
      <c r="H50" s="15">
        <v>118.0</v>
      </c>
      <c r="I50" s="15">
        <v>20.0</v>
      </c>
      <c r="J50" s="15">
        <v>32.0</v>
      </c>
      <c r="K50" s="15">
        <v>2.9</v>
      </c>
      <c r="L50" s="15">
        <v>1.0</v>
      </c>
      <c r="M50" s="15">
        <f t="shared" si="2"/>
        <v>202</v>
      </c>
      <c r="N50" s="15">
        <f t="shared" si="3"/>
        <v>6</v>
      </c>
    </row>
    <row r="51">
      <c r="A51" s="16" t="str">
        <f t="shared" ref="A51:D51" si="42">A47</f>
        <v>Greyy</v>
      </c>
      <c r="B51" s="17">
        <f t="shared" si="42"/>
        <v>4</v>
      </c>
      <c r="C51" s="17" t="str">
        <f t="shared" si="42"/>
        <v>Caster</v>
      </c>
      <c r="D51" s="17" t="str">
        <f t="shared" si="42"/>
        <v>AoE Caster</v>
      </c>
      <c r="E51" s="18" t="s">
        <v>45</v>
      </c>
      <c r="F51" s="17">
        <v>1455.0</v>
      </c>
      <c r="G51" s="17">
        <v>645.0</v>
      </c>
      <c r="H51" s="17">
        <v>130.0</v>
      </c>
      <c r="I51" s="17">
        <v>20.0</v>
      </c>
      <c r="J51" s="17">
        <v>32.0</v>
      </c>
      <c r="K51" s="17">
        <v>2.9</v>
      </c>
      <c r="L51" s="17">
        <v>1.0</v>
      </c>
      <c r="M51" s="17">
        <f t="shared" si="2"/>
        <v>222</v>
      </c>
      <c r="N51" s="17">
        <f t="shared" si="3"/>
        <v>7</v>
      </c>
    </row>
    <row r="52" hidden="1">
      <c r="A52" s="13" t="s">
        <v>55</v>
      </c>
      <c r="B52" s="14">
        <v>4.0</v>
      </c>
      <c r="C52" s="14" t="s">
        <v>40</v>
      </c>
      <c r="D52" s="15" t="str">
        <f>Archetype!$A$2</f>
        <v>ST Caster</v>
      </c>
      <c r="E52" s="14" t="s">
        <v>41</v>
      </c>
      <c r="F52" s="15">
        <v>619.0</v>
      </c>
      <c r="G52" s="15">
        <v>253.0</v>
      </c>
      <c r="H52" s="15">
        <v>42.0</v>
      </c>
      <c r="I52" s="15">
        <v>10.0</v>
      </c>
      <c r="J52" s="15">
        <v>17.0</v>
      </c>
      <c r="K52" s="15">
        <v>1.6</v>
      </c>
      <c r="L52" s="15">
        <v>1.0</v>
      </c>
      <c r="M52" s="15">
        <f t="shared" si="2"/>
        <v>158</v>
      </c>
      <c r="N52" s="15">
        <f t="shared" si="3"/>
        <v>9</v>
      </c>
    </row>
    <row r="53" hidden="1">
      <c r="A53" s="16" t="str">
        <f t="shared" ref="A53:D53" si="43">A52</f>
        <v>Haze</v>
      </c>
      <c r="B53" s="17">
        <f t="shared" si="43"/>
        <v>4</v>
      </c>
      <c r="C53" s="17" t="str">
        <f t="shared" si="43"/>
        <v>Caster</v>
      </c>
      <c r="D53" s="17" t="str">
        <f t="shared" si="43"/>
        <v>ST Caster</v>
      </c>
      <c r="E53" s="18" t="s">
        <v>42</v>
      </c>
      <c r="F53" s="17">
        <v>885.0</v>
      </c>
      <c r="G53" s="17">
        <v>362.0</v>
      </c>
      <c r="H53" s="17">
        <v>71.0</v>
      </c>
      <c r="I53" s="17">
        <v>15.0</v>
      </c>
      <c r="J53" s="17">
        <v>19.0</v>
      </c>
      <c r="K53" s="17">
        <v>1.6</v>
      </c>
      <c r="L53" s="17">
        <v>1.0</v>
      </c>
      <c r="M53" s="17">
        <f t="shared" si="2"/>
        <v>226</v>
      </c>
      <c r="N53" s="17">
        <f t="shared" si="3"/>
        <v>12</v>
      </c>
    </row>
    <row r="54" hidden="1">
      <c r="A54" s="13" t="str">
        <f t="shared" ref="A54:D54" si="44">A52</f>
        <v>Haze</v>
      </c>
      <c r="B54" s="15">
        <f t="shared" si="44"/>
        <v>4</v>
      </c>
      <c r="C54" s="15" t="str">
        <f t="shared" si="44"/>
        <v>Caster</v>
      </c>
      <c r="D54" s="15" t="str">
        <f t="shared" si="44"/>
        <v>ST Caster</v>
      </c>
      <c r="E54" s="14" t="s">
        <v>43</v>
      </c>
      <c r="F54" s="15">
        <v>1150.0</v>
      </c>
      <c r="G54" s="15">
        <v>483.0</v>
      </c>
      <c r="H54" s="15">
        <v>98.0</v>
      </c>
      <c r="I54" s="15">
        <v>20.0</v>
      </c>
      <c r="J54" s="15">
        <v>19.0</v>
      </c>
      <c r="K54" s="15">
        <v>1.6</v>
      </c>
      <c r="L54" s="15">
        <v>1.0</v>
      </c>
      <c r="M54" s="15">
        <f t="shared" si="2"/>
        <v>302</v>
      </c>
      <c r="N54" s="15">
        <f t="shared" si="3"/>
        <v>16</v>
      </c>
    </row>
    <row r="55" hidden="1">
      <c r="A55" s="16" t="str">
        <f t="shared" ref="A55:D55" si="45">A53</f>
        <v>Haze</v>
      </c>
      <c r="B55" s="17">
        <f t="shared" si="45"/>
        <v>4</v>
      </c>
      <c r="C55" s="17" t="str">
        <f t="shared" si="45"/>
        <v>Caster</v>
      </c>
      <c r="D55" s="17" t="str">
        <f t="shared" si="45"/>
        <v>ST Caster</v>
      </c>
      <c r="E55" s="18" t="s">
        <v>44</v>
      </c>
      <c r="F55" s="17">
        <v>1263.0</v>
      </c>
      <c r="G55" s="17">
        <v>525.0</v>
      </c>
      <c r="H55" s="17">
        <v>103.0</v>
      </c>
      <c r="I55" s="17">
        <v>20.0</v>
      </c>
      <c r="J55" s="17">
        <v>19.0</v>
      </c>
      <c r="K55" s="17">
        <v>1.6</v>
      </c>
      <c r="L55" s="17">
        <v>1.0</v>
      </c>
      <c r="M55" s="17">
        <f t="shared" si="2"/>
        <v>328</v>
      </c>
      <c r="N55" s="17">
        <f t="shared" si="3"/>
        <v>17</v>
      </c>
    </row>
    <row r="56">
      <c r="A56" s="13" t="str">
        <f t="shared" ref="A56:D56" si="46">A52</f>
        <v>Haze</v>
      </c>
      <c r="B56" s="15">
        <f t="shared" si="46"/>
        <v>4</v>
      </c>
      <c r="C56" s="15" t="str">
        <f t="shared" si="46"/>
        <v>Caster</v>
      </c>
      <c r="D56" s="15" t="str">
        <f t="shared" si="46"/>
        <v>ST Caster</v>
      </c>
      <c r="E56" s="14" t="s">
        <v>45</v>
      </c>
      <c r="F56" s="15">
        <v>1420.0</v>
      </c>
      <c r="G56" s="15">
        <v>583.0</v>
      </c>
      <c r="H56" s="15">
        <v>110.0</v>
      </c>
      <c r="I56" s="15">
        <v>20.0</v>
      </c>
      <c r="J56" s="15">
        <v>19.0</v>
      </c>
      <c r="K56" s="15">
        <v>1.6</v>
      </c>
      <c r="L56" s="15">
        <v>1.0</v>
      </c>
      <c r="M56" s="15">
        <f t="shared" si="2"/>
        <v>364</v>
      </c>
      <c r="N56" s="15">
        <f t="shared" si="3"/>
        <v>19</v>
      </c>
    </row>
    <row r="57" hidden="1">
      <c r="A57" s="16" t="s">
        <v>56</v>
      </c>
      <c r="B57" s="18">
        <v>3.0</v>
      </c>
      <c r="C57" s="18" t="s">
        <v>40</v>
      </c>
      <c r="D57" s="17" t="str">
        <f>Archetype!$A$3</f>
        <v>AoE Caster</v>
      </c>
      <c r="E57" s="18" t="s">
        <v>41</v>
      </c>
      <c r="F57" s="17">
        <v>576.0</v>
      </c>
      <c r="G57" s="17">
        <v>296.0</v>
      </c>
      <c r="H57" s="17">
        <v>41.0</v>
      </c>
      <c r="I57" s="17">
        <v>10.0</v>
      </c>
      <c r="J57" s="17">
        <v>27.0</v>
      </c>
      <c r="K57" s="17">
        <v>2.9</v>
      </c>
      <c r="L57" s="17">
        <v>1.0</v>
      </c>
      <c r="M57" s="17">
        <f t="shared" si="2"/>
        <v>102</v>
      </c>
      <c r="N57" s="17">
        <f t="shared" si="3"/>
        <v>4</v>
      </c>
    </row>
    <row r="58" hidden="1">
      <c r="A58" s="13" t="str">
        <f t="shared" ref="A58:D58" si="47">A57</f>
        <v>Lava</v>
      </c>
      <c r="B58" s="15">
        <f t="shared" si="47"/>
        <v>3</v>
      </c>
      <c r="C58" s="15" t="str">
        <f t="shared" si="47"/>
        <v>Caster</v>
      </c>
      <c r="D58" s="15" t="str">
        <f t="shared" si="47"/>
        <v>AoE Caster</v>
      </c>
      <c r="E58" s="14" t="s">
        <v>42</v>
      </c>
      <c r="F58" s="15">
        <v>823.0</v>
      </c>
      <c r="G58" s="15">
        <v>417.0</v>
      </c>
      <c r="H58" s="15">
        <v>69.0</v>
      </c>
      <c r="I58" s="15">
        <v>15.0</v>
      </c>
      <c r="J58" s="15">
        <v>30.0</v>
      </c>
      <c r="K58" s="15">
        <v>2.9</v>
      </c>
      <c r="L58" s="15">
        <v>1.0</v>
      </c>
      <c r="M58" s="15">
        <f t="shared" si="2"/>
        <v>144</v>
      </c>
      <c r="N58" s="15">
        <f t="shared" si="3"/>
        <v>5</v>
      </c>
    </row>
    <row r="59">
      <c r="A59" s="16" t="str">
        <f t="shared" ref="A59:D59" si="48">A57</f>
        <v>Lava</v>
      </c>
      <c r="B59" s="17">
        <f t="shared" si="48"/>
        <v>3</v>
      </c>
      <c r="C59" s="17" t="str">
        <f t="shared" si="48"/>
        <v>Caster</v>
      </c>
      <c r="D59" s="17" t="str">
        <f t="shared" si="48"/>
        <v>AoE Caster</v>
      </c>
      <c r="E59" s="18" t="s">
        <v>57</v>
      </c>
      <c r="F59" s="17">
        <v>1070.0</v>
      </c>
      <c r="G59" s="17">
        <v>535.0</v>
      </c>
      <c r="H59" s="17">
        <v>95.0</v>
      </c>
      <c r="I59" s="17">
        <v>15.0</v>
      </c>
      <c r="J59" s="17">
        <v>30.0</v>
      </c>
      <c r="K59" s="17">
        <v>2.9</v>
      </c>
      <c r="L59" s="17">
        <v>1.0</v>
      </c>
      <c r="M59" s="17">
        <f t="shared" si="2"/>
        <v>184</v>
      </c>
      <c r="N59" s="17">
        <f t="shared" si="3"/>
        <v>6</v>
      </c>
    </row>
    <row r="60" hidden="1">
      <c r="A60" s="13" t="s">
        <v>58</v>
      </c>
      <c r="B60" s="14">
        <v>4.0</v>
      </c>
      <c r="C60" s="14" t="s">
        <v>40</v>
      </c>
      <c r="D60" s="15" t="str">
        <f>Archetype!$A$2</f>
        <v>ST Caster</v>
      </c>
      <c r="E60" s="14" t="s">
        <v>41</v>
      </c>
      <c r="F60" s="15">
        <v>592.0</v>
      </c>
      <c r="G60" s="15">
        <v>249.0</v>
      </c>
      <c r="H60" s="15">
        <v>38.0</v>
      </c>
      <c r="I60" s="15">
        <v>10.0</v>
      </c>
      <c r="J60" s="15">
        <v>16.0</v>
      </c>
      <c r="K60" s="15">
        <v>1.6</v>
      </c>
      <c r="L60" s="15">
        <v>1.0</v>
      </c>
      <c r="M60" s="15">
        <f t="shared" si="2"/>
        <v>156</v>
      </c>
      <c r="N60" s="15">
        <f t="shared" si="3"/>
        <v>10</v>
      </c>
    </row>
    <row r="61" hidden="1">
      <c r="A61" s="16" t="str">
        <f t="shared" ref="A61:D61" si="49">A60</f>
        <v>Steward</v>
      </c>
      <c r="B61" s="17">
        <f t="shared" si="49"/>
        <v>4</v>
      </c>
      <c r="C61" s="17" t="str">
        <f t="shared" si="49"/>
        <v>Caster</v>
      </c>
      <c r="D61" s="17" t="str">
        <f t="shared" si="49"/>
        <v>ST Caster</v>
      </c>
      <c r="E61" s="18" t="s">
        <v>42</v>
      </c>
      <c r="F61" s="17">
        <v>847.0</v>
      </c>
      <c r="G61" s="17">
        <v>357.0</v>
      </c>
      <c r="H61" s="17">
        <v>65.0</v>
      </c>
      <c r="I61" s="17">
        <v>15.0</v>
      </c>
      <c r="J61" s="17">
        <v>18.0</v>
      </c>
      <c r="K61" s="17">
        <v>1.6</v>
      </c>
      <c r="L61" s="17">
        <v>1.0</v>
      </c>
      <c r="M61" s="17">
        <f t="shared" si="2"/>
        <v>223</v>
      </c>
      <c r="N61" s="17">
        <f t="shared" si="3"/>
        <v>12</v>
      </c>
    </row>
    <row r="62">
      <c r="A62" s="13" t="str">
        <f t="shared" ref="A62:D62" si="50">A60</f>
        <v>Steward</v>
      </c>
      <c r="B62" s="15">
        <f t="shared" si="50"/>
        <v>4</v>
      </c>
      <c r="C62" s="15" t="str">
        <f t="shared" si="50"/>
        <v>Caster</v>
      </c>
      <c r="D62" s="15" t="str">
        <f t="shared" si="50"/>
        <v>ST Caster</v>
      </c>
      <c r="E62" s="14" t="s">
        <v>57</v>
      </c>
      <c r="F62" s="15">
        <v>1100.0</v>
      </c>
      <c r="G62" s="15">
        <v>470.0</v>
      </c>
      <c r="H62" s="15">
        <v>90.0</v>
      </c>
      <c r="I62" s="15">
        <v>15.0</v>
      </c>
      <c r="J62" s="15">
        <v>18.0</v>
      </c>
      <c r="K62" s="15">
        <v>1.6</v>
      </c>
      <c r="L62" s="15">
        <v>1.0</v>
      </c>
      <c r="M62" s="15">
        <f t="shared" si="2"/>
        <v>294</v>
      </c>
      <c r="N62" s="15">
        <f t="shared" si="3"/>
        <v>16</v>
      </c>
    </row>
    <row r="63" hidden="1">
      <c r="A63" s="16" t="s">
        <v>59</v>
      </c>
      <c r="B63" s="18">
        <v>4.0</v>
      </c>
      <c r="C63" s="18" t="s">
        <v>40</v>
      </c>
      <c r="D63" s="17" t="str">
        <f>Archetype!$A$3</f>
        <v>AoE Caster</v>
      </c>
      <c r="E63" s="18" t="s">
        <v>41</v>
      </c>
      <c r="F63" s="17">
        <v>1378.0</v>
      </c>
      <c r="G63" s="17">
        <v>280.0</v>
      </c>
      <c r="H63" s="17">
        <v>31.0</v>
      </c>
      <c r="I63" s="17">
        <v>10.0</v>
      </c>
      <c r="J63" s="17">
        <v>24.0</v>
      </c>
      <c r="K63" s="17">
        <v>2.9</v>
      </c>
      <c r="L63" s="17">
        <v>1.0</v>
      </c>
      <c r="M63" s="17">
        <f t="shared" si="2"/>
        <v>97</v>
      </c>
      <c r="N63" s="17">
        <f t="shared" si="3"/>
        <v>4</v>
      </c>
    </row>
    <row r="64" hidden="1">
      <c r="A64" s="13" t="str">
        <f t="shared" ref="A64:D64" si="51">A63</f>
        <v>12F</v>
      </c>
      <c r="B64" s="15">
        <f t="shared" si="51"/>
        <v>4</v>
      </c>
      <c r="C64" s="15" t="str">
        <f t="shared" si="51"/>
        <v>Caster</v>
      </c>
      <c r="D64" s="15" t="str">
        <f t="shared" si="51"/>
        <v>AoE Caster</v>
      </c>
      <c r="E64" s="14" t="s">
        <v>60</v>
      </c>
      <c r="F64" s="15">
        <v>1378.0</v>
      </c>
      <c r="G64" s="15">
        <v>400.0</v>
      </c>
      <c r="H64" s="15">
        <v>50.0</v>
      </c>
      <c r="I64" s="15">
        <v>10.0</v>
      </c>
      <c r="J64" s="15">
        <v>24.0</v>
      </c>
      <c r="K64" s="15">
        <v>2.9</v>
      </c>
      <c r="L64" s="15">
        <v>1.0</v>
      </c>
      <c r="M64" s="15">
        <f t="shared" si="2"/>
        <v>138</v>
      </c>
      <c r="N64" s="15">
        <f t="shared" si="3"/>
        <v>6</v>
      </c>
    </row>
    <row r="65" hidden="1">
      <c r="A65" s="16" t="s">
        <v>61</v>
      </c>
      <c r="B65" s="18">
        <v>4.0</v>
      </c>
      <c r="C65" s="18" t="s">
        <v>40</v>
      </c>
      <c r="D65" s="17" t="str">
        <f>Archetype!$A$2</f>
        <v>ST Caster</v>
      </c>
      <c r="E65" s="18" t="s">
        <v>41</v>
      </c>
      <c r="F65" s="17">
        <v>571.0</v>
      </c>
      <c r="G65" s="17">
        <v>238.0</v>
      </c>
      <c r="H65" s="17">
        <v>36.0</v>
      </c>
      <c r="I65" s="17">
        <v>10.0</v>
      </c>
      <c r="J65" s="17">
        <v>12.0</v>
      </c>
      <c r="K65" s="17">
        <v>1.6</v>
      </c>
      <c r="L65" s="17">
        <v>1.0</v>
      </c>
      <c r="M65" s="17">
        <f t="shared" si="2"/>
        <v>149</v>
      </c>
      <c r="N65" s="17">
        <f t="shared" si="3"/>
        <v>12</v>
      </c>
    </row>
    <row r="66" hidden="1">
      <c r="A66" s="13" t="str">
        <f t="shared" ref="A66:D66" si="52">A65</f>
        <v>Durin</v>
      </c>
      <c r="B66" s="15">
        <f t="shared" si="52"/>
        <v>4</v>
      </c>
      <c r="C66" s="15" t="str">
        <f t="shared" si="52"/>
        <v>Caster</v>
      </c>
      <c r="D66" s="15" t="str">
        <f t="shared" si="52"/>
        <v>ST Caster</v>
      </c>
      <c r="E66" s="14" t="s">
        <v>60</v>
      </c>
      <c r="F66" s="15">
        <v>952.0</v>
      </c>
      <c r="G66" s="15">
        <v>340.0</v>
      </c>
      <c r="H66" s="15">
        <v>62.0</v>
      </c>
      <c r="I66" s="15">
        <v>10.0</v>
      </c>
      <c r="J66" s="15">
        <v>12.0</v>
      </c>
      <c r="K66" s="15">
        <v>1.6</v>
      </c>
      <c r="L66" s="15">
        <v>1.0</v>
      </c>
      <c r="M66" s="15">
        <f t="shared" si="2"/>
        <v>213</v>
      </c>
      <c r="N66" s="15">
        <f t="shared" si="3"/>
        <v>18</v>
      </c>
    </row>
    <row r="67" hidden="1">
      <c r="A67" s="16" t="s">
        <v>62</v>
      </c>
      <c r="B67" s="18">
        <v>6.0</v>
      </c>
      <c r="C67" s="18" t="s">
        <v>63</v>
      </c>
      <c r="D67" s="17" t="str">
        <f>Archetype!$A$9</f>
        <v>Slow</v>
      </c>
      <c r="E67" s="18" t="s">
        <v>41</v>
      </c>
      <c r="F67" s="17">
        <v>629.0</v>
      </c>
      <c r="G67" s="17">
        <v>228.0</v>
      </c>
      <c r="H67" s="17">
        <v>53.0</v>
      </c>
      <c r="I67" s="17">
        <v>15.0</v>
      </c>
      <c r="J67" s="17">
        <v>14.0</v>
      </c>
      <c r="K67" s="17">
        <v>1.9</v>
      </c>
      <c r="L67" s="17">
        <v>1.0</v>
      </c>
      <c r="M67" s="17">
        <f t="shared" si="2"/>
        <v>120</v>
      </c>
      <c r="N67" s="17">
        <f t="shared" si="3"/>
        <v>9</v>
      </c>
    </row>
    <row r="68" hidden="1">
      <c r="A68" s="13" t="str">
        <f t="shared" ref="A68:D68" si="53">A67</f>
        <v>Angelina</v>
      </c>
      <c r="B68" s="15">
        <f t="shared" si="53"/>
        <v>6</v>
      </c>
      <c r="C68" s="15" t="str">
        <f t="shared" si="53"/>
        <v>Support</v>
      </c>
      <c r="D68" s="15" t="str">
        <f t="shared" si="53"/>
        <v>Slow</v>
      </c>
      <c r="E68" s="14" t="s">
        <v>42</v>
      </c>
      <c r="F68" s="15">
        <v>863.0</v>
      </c>
      <c r="G68" s="15">
        <v>336.0</v>
      </c>
      <c r="H68" s="15">
        <v>77.0</v>
      </c>
      <c r="I68" s="15">
        <v>20.0</v>
      </c>
      <c r="J68" s="15">
        <v>16.0</v>
      </c>
      <c r="K68" s="15">
        <v>1.9</v>
      </c>
      <c r="L68" s="15">
        <v>1.0</v>
      </c>
      <c r="M68" s="15">
        <f t="shared" si="2"/>
        <v>177</v>
      </c>
      <c r="N68" s="15">
        <f t="shared" si="3"/>
        <v>11</v>
      </c>
    </row>
    <row r="69" hidden="1">
      <c r="A69" s="16" t="str">
        <f t="shared" ref="A69:D69" si="54">A67</f>
        <v>Angelina</v>
      </c>
      <c r="B69" s="17">
        <f t="shared" si="54"/>
        <v>6</v>
      </c>
      <c r="C69" s="17" t="str">
        <f t="shared" si="54"/>
        <v>Support</v>
      </c>
      <c r="D69" s="17" t="str">
        <f t="shared" si="54"/>
        <v>Slow</v>
      </c>
      <c r="E69" s="18" t="s">
        <v>43</v>
      </c>
      <c r="F69" s="17">
        <v>1108.0</v>
      </c>
      <c r="G69" s="17">
        <v>449.0</v>
      </c>
      <c r="H69" s="17">
        <v>100.0</v>
      </c>
      <c r="I69" s="17">
        <v>25.0</v>
      </c>
      <c r="J69" s="17">
        <v>16.0</v>
      </c>
      <c r="K69" s="17">
        <v>1.9</v>
      </c>
      <c r="L69" s="17">
        <v>1.0</v>
      </c>
      <c r="M69" s="17">
        <f t="shared" si="2"/>
        <v>236</v>
      </c>
      <c r="N69" s="17">
        <f t="shared" si="3"/>
        <v>15</v>
      </c>
    </row>
    <row r="70" hidden="1">
      <c r="A70" s="13" t="str">
        <f t="shared" ref="A70:D70" si="55">A68</f>
        <v>Angelina</v>
      </c>
      <c r="B70" s="15">
        <f t="shared" si="55"/>
        <v>6</v>
      </c>
      <c r="C70" s="15" t="str">
        <f t="shared" si="55"/>
        <v>Support</v>
      </c>
      <c r="D70" s="15" t="str">
        <f t="shared" si="55"/>
        <v>Slow</v>
      </c>
      <c r="E70" s="14" t="s">
        <v>44</v>
      </c>
      <c r="F70" s="15">
        <v>1198.0</v>
      </c>
      <c r="G70" s="15">
        <v>479.0</v>
      </c>
      <c r="H70" s="15">
        <v>107.0</v>
      </c>
      <c r="I70" s="15">
        <v>25.0</v>
      </c>
      <c r="J70" s="15">
        <v>16.0</v>
      </c>
      <c r="K70" s="15">
        <v>1.9</v>
      </c>
      <c r="L70" s="15">
        <v>1.0</v>
      </c>
      <c r="M70" s="15">
        <f t="shared" si="2"/>
        <v>252</v>
      </c>
      <c r="N70" s="15">
        <f t="shared" si="3"/>
        <v>16</v>
      </c>
    </row>
    <row r="71">
      <c r="A71" s="16" t="str">
        <f t="shared" ref="A71:D71" si="56">A67</f>
        <v>Angelina</v>
      </c>
      <c r="B71" s="17">
        <f t="shared" si="56"/>
        <v>6</v>
      </c>
      <c r="C71" s="17" t="str">
        <f t="shared" si="56"/>
        <v>Support</v>
      </c>
      <c r="D71" s="17" t="str">
        <f t="shared" si="56"/>
        <v>Slow</v>
      </c>
      <c r="E71" s="18" t="s">
        <v>45</v>
      </c>
      <c r="F71" s="17">
        <v>1385.0</v>
      </c>
      <c r="G71" s="17">
        <v>542.0</v>
      </c>
      <c r="H71" s="17">
        <v>120.0</v>
      </c>
      <c r="I71" s="17">
        <v>25.0</v>
      </c>
      <c r="J71" s="17">
        <v>16.0</v>
      </c>
      <c r="K71" s="17">
        <v>1.9</v>
      </c>
      <c r="L71" s="17">
        <v>1.0</v>
      </c>
      <c r="M71" s="17">
        <f t="shared" si="2"/>
        <v>285</v>
      </c>
      <c r="N71" s="17">
        <f t="shared" si="3"/>
        <v>18</v>
      </c>
    </row>
    <row r="72" hidden="1">
      <c r="A72" s="13" t="s">
        <v>64</v>
      </c>
      <c r="B72" s="14">
        <v>6.0</v>
      </c>
      <c r="C72" s="14" t="s">
        <v>63</v>
      </c>
      <c r="D72" s="15" t="str">
        <f>Archetype!$A$8</f>
        <v>Summoner</v>
      </c>
      <c r="E72" s="14" t="s">
        <v>41</v>
      </c>
      <c r="F72" s="15">
        <v>495.0</v>
      </c>
      <c r="G72" s="15">
        <v>211.0</v>
      </c>
      <c r="H72" s="15">
        <v>60.0</v>
      </c>
      <c r="I72" s="15">
        <v>15.0</v>
      </c>
      <c r="J72" s="15">
        <v>10.0</v>
      </c>
      <c r="K72" s="15">
        <v>1.6</v>
      </c>
      <c r="L72" s="15">
        <v>1.0</v>
      </c>
      <c r="M72" s="15">
        <f t="shared" si="2"/>
        <v>132</v>
      </c>
      <c r="N72" s="15">
        <f t="shared" si="3"/>
        <v>13</v>
      </c>
    </row>
    <row r="73" hidden="1">
      <c r="A73" s="16" t="str">
        <f t="shared" ref="A73:D73" si="57">A72</f>
        <v>Magellan</v>
      </c>
      <c r="B73" s="17">
        <f t="shared" si="57"/>
        <v>6</v>
      </c>
      <c r="C73" s="17" t="str">
        <f t="shared" si="57"/>
        <v>Support</v>
      </c>
      <c r="D73" s="17" t="str">
        <f t="shared" si="57"/>
        <v>Summoner</v>
      </c>
      <c r="E73" s="18" t="s">
        <v>42</v>
      </c>
      <c r="F73" s="17">
        <v>670.0</v>
      </c>
      <c r="G73" s="17">
        <v>302.0</v>
      </c>
      <c r="H73" s="17">
        <v>87.0</v>
      </c>
      <c r="I73" s="17">
        <v>20.0</v>
      </c>
      <c r="J73" s="17">
        <v>12.0</v>
      </c>
      <c r="K73" s="17">
        <v>1.6</v>
      </c>
      <c r="L73" s="17">
        <v>1.0</v>
      </c>
      <c r="M73" s="17">
        <f t="shared" si="2"/>
        <v>189</v>
      </c>
      <c r="N73" s="17">
        <f t="shared" si="3"/>
        <v>16</v>
      </c>
    </row>
    <row r="74" hidden="1">
      <c r="A74" s="13" t="str">
        <f t="shared" ref="A74:D74" si="58">A72</f>
        <v>Magellan</v>
      </c>
      <c r="B74" s="15">
        <f t="shared" si="58"/>
        <v>6</v>
      </c>
      <c r="C74" s="15" t="str">
        <f t="shared" si="58"/>
        <v>Support</v>
      </c>
      <c r="D74" s="15" t="str">
        <f t="shared" si="58"/>
        <v>Summoner</v>
      </c>
      <c r="E74" s="14" t="s">
        <v>43</v>
      </c>
      <c r="F74" s="15">
        <v>871.0</v>
      </c>
      <c r="G74" s="15">
        <v>403.0</v>
      </c>
      <c r="H74" s="15">
        <v>116.0</v>
      </c>
      <c r="I74" s="15">
        <v>20.0</v>
      </c>
      <c r="J74" s="15">
        <v>12.0</v>
      </c>
      <c r="K74" s="15">
        <v>1.6</v>
      </c>
      <c r="L74" s="15">
        <v>1.0</v>
      </c>
      <c r="M74" s="15">
        <f t="shared" si="2"/>
        <v>252</v>
      </c>
      <c r="N74" s="15">
        <f t="shared" si="3"/>
        <v>21</v>
      </c>
    </row>
    <row r="75" hidden="1">
      <c r="A75" s="16" t="str">
        <f t="shared" ref="A75:D75" si="59">A73</f>
        <v>Magellan</v>
      </c>
      <c r="B75" s="17">
        <f t="shared" si="59"/>
        <v>6</v>
      </c>
      <c r="C75" s="17" t="str">
        <f t="shared" si="59"/>
        <v>Support</v>
      </c>
      <c r="D75" s="17" t="str">
        <f t="shared" si="59"/>
        <v>Summoner</v>
      </c>
      <c r="E75" s="18" t="s">
        <v>44</v>
      </c>
      <c r="F75" s="17">
        <v>947.0</v>
      </c>
      <c r="G75" s="17">
        <v>425.0</v>
      </c>
      <c r="H75" s="17">
        <v>124.0</v>
      </c>
      <c r="I75" s="17">
        <v>20.0</v>
      </c>
      <c r="J75" s="17">
        <v>12.0</v>
      </c>
      <c r="K75" s="17">
        <v>1.6</v>
      </c>
      <c r="L75" s="17">
        <v>1.0</v>
      </c>
      <c r="M75" s="17">
        <f t="shared" si="2"/>
        <v>266</v>
      </c>
      <c r="N75" s="17">
        <f t="shared" si="3"/>
        <v>22</v>
      </c>
    </row>
    <row r="76">
      <c r="A76" s="13" t="str">
        <f t="shared" ref="A76:D76" si="60">A72</f>
        <v>Magellan</v>
      </c>
      <c r="B76" s="15">
        <f t="shared" si="60"/>
        <v>6</v>
      </c>
      <c r="C76" s="15" t="str">
        <f t="shared" si="60"/>
        <v>Support</v>
      </c>
      <c r="D76" s="15" t="str">
        <f t="shared" si="60"/>
        <v>Summoner</v>
      </c>
      <c r="E76" s="14" t="s">
        <v>45</v>
      </c>
      <c r="F76" s="15">
        <v>1103.0</v>
      </c>
      <c r="G76" s="15">
        <v>469.0</v>
      </c>
      <c r="H76" s="15">
        <v>140.0</v>
      </c>
      <c r="I76" s="15">
        <v>20.0</v>
      </c>
      <c r="J76" s="15">
        <v>12.0</v>
      </c>
      <c r="K76" s="15">
        <v>1.6</v>
      </c>
      <c r="L76" s="15">
        <v>1.0</v>
      </c>
      <c r="M76" s="15">
        <f t="shared" si="2"/>
        <v>293</v>
      </c>
      <c r="N76" s="15">
        <f t="shared" si="3"/>
        <v>24</v>
      </c>
    </row>
    <row r="77" hidden="1">
      <c r="A77" s="16" t="s">
        <v>65</v>
      </c>
      <c r="B77" s="18">
        <v>5.0</v>
      </c>
      <c r="C77" s="18" t="s">
        <v>63</v>
      </c>
      <c r="D77" s="17" t="str">
        <f>Archetype!$A$9</f>
        <v>Slow</v>
      </c>
      <c r="E77" s="18" t="s">
        <v>41</v>
      </c>
      <c r="F77" s="17">
        <v>592.0</v>
      </c>
      <c r="G77" s="17">
        <v>213.0</v>
      </c>
      <c r="H77" s="17">
        <v>45.0</v>
      </c>
      <c r="I77" s="17">
        <v>10.0</v>
      </c>
      <c r="J77" s="17">
        <v>13.0</v>
      </c>
      <c r="K77" s="17">
        <v>1.9</v>
      </c>
      <c r="L77" s="17">
        <v>1.0</v>
      </c>
      <c r="M77" s="17">
        <f t="shared" si="2"/>
        <v>112</v>
      </c>
      <c r="N77" s="17">
        <f t="shared" si="3"/>
        <v>9</v>
      </c>
    </row>
    <row r="78" hidden="1">
      <c r="A78" s="13" t="str">
        <f t="shared" ref="A78:D78" si="61">A77</f>
        <v>Glaucus</v>
      </c>
      <c r="B78" s="15">
        <f t="shared" si="61"/>
        <v>5</v>
      </c>
      <c r="C78" s="15" t="str">
        <f t="shared" si="61"/>
        <v>Support</v>
      </c>
      <c r="D78" s="15" t="str">
        <f t="shared" si="61"/>
        <v>Slow</v>
      </c>
      <c r="E78" s="14" t="s">
        <v>42</v>
      </c>
      <c r="F78" s="15">
        <v>800.0</v>
      </c>
      <c r="G78" s="15">
        <v>314.0</v>
      </c>
      <c r="H78" s="15">
        <v>65.0</v>
      </c>
      <c r="I78" s="15">
        <v>15.0</v>
      </c>
      <c r="J78" s="15">
        <v>15.0</v>
      </c>
      <c r="K78" s="15">
        <v>1.9</v>
      </c>
      <c r="L78" s="15">
        <v>1.0</v>
      </c>
      <c r="M78" s="15">
        <f t="shared" si="2"/>
        <v>165</v>
      </c>
      <c r="N78" s="15">
        <f t="shared" si="3"/>
        <v>11</v>
      </c>
    </row>
    <row r="79" hidden="1">
      <c r="A79" s="16" t="str">
        <f t="shared" ref="A79:D79" si="62">A77</f>
        <v>Glaucus</v>
      </c>
      <c r="B79" s="17">
        <f t="shared" si="62"/>
        <v>5</v>
      </c>
      <c r="C79" s="17" t="str">
        <f t="shared" si="62"/>
        <v>Support</v>
      </c>
      <c r="D79" s="17" t="str">
        <f t="shared" si="62"/>
        <v>Slow</v>
      </c>
      <c r="E79" s="18" t="s">
        <v>43</v>
      </c>
      <c r="F79" s="17">
        <v>1013.0</v>
      </c>
      <c r="G79" s="17">
        <v>419.0</v>
      </c>
      <c r="H79" s="17">
        <v>84.0</v>
      </c>
      <c r="I79" s="17">
        <v>20.0</v>
      </c>
      <c r="J79" s="17">
        <v>15.0</v>
      </c>
      <c r="K79" s="17">
        <v>1.9</v>
      </c>
      <c r="L79" s="17">
        <v>1.0</v>
      </c>
      <c r="M79" s="17">
        <f t="shared" si="2"/>
        <v>221</v>
      </c>
      <c r="N79" s="17">
        <f t="shared" si="3"/>
        <v>15</v>
      </c>
    </row>
    <row r="80" hidden="1">
      <c r="A80" s="13" t="str">
        <f t="shared" ref="A80:D80" si="63">A78</f>
        <v>Glaucus</v>
      </c>
      <c r="B80" s="15">
        <f t="shared" si="63"/>
        <v>5</v>
      </c>
      <c r="C80" s="15" t="str">
        <f t="shared" si="63"/>
        <v>Support</v>
      </c>
      <c r="D80" s="15" t="str">
        <f t="shared" si="63"/>
        <v>Slow</v>
      </c>
      <c r="E80" s="14" t="s">
        <v>44</v>
      </c>
      <c r="F80" s="15">
        <v>1106.0</v>
      </c>
      <c r="G80" s="15">
        <v>451.0</v>
      </c>
      <c r="H80" s="15">
        <v>90.0</v>
      </c>
      <c r="I80" s="15">
        <v>20.0</v>
      </c>
      <c r="J80" s="15">
        <v>15.0</v>
      </c>
      <c r="K80" s="15">
        <v>1.9</v>
      </c>
      <c r="L80" s="15">
        <v>1.0</v>
      </c>
      <c r="M80" s="15">
        <f t="shared" si="2"/>
        <v>237</v>
      </c>
      <c r="N80" s="15">
        <f t="shared" si="3"/>
        <v>16</v>
      </c>
    </row>
    <row r="81">
      <c r="A81" s="16" t="str">
        <f t="shared" ref="A81:D81" si="64">A77</f>
        <v>Glaucus</v>
      </c>
      <c r="B81" s="17">
        <f t="shared" si="64"/>
        <v>5</v>
      </c>
      <c r="C81" s="17" t="str">
        <f t="shared" si="64"/>
        <v>Support</v>
      </c>
      <c r="D81" s="17" t="str">
        <f t="shared" si="64"/>
        <v>Slow</v>
      </c>
      <c r="E81" s="18" t="s">
        <v>45</v>
      </c>
      <c r="F81" s="17">
        <v>1267.0</v>
      </c>
      <c r="G81" s="17">
        <v>505.0</v>
      </c>
      <c r="H81" s="17">
        <v>100.0</v>
      </c>
      <c r="I81" s="17">
        <v>20.0</v>
      </c>
      <c r="J81" s="17">
        <v>15.0</v>
      </c>
      <c r="K81" s="17">
        <v>1.9</v>
      </c>
      <c r="L81" s="17">
        <v>1.0</v>
      </c>
      <c r="M81" s="17">
        <f t="shared" si="2"/>
        <v>266</v>
      </c>
      <c r="N81" s="17">
        <f t="shared" si="3"/>
        <v>18</v>
      </c>
    </row>
    <row r="82" hidden="1">
      <c r="A82" s="13" t="s">
        <v>66</v>
      </c>
      <c r="B82" s="14">
        <v>5.0</v>
      </c>
      <c r="C82" s="14" t="s">
        <v>63</v>
      </c>
      <c r="D82" s="15" t="str">
        <f>Archetype!$A$8</f>
        <v>Summoner</v>
      </c>
      <c r="E82" s="14" t="s">
        <v>41</v>
      </c>
      <c r="F82" s="15">
        <v>480.0</v>
      </c>
      <c r="G82" s="15">
        <v>199.0</v>
      </c>
      <c r="H82" s="15">
        <v>56.0</v>
      </c>
      <c r="I82" s="15">
        <v>15.0</v>
      </c>
      <c r="J82" s="15">
        <v>9.0</v>
      </c>
      <c r="K82" s="15">
        <v>1.6</v>
      </c>
      <c r="L82" s="15">
        <v>1.0</v>
      </c>
      <c r="M82" s="15">
        <f t="shared" si="2"/>
        <v>124</v>
      </c>
      <c r="N82" s="15">
        <f t="shared" si="3"/>
        <v>14</v>
      </c>
    </row>
    <row r="83" hidden="1">
      <c r="A83" s="16" t="str">
        <f t="shared" ref="A83:D83" si="65">A82</f>
        <v>Mayer</v>
      </c>
      <c r="B83" s="17">
        <f t="shared" si="65"/>
        <v>5</v>
      </c>
      <c r="C83" s="17" t="str">
        <f t="shared" si="65"/>
        <v>Support</v>
      </c>
      <c r="D83" s="17" t="str">
        <f t="shared" si="65"/>
        <v>Summoner</v>
      </c>
      <c r="E83" s="18" t="s">
        <v>42</v>
      </c>
      <c r="F83" s="17">
        <v>649.0</v>
      </c>
      <c r="G83" s="17">
        <v>285.0</v>
      </c>
      <c r="H83" s="17">
        <v>80.0</v>
      </c>
      <c r="I83" s="17">
        <v>20.0</v>
      </c>
      <c r="J83" s="17">
        <v>11.0</v>
      </c>
      <c r="K83" s="17">
        <v>1.6</v>
      </c>
      <c r="L83" s="17">
        <v>1.0</v>
      </c>
      <c r="M83" s="17">
        <f t="shared" si="2"/>
        <v>178</v>
      </c>
      <c r="N83" s="17">
        <f t="shared" si="3"/>
        <v>16</v>
      </c>
    </row>
    <row r="84" hidden="1">
      <c r="A84" s="13" t="str">
        <f t="shared" ref="A84:D84" si="66">A82</f>
        <v>Mayer</v>
      </c>
      <c r="B84" s="15">
        <f t="shared" si="66"/>
        <v>5</v>
      </c>
      <c r="C84" s="15" t="str">
        <f t="shared" si="66"/>
        <v>Support</v>
      </c>
      <c r="D84" s="15" t="str">
        <f t="shared" si="66"/>
        <v>Summoner</v>
      </c>
      <c r="E84" s="14" t="s">
        <v>43</v>
      </c>
      <c r="F84" s="15">
        <v>843.0</v>
      </c>
      <c r="G84" s="15">
        <v>380.0</v>
      </c>
      <c r="H84" s="15">
        <v>107.0</v>
      </c>
      <c r="I84" s="15">
        <v>20.0</v>
      </c>
      <c r="J84" s="15">
        <v>11.0</v>
      </c>
      <c r="K84" s="15">
        <v>1.6</v>
      </c>
      <c r="L84" s="15">
        <v>1.0</v>
      </c>
      <c r="M84" s="15">
        <f t="shared" si="2"/>
        <v>238</v>
      </c>
      <c r="N84" s="15">
        <f t="shared" si="3"/>
        <v>22</v>
      </c>
    </row>
    <row r="85" hidden="1">
      <c r="A85" s="16" t="str">
        <f t="shared" ref="A85:D85" si="67">A83</f>
        <v>Mayer</v>
      </c>
      <c r="B85" s="17">
        <f t="shared" si="67"/>
        <v>5</v>
      </c>
      <c r="C85" s="17" t="str">
        <f t="shared" si="67"/>
        <v>Support</v>
      </c>
      <c r="D85" s="17" t="str">
        <f t="shared" si="67"/>
        <v>Summoner</v>
      </c>
      <c r="E85" s="18" t="s">
        <v>44</v>
      </c>
      <c r="F85" s="17">
        <v>926.0</v>
      </c>
      <c r="G85" s="17">
        <v>403.0</v>
      </c>
      <c r="H85" s="17">
        <v>115.0</v>
      </c>
      <c r="I85" s="17">
        <v>20.0</v>
      </c>
      <c r="J85" s="17">
        <v>11.0</v>
      </c>
      <c r="K85" s="17">
        <v>1.6</v>
      </c>
      <c r="L85" s="17">
        <v>1.0</v>
      </c>
      <c r="M85" s="17">
        <f t="shared" si="2"/>
        <v>252</v>
      </c>
      <c r="N85" s="17">
        <f t="shared" si="3"/>
        <v>23</v>
      </c>
    </row>
    <row r="86">
      <c r="A86" s="13" t="str">
        <f t="shared" ref="A86:D86" si="68">A82</f>
        <v>Mayer</v>
      </c>
      <c r="B86" s="15">
        <f t="shared" si="68"/>
        <v>5</v>
      </c>
      <c r="C86" s="15" t="str">
        <f t="shared" si="68"/>
        <v>Support</v>
      </c>
      <c r="D86" s="15" t="str">
        <f t="shared" si="68"/>
        <v>Summoner</v>
      </c>
      <c r="E86" s="14" t="s">
        <v>45</v>
      </c>
      <c r="F86" s="15">
        <v>1068.0</v>
      </c>
      <c r="G86" s="15">
        <v>443.0</v>
      </c>
      <c r="H86" s="15">
        <v>130.0</v>
      </c>
      <c r="I86" s="15">
        <v>20.0</v>
      </c>
      <c r="J86" s="15">
        <v>11.0</v>
      </c>
      <c r="K86" s="15">
        <v>1.6</v>
      </c>
      <c r="L86" s="15">
        <v>1.0</v>
      </c>
      <c r="M86" s="15">
        <f t="shared" si="2"/>
        <v>277</v>
      </c>
      <c r="N86" s="15">
        <f t="shared" si="3"/>
        <v>25</v>
      </c>
    </row>
    <row r="87" hidden="1">
      <c r="A87" s="16" t="s">
        <v>67</v>
      </c>
      <c r="B87" s="18">
        <v>5.0</v>
      </c>
      <c r="C87" s="18" t="s">
        <v>63</v>
      </c>
      <c r="D87" s="17" t="str">
        <f>Archetype!$A$36</f>
        <v>Pramanix</v>
      </c>
      <c r="E87" s="18" t="s">
        <v>41</v>
      </c>
      <c r="F87" s="17">
        <v>629.0</v>
      </c>
      <c r="G87" s="17">
        <v>193.0</v>
      </c>
      <c r="H87" s="17">
        <v>46.0</v>
      </c>
      <c r="I87" s="17">
        <v>15.0</v>
      </c>
      <c r="J87" s="17">
        <v>10.0</v>
      </c>
      <c r="K87" s="17">
        <v>1.6</v>
      </c>
      <c r="L87" s="17">
        <v>1.0</v>
      </c>
      <c r="M87" s="17">
        <f t="shared" si="2"/>
        <v>121</v>
      </c>
      <c r="N87" s="17">
        <f t="shared" si="3"/>
        <v>12</v>
      </c>
    </row>
    <row r="88" hidden="1">
      <c r="A88" s="13" t="str">
        <f t="shared" ref="A88:D88" si="69">A87</f>
        <v>Pramanix</v>
      </c>
      <c r="B88" s="15">
        <f t="shared" si="69"/>
        <v>5</v>
      </c>
      <c r="C88" s="15" t="str">
        <f t="shared" si="69"/>
        <v>Support</v>
      </c>
      <c r="D88" s="15" t="str">
        <f t="shared" si="69"/>
        <v>Pramanix</v>
      </c>
      <c r="E88" s="14" t="s">
        <v>42</v>
      </c>
      <c r="F88" s="15">
        <v>925.0</v>
      </c>
      <c r="G88" s="15">
        <v>277.0</v>
      </c>
      <c r="H88" s="15">
        <v>67.0</v>
      </c>
      <c r="I88" s="15">
        <v>20.0</v>
      </c>
      <c r="J88" s="15">
        <v>12.0</v>
      </c>
      <c r="K88" s="15">
        <v>1.6</v>
      </c>
      <c r="L88" s="15">
        <v>1.0</v>
      </c>
      <c r="M88" s="15">
        <f t="shared" si="2"/>
        <v>173</v>
      </c>
      <c r="N88" s="15">
        <f t="shared" si="3"/>
        <v>14</v>
      </c>
    </row>
    <row r="89" hidden="1">
      <c r="A89" s="16" t="str">
        <f t="shared" ref="A89:D89" si="70">A87</f>
        <v>Pramanix</v>
      </c>
      <c r="B89" s="17">
        <f t="shared" si="70"/>
        <v>5</v>
      </c>
      <c r="C89" s="17" t="str">
        <f t="shared" si="70"/>
        <v>Support</v>
      </c>
      <c r="D89" s="17" t="str">
        <f t="shared" si="70"/>
        <v>Pramanix</v>
      </c>
      <c r="E89" s="18" t="s">
        <v>43</v>
      </c>
      <c r="F89" s="17">
        <v>1251.0</v>
      </c>
      <c r="G89" s="17">
        <v>356.0</v>
      </c>
      <c r="H89" s="17">
        <v>89.0</v>
      </c>
      <c r="I89" s="17">
        <v>25.0</v>
      </c>
      <c r="J89" s="17">
        <v>12.0</v>
      </c>
      <c r="K89" s="17">
        <v>1.6</v>
      </c>
      <c r="L89" s="17">
        <v>1.0</v>
      </c>
      <c r="M89" s="17">
        <f t="shared" si="2"/>
        <v>223</v>
      </c>
      <c r="N89" s="17">
        <f t="shared" si="3"/>
        <v>19</v>
      </c>
    </row>
    <row r="90" hidden="1">
      <c r="A90" s="13" t="str">
        <f t="shared" ref="A90:D90" si="71">A88</f>
        <v>Pramanix</v>
      </c>
      <c r="B90" s="15">
        <f t="shared" si="71"/>
        <v>5</v>
      </c>
      <c r="C90" s="15" t="str">
        <f t="shared" si="71"/>
        <v>Support</v>
      </c>
      <c r="D90" s="15" t="str">
        <f t="shared" si="71"/>
        <v>Pramanix</v>
      </c>
      <c r="E90" s="14" t="s">
        <v>44</v>
      </c>
      <c r="F90" s="15">
        <v>1381.0</v>
      </c>
      <c r="G90" s="15">
        <v>383.0</v>
      </c>
      <c r="H90" s="15">
        <v>94.0</v>
      </c>
      <c r="I90" s="15">
        <v>25.0</v>
      </c>
      <c r="J90" s="15">
        <v>12.0</v>
      </c>
      <c r="K90" s="15">
        <v>1.6</v>
      </c>
      <c r="L90" s="15">
        <v>1.0</v>
      </c>
      <c r="M90" s="15">
        <f t="shared" si="2"/>
        <v>239</v>
      </c>
      <c r="N90" s="15">
        <f t="shared" si="3"/>
        <v>20</v>
      </c>
    </row>
    <row r="91">
      <c r="A91" s="16" t="str">
        <f t="shared" ref="A91:D91" si="72">A87</f>
        <v>Pramanix</v>
      </c>
      <c r="B91" s="17">
        <f t="shared" si="72"/>
        <v>5</v>
      </c>
      <c r="C91" s="17" t="str">
        <f t="shared" si="72"/>
        <v>Support</v>
      </c>
      <c r="D91" s="17" t="str">
        <f t="shared" si="72"/>
        <v>Pramanix</v>
      </c>
      <c r="E91" s="18" t="s">
        <v>45</v>
      </c>
      <c r="F91" s="17">
        <v>1605.0</v>
      </c>
      <c r="G91" s="17">
        <v>430.0</v>
      </c>
      <c r="H91" s="17">
        <v>102.0</v>
      </c>
      <c r="I91" s="17">
        <v>25.0</v>
      </c>
      <c r="J91" s="17">
        <v>12.0</v>
      </c>
      <c r="K91" s="17">
        <v>1.6</v>
      </c>
      <c r="L91" s="17">
        <v>1.0</v>
      </c>
      <c r="M91" s="17">
        <f t="shared" si="2"/>
        <v>269</v>
      </c>
      <c r="N91" s="17">
        <f t="shared" si="3"/>
        <v>22</v>
      </c>
    </row>
    <row r="92" hidden="1">
      <c r="A92" s="13" t="s">
        <v>68</v>
      </c>
      <c r="B92" s="14">
        <v>5.0</v>
      </c>
      <c r="C92" s="14" t="s">
        <v>63</v>
      </c>
      <c r="D92" s="15" t="str">
        <f>Archetype!$A$10</f>
        <v>Heal Support</v>
      </c>
      <c r="E92" s="14" t="s">
        <v>41</v>
      </c>
      <c r="F92" s="15">
        <v>519.0</v>
      </c>
      <c r="G92" s="15">
        <v>133.0</v>
      </c>
      <c r="H92" s="15">
        <v>95.0</v>
      </c>
      <c r="I92" s="15">
        <v>0.0</v>
      </c>
      <c r="J92" s="15">
        <v>5.0</v>
      </c>
      <c r="K92" s="15">
        <v>1.0</v>
      </c>
      <c r="L92" s="15">
        <v>1.0</v>
      </c>
      <c r="M92" s="15">
        <f t="shared" si="2"/>
        <v>133</v>
      </c>
      <c r="N92" s="15">
        <f t="shared" si="3"/>
        <v>27</v>
      </c>
    </row>
    <row r="93" hidden="1">
      <c r="A93" s="16" t="str">
        <f t="shared" ref="A93:D93" si="73">A92</f>
        <v>Sora</v>
      </c>
      <c r="B93" s="17">
        <f t="shared" si="73"/>
        <v>5</v>
      </c>
      <c r="C93" s="17" t="str">
        <f t="shared" si="73"/>
        <v>Support</v>
      </c>
      <c r="D93" s="17" t="str">
        <f t="shared" si="73"/>
        <v>Heal Support</v>
      </c>
      <c r="E93" s="18" t="s">
        <v>42</v>
      </c>
      <c r="F93" s="17">
        <v>742.0</v>
      </c>
      <c r="G93" s="17">
        <v>208.0</v>
      </c>
      <c r="H93" s="17">
        <v>142.0</v>
      </c>
      <c r="I93" s="17">
        <v>0.0</v>
      </c>
      <c r="J93" s="17">
        <v>7.0</v>
      </c>
      <c r="K93" s="17">
        <v>1.0</v>
      </c>
      <c r="L93" s="17">
        <v>1.0</v>
      </c>
      <c r="M93" s="17">
        <f t="shared" si="2"/>
        <v>208</v>
      </c>
      <c r="N93" s="17">
        <f t="shared" si="3"/>
        <v>30</v>
      </c>
    </row>
    <row r="94" hidden="1">
      <c r="A94" s="13" t="str">
        <f t="shared" ref="A94:D94" si="74">A92</f>
        <v>Sora</v>
      </c>
      <c r="B94" s="15">
        <f t="shared" si="74"/>
        <v>5</v>
      </c>
      <c r="C94" s="15" t="str">
        <f t="shared" si="74"/>
        <v>Support</v>
      </c>
      <c r="D94" s="15" t="str">
        <f t="shared" si="74"/>
        <v>Heal Support</v>
      </c>
      <c r="E94" s="14" t="s">
        <v>43</v>
      </c>
      <c r="F94" s="15">
        <v>1017.0</v>
      </c>
      <c r="G94" s="15">
        <v>278.0</v>
      </c>
      <c r="H94" s="15">
        <v>190.0</v>
      </c>
      <c r="I94" s="15">
        <v>0.0</v>
      </c>
      <c r="J94" s="15">
        <v>7.0</v>
      </c>
      <c r="K94" s="15">
        <v>1.0</v>
      </c>
      <c r="L94" s="15">
        <v>1.0</v>
      </c>
      <c r="M94" s="15">
        <f t="shared" si="2"/>
        <v>278</v>
      </c>
      <c r="N94" s="15">
        <f t="shared" si="3"/>
        <v>40</v>
      </c>
    </row>
    <row r="95" hidden="1">
      <c r="A95" s="16" t="str">
        <f t="shared" ref="A95:D95" si="75">A93</f>
        <v>Sora</v>
      </c>
      <c r="B95" s="17">
        <f t="shared" si="75"/>
        <v>5</v>
      </c>
      <c r="C95" s="17" t="str">
        <f t="shared" si="75"/>
        <v>Support</v>
      </c>
      <c r="D95" s="17" t="str">
        <f t="shared" si="75"/>
        <v>Heal Support</v>
      </c>
      <c r="E95" s="18" t="s">
        <v>44</v>
      </c>
      <c r="F95" s="17">
        <v>1141.0</v>
      </c>
      <c r="G95" s="17">
        <v>299.0</v>
      </c>
      <c r="H95" s="17">
        <v>208.0</v>
      </c>
      <c r="I95" s="17">
        <v>0.0</v>
      </c>
      <c r="J95" s="17">
        <v>7.0</v>
      </c>
      <c r="K95" s="17">
        <v>1.0</v>
      </c>
      <c r="L95" s="17">
        <v>1.0</v>
      </c>
      <c r="M95" s="17">
        <f t="shared" si="2"/>
        <v>299</v>
      </c>
      <c r="N95" s="17">
        <f t="shared" si="3"/>
        <v>43</v>
      </c>
    </row>
    <row r="96">
      <c r="A96" s="13" t="str">
        <f t="shared" ref="A96:D96" si="76">A92</f>
        <v>Sora</v>
      </c>
      <c r="B96" s="15">
        <f t="shared" si="76"/>
        <v>5</v>
      </c>
      <c r="C96" s="15" t="str">
        <f t="shared" si="76"/>
        <v>Support</v>
      </c>
      <c r="D96" s="15" t="str">
        <f t="shared" si="76"/>
        <v>Heal Support</v>
      </c>
      <c r="E96" s="14" t="s">
        <v>45</v>
      </c>
      <c r="F96" s="15">
        <v>1356.0</v>
      </c>
      <c r="G96" s="15">
        <v>335.0</v>
      </c>
      <c r="H96" s="15">
        <v>238.0</v>
      </c>
      <c r="I96" s="15">
        <v>0.0</v>
      </c>
      <c r="J96" s="15">
        <v>7.0</v>
      </c>
      <c r="K96" s="15">
        <v>1.0</v>
      </c>
      <c r="L96" s="15">
        <v>1.0</v>
      </c>
      <c r="M96" s="15">
        <f t="shared" si="2"/>
        <v>335</v>
      </c>
      <c r="N96" s="15">
        <f t="shared" si="3"/>
        <v>48</v>
      </c>
    </row>
    <row r="97" hidden="1">
      <c r="A97" s="16" t="s">
        <v>69</v>
      </c>
      <c r="B97" s="18">
        <v>5.0</v>
      </c>
      <c r="C97" s="18" t="s">
        <v>63</v>
      </c>
      <c r="D97" s="17" t="str">
        <f>Archetype!$A$9</f>
        <v>Slow</v>
      </c>
      <c r="E97" s="18" t="s">
        <v>41</v>
      </c>
      <c r="F97" s="17">
        <v>581.0</v>
      </c>
      <c r="G97" s="17">
        <v>218.0</v>
      </c>
      <c r="H97" s="17">
        <v>46.0</v>
      </c>
      <c r="I97" s="17">
        <v>10.0</v>
      </c>
      <c r="J97" s="17">
        <v>13.0</v>
      </c>
      <c r="K97" s="17">
        <v>1.9</v>
      </c>
      <c r="L97" s="17">
        <v>1.0</v>
      </c>
      <c r="M97" s="17">
        <f t="shared" si="2"/>
        <v>115</v>
      </c>
      <c r="N97" s="17">
        <f t="shared" si="3"/>
        <v>9</v>
      </c>
    </row>
    <row r="98" hidden="1">
      <c r="A98" s="13" t="str">
        <f t="shared" ref="A98:D98" si="77">A97</f>
        <v>Istina</v>
      </c>
      <c r="B98" s="15">
        <f t="shared" si="77"/>
        <v>5</v>
      </c>
      <c r="C98" s="15" t="str">
        <f t="shared" si="77"/>
        <v>Support</v>
      </c>
      <c r="D98" s="15" t="str">
        <f t="shared" si="77"/>
        <v>Slow</v>
      </c>
      <c r="E98" s="14" t="s">
        <v>42</v>
      </c>
      <c r="F98" s="15">
        <v>797.0</v>
      </c>
      <c r="G98" s="15">
        <v>321.0</v>
      </c>
      <c r="H98" s="15">
        <v>67.0</v>
      </c>
      <c r="I98" s="15">
        <v>15.0</v>
      </c>
      <c r="J98" s="15">
        <v>15.0</v>
      </c>
      <c r="K98" s="15">
        <v>1.9</v>
      </c>
      <c r="L98" s="15">
        <v>1.0</v>
      </c>
      <c r="M98" s="15">
        <f t="shared" si="2"/>
        <v>169</v>
      </c>
      <c r="N98" s="15">
        <f t="shared" si="3"/>
        <v>11</v>
      </c>
    </row>
    <row r="99" hidden="1">
      <c r="A99" s="16" t="str">
        <f t="shared" ref="A99:D99" si="78">A97</f>
        <v>Istina</v>
      </c>
      <c r="B99" s="17">
        <f t="shared" si="78"/>
        <v>5</v>
      </c>
      <c r="C99" s="17" t="str">
        <f t="shared" si="78"/>
        <v>Support</v>
      </c>
      <c r="D99" s="17" t="str">
        <f t="shared" si="78"/>
        <v>Slow</v>
      </c>
      <c r="E99" s="18" t="s">
        <v>43</v>
      </c>
      <c r="F99" s="17">
        <v>1024.0</v>
      </c>
      <c r="G99" s="17">
        <v>429.0</v>
      </c>
      <c r="H99" s="17">
        <v>87.0</v>
      </c>
      <c r="I99" s="17">
        <v>20.0</v>
      </c>
      <c r="J99" s="17">
        <v>15.0</v>
      </c>
      <c r="K99" s="17">
        <v>1.9</v>
      </c>
      <c r="L99" s="17">
        <v>1.0</v>
      </c>
      <c r="M99" s="17">
        <f t="shared" si="2"/>
        <v>226</v>
      </c>
      <c r="N99" s="17">
        <f t="shared" si="3"/>
        <v>15</v>
      </c>
    </row>
    <row r="100" hidden="1">
      <c r="A100" s="13" t="str">
        <f t="shared" ref="A100:D100" si="79">A98</f>
        <v>Istina</v>
      </c>
      <c r="B100" s="15">
        <f t="shared" si="79"/>
        <v>5</v>
      </c>
      <c r="C100" s="15" t="str">
        <f t="shared" si="79"/>
        <v>Support</v>
      </c>
      <c r="D100" s="15" t="str">
        <f t="shared" si="79"/>
        <v>Slow</v>
      </c>
      <c r="E100" s="14" t="s">
        <v>44</v>
      </c>
      <c r="F100" s="15">
        <v>1118.0</v>
      </c>
      <c r="G100" s="15">
        <v>462.0</v>
      </c>
      <c r="H100" s="15">
        <v>93.0</v>
      </c>
      <c r="I100" s="15">
        <v>20.0</v>
      </c>
      <c r="J100" s="15">
        <v>15.0</v>
      </c>
      <c r="K100" s="15">
        <v>1.9</v>
      </c>
      <c r="L100" s="15">
        <v>1.0</v>
      </c>
      <c r="M100" s="15">
        <f t="shared" si="2"/>
        <v>243</v>
      </c>
      <c r="N100" s="15">
        <f t="shared" si="3"/>
        <v>16</v>
      </c>
    </row>
    <row r="101">
      <c r="A101" s="16" t="str">
        <f t="shared" ref="A101:D101" si="80">A97</f>
        <v>Istina</v>
      </c>
      <c r="B101" s="17">
        <f t="shared" si="80"/>
        <v>5</v>
      </c>
      <c r="C101" s="17" t="str">
        <f t="shared" si="80"/>
        <v>Support</v>
      </c>
      <c r="D101" s="17" t="str">
        <f t="shared" si="80"/>
        <v>Slow</v>
      </c>
      <c r="E101" s="18" t="s">
        <v>45</v>
      </c>
      <c r="F101" s="17">
        <v>1280.0</v>
      </c>
      <c r="G101" s="17">
        <v>518.0</v>
      </c>
      <c r="H101" s="17">
        <v>104.0</v>
      </c>
      <c r="I101" s="17">
        <v>20.0</v>
      </c>
      <c r="J101" s="17">
        <v>15.0</v>
      </c>
      <c r="K101" s="17">
        <v>1.9</v>
      </c>
      <c r="L101" s="17">
        <v>1.0</v>
      </c>
      <c r="M101" s="17">
        <f t="shared" si="2"/>
        <v>273</v>
      </c>
      <c r="N101" s="17">
        <f t="shared" si="3"/>
        <v>18</v>
      </c>
    </row>
    <row r="102" hidden="1">
      <c r="A102" s="13" t="s">
        <v>70</v>
      </c>
      <c r="B102" s="14">
        <v>4.0</v>
      </c>
      <c r="C102" s="14" t="s">
        <v>63</v>
      </c>
      <c r="D102" s="15" t="str">
        <f>Archetype!$A$8</f>
        <v>Summoner</v>
      </c>
      <c r="E102" s="14" t="s">
        <v>41</v>
      </c>
      <c r="F102" s="15">
        <v>472.0</v>
      </c>
      <c r="G102" s="15">
        <v>181.0</v>
      </c>
      <c r="H102" s="15">
        <v>53.0</v>
      </c>
      <c r="I102" s="15">
        <v>10.0</v>
      </c>
      <c r="J102" s="15">
        <v>8.0</v>
      </c>
      <c r="K102" s="15">
        <v>1.6</v>
      </c>
      <c r="L102" s="15">
        <v>1.0</v>
      </c>
      <c r="M102" s="15">
        <f t="shared" si="2"/>
        <v>113</v>
      </c>
      <c r="N102" s="15">
        <f t="shared" si="3"/>
        <v>14</v>
      </c>
    </row>
    <row r="103" hidden="1">
      <c r="A103" s="16" t="str">
        <f t="shared" ref="A103:D103" si="81">A102</f>
        <v>Deepcolor</v>
      </c>
      <c r="B103" s="17">
        <f t="shared" si="81"/>
        <v>4</v>
      </c>
      <c r="C103" s="17" t="str">
        <f t="shared" si="81"/>
        <v>Support</v>
      </c>
      <c r="D103" s="17" t="str">
        <f t="shared" si="81"/>
        <v>Summoner</v>
      </c>
      <c r="E103" s="18" t="s">
        <v>42</v>
      </c>
      <c r="F103" s="17">
        <v>638.0</v>
      </c>
      <c r="G103" s="17">
        <v>259.0</v>
      </c>
      <c r="H103" s="17">
        <v>77.0</v>
      </c>
      <c r="I103" s="17">
        <v>10.0</v>
      </c>
      <c r="J103" s="17">
        <v>10.0</v>
      </c>
      <c r="K103" s="17">
        <v>1.6</v>
      </c>
      <c r="L103" s="17">
        <v>1.0</v>
      </c>
      <c r="M103" s="17">
        <f t="shared" si="2"/>
        <v>162</v>
      </c>
      <c r="N103" s="17">
        <f t="shared" si="3"/>
        <v>16</v>
      </c>
    </row>
    <row r="104" hidden="1">
      <c r="A104" s="13" t="str">
        <f t="shared" ref="A104:D104" si="82">A102</f>
        <v>Deepcolor</v>
      </c>
      <c r="B104" s="15">
        <f t="shared" si="82"/>
        <v>4</v>
      </c>
      <c r="C104" s="15" t="str">
        <f t="shared" si="82"/>
        <v>Support</v>
      </c>
      <c r="D104" s="15" t="str">
        <f t="shared" si="82"/>
        <v>Summoner</v>
      </c>
      <c r="E104" s="14" t="s">
        <v>43</v>
      </c>
      <c r="F104" s="15">
        <v>829.0</v>
      </c>
      <c r="G104" s="15">
        <v>346.0</v>
      </c>
      <c r="H104" s="15">
        <v>103.0</v>
      </c>
      <c r="I104" s="15">
        <v>15.0</v>
      </c>
      <c r="J104" s="15">
        <v>10.0</v>
      </c>
      <c r="K104" s="15">
        <v>1.6</v>
      </c>
      <c r="L104" s="15">
        <v>1.0</v>
      </c>
      <c r="M104" s="15">
        <f t="shared" si="2"/>
        <v>216</v>
      </c>
      <c r="N104" s="15">
        <f t="shared" si="3"/>
        <v>22</v>
      </c>
    </row>
    <row r="105" hidden="1">
      <c r="A105" s="16" t="str">
        <f t="shared" ref="A105:D105" si="83">A103</f>
        <v>Deepcolor</v>
      </c>
      <c r="B105" s="17">
        <f t="shared" si="83"/>
        <v>4</v>
      </c>
      <c r="C105" s="17" t="str">
        <f t="shared" si="83"/>
        <v>Support</v>
      </c>
      <c r="D105" s="17" t="str">
        <f t="shared" si="83"/>
        <v>Summoner</v>
      </c>
      <c r="E105" s="18" t="s">
        <v>44</v>
      </c>
      <c r="F105" s="17">
        <v>922.0</v>
      </c>
      <c r="G105" s="17">
        <v>370.0</v>
      </c>
      <c r="H105" s="17">
        <v>112.0</v>
      </c>
      <c r="I105" s="17">
        <v>15.0</v>
      </c>
      <c r="J105" s="17">
        <v>10.0</v>
      </c>
      <c r="K105" s="17">
        <v>1.6</v>
      </c>
      <c r="L105" s="17">
        <v>1.0</v>
      </c>
      <c r="M105" s="17">
        <f t="shared" si="2"/>
        <v>231</v>
      </c>
      <c r="N105" s="17">
        <f t="shared" si="3"/>
        <v>23</v>
      </c>
    </row>
    <row r="106">
      <c r="A106" s="13" t="str">
        <f t="shared" ref="A106:D106" si="84">A102</f>
        <v>Deepcolor</v>
      </c>
      <c r="B106" s="15">
        <f t="shared" si="84"/>
        <v>4</v>
      </c>
      <c r="C106" s="15" t="str">
        <f t="shared" si="84"/>
        <v>Support</v>
      </c>
      <c r="D106" s="15" t="str">
        <f t="shared" si="84"/>
        <v>Summoner</v>
      </c>
      <c r="E106" s="14" t="s">
        <v>45</v>
      </c>
      <c r="F106" s="15">
        <v>1050.0</v>
      </c>
      <c r="G106" s="15">
        <v>403.0</v>
      </c>
      <c r="H106" s="15">
        <v>125.0</v>
      </c>
      <c r="I106" s="15">
        <v>15.0</v>
      </c>
      <c r="J106" s="15">
        <v>10.0</v>
      </c>
      <c r="K106" s="15">
        <v>1.6</v>
      </c>
      <c r="L106" s="15">
        <v>1.0</v>
      </c>
      <c r="M106" s="15">
        <f t="shared" si="2"/>
        <v>252</v>
      </c>
      <c r="N106" s="15">
        <f t="shared" si="3"/>
        <v>25</v>
      </c>
    </row>
    <row r="107" hidden="1">
      <c r="A107" s="16" t="s">
        <v>71</v>
      </c>
      <c r="B107" s="18">
        <v>4.0</v>
      </c>
      <c r="C107" s="18" t="s">
        <v>63</v>
      </c>
      <c r="D107" s="17" t="str">
        <f>Archetype!$A$9</f>
        <v>Slow</v>
      </c>
      <c r="E107" s="18" t="s">
        <v>41</v>
      </c>
      <c r="F107" s="17">
        <v>548.0</v>
      </c>
      <c r="G107" s="17">
        <v>202.0</v>
      </c>
      <c r="H107" s="17">
        <v>46.0</v>
      </c>
      <c r="I107" s="17">
        <v>10.0</v>
      </c>
      <c r="J107" s="17">
        <v>12.0</v>
      </c>
      <c r="K107" s="17">
        <v>1.9</v>
      </c>
      <c r="L107" s="17">
        <v>1.0</v>
      </c>
      <c r="M107" s="17">
        <f t="shared" si="2"/>
        <v>106</v>
      </c>
      <c r="N107" s="17">
        <f t="shared" si="3"/>
        <v>9</v>
      </c>
    </row>
    <row r="108" hidden="1">
      <c r="A108" s="13" t="str">
        <f t="shared" ref="A108:D108" si="85">A107</f>
        <v>Earthspirit</v>
      </c>
      <c r="B108" s="15">
        <f t="shared" si="85"/>
        <v>4</v>
      </c>
      <c r="C108" s="15" t="str">
        <f t="shared" si="85"/>
        <v>Support</v>
      </c>
      <c r="D108" s="15" t="str">
        <f t="shared" si="85"/>
        <v>Slow</v>
      </c>
      <c r="E108" s="14" t="s">
        <v>42</v>
      </c>
      <c r="F108" s="15">
        <v>751.0</v>
      </c>
      <c r="G108" s="15">
        <v>298.0</v>
      </c>
      <c r="H108" s="15">
        <v>66.0</v>
      </c>
      <c r="I108" s="15">
        <v>15.0</v>
      </c>
      <c r="J108" s="15">
        <v>14.0</v>
      </c>
      <c r="K108" s="15">
        <v>1.9</v>
      </c>
      <c r="L108" s="15">
        <v>1.0</v>
      </c>
      <c r="M108" s="15">
        <f t="shared" si="2"/>
        <v>157</v>
      </c>
      <c r="N108" s="15">
        <f t="shared" si="3"/>
        <v>11</v>
      </c>
    </row>
    <row r="109" hidden="1">
      <c r="A109" s="16" t="str">
        <f t="shared" ref="A109:D109" si="86">A107</f>
        <v>Earthspirit</v>
      </c>
      <c r="B109" s="17">
        <f t="shared" si="86"/>
        <v>4</v>
      </c>
      <c r="C109" s="17" t="str">
        <f t="shared" si="86"/>
        <v>Support</v>
      </c>
      <c r="D109" s="17" t="str">
        <f t="shared" si="86"/>
        <v>Slow</v>
      </c>
      <c r="E109" s="18" t="s">
        <v>43</v>
      </c>
      <c r="F109" s="17">
        <v>964.0</v>
      </c>
      <c r="G109" s="17">
        <v>398.0</v>
      </c>
      <c r="H109" s="17">
        <v>85.0</v>
      </c>
      <c r="I109" s="17">
        <v>20.0</v>
      </c>
      <c r="J109" s="17">
        <v>14.0</v>
      </c>
      <c r="K109" s="17">
        <v>1.9</v>
      </c>
      <c r="L109" s="17">
        <v>1.0</v>
      </c>
      <c r="M109" s="17">
        <f t="shared" si="2"/>
        <v>209</v>
      </c>
      <c r="N109" s="17">
        <f t="shared" si="3"/>
        <v>15</v>
      </c>
    </row>
    <row r="110" hidden="1">
      <c r="A110" s="13" t="str">
        <f t="shared" ref="A110:D110" si="87">A108</f>
        <v>Earthspirit</v>
      </c>
      <c r="B110" s="15">
        <f t="shared" si="87"/>
        <v>4</v>
      </c>
      <c r="C110" s="15" t="str">
        <f t="shared" si="87"/>
        <v>Support</v>
      </c>
      <c r="D110" s="15" t="str">
        <f t="shared" si="87"/>
        <v>Slow</v>
      </c>
      <c r="E110" s="14" t="s">
        <v>44</v>
      </c>
      <c r="F110" s="15">
        <v>1065.0</v>
      </c>
      <c r="G110" s="15">
        <v>432.0</v>
      </c>
      <c r="H110" s="15">
        <v>92.0</v>
      </c>
      <c r="I110" s="15">
        <v>20.0</v>
      </c>
      <c r="J110" s="15">
        <v>14.0</v>
      </c>
      <c r="K110" s="15">
        <v>1.9</v>
      </c>
      <c r="L110" s="15">
        <v>1.0</v>
      </c>
      <c r="M110" s="15">
        <f t="shared" si="2"/>
        <v>227</v>
      </c>
      <c r="N110" s="15">
        <f t="shared" si="3"/>
        <v>16</v>
      </c>
    </row>
    <row r="111">
      <c r="A111" s="16" t="str">
        <f t="shared" ref="A111:D111" si="88">A107</f>
        <v>Earthspirit</v>
      </c>
      <c r="B111" s="17">
        <f t="shared" si="88"/>
        <v>4</v>
      </c>
      <c r="C111" s="17" t="str">
        <f t="shared" si="88"/>
        <v>Support</v>
      </c>
      <c r="D111" s="17" t="str">
        <f t="shared" si="88"/>
        <v>Slow</v>
      </c>
      <c r="E111" s="18" t="s">
        <v>45</v>
      </c>
      <c r="F111" s="17">
        <v>1205.0</v>
      </c>
      <c r="G111" s="17">
        <v>480.0</v>
      </c>
      <c r="H111" s="17">
        <v>101.0</v>
      </c>
      <c r="I111" s="17">
        <v>20.0</v>
      </c>
      <c r="J111" s="17">
        <v>14.0</v>
      </c>
      <c r="K111" s="17">
        <v>1.9</v>
      </c>
      <c r="L111" s="17">
        <v>1.0</v>
      </c>
      <c r="M111" s="17">
        <f t="shared" si="2"/>
        <v>253</v>
      </c>
      <c r="N111" s="17">
        <f t="shared" si="3"/>
        <v>18</v>
      </c>
    </row>
    <row r="112" hidden="1">
      <c r="A112" s="13" t="s">
        <v>72</v>
      </c>
      <c r="B112" s="14">
        <v>3.0</v>
      </c>
      <c r="C112" s="14" t="s">
        <v>63</v>
      </c>
      <c r="D112" s="15" t="str">
        <f>Archetype!$A$9</f>
        <v>Slow</v>
      </c>
      <c r="E112" s="14" t="s">
        <v>41</v>
      </c>
      <c r="F112" s="15">
        <v>553.0</v>
      </c>
      <c r="G112" s="15">
        <v>192.0</v>
      </c>
      <c r="H112" s="15">
        <v>44.0</v>
      </c>
      <c r="I112" s="15">
        <v>10.0</v>
      </c>
      <c r="J112" s="15">
        <v>10.0</v>
      </c>
      <c r="K112" s="15">
        <v>1.9</v>
      </c>
      <c r="L112" s="15">
        <v>1.0</v>
      </c>
      <c r="M112" s="15">
        <f t="shared" si="2"/>
        <v>101</v>
      </c>
      <c r="N112" s="15">
        <f t="shared" si="3"/>
        <v>10</v>
      </c>
    </row>
    <row r="113" hidden="1">
      <c r="A113" s="16" t="str">
        <f t="shared" ref="A113:D113" si="89">A112</f>
        <v>Orchid</v>
      </c>
      <c r="B113" s="17">
        <f t="shared" si="89"/>
        <v>3</v>
      </c>
      <c r="C113" s="17" t="str">
        <f t="shared" si="89"/>
        <v>Support</v>
      </c>
      <c r="D113" s="17" t="str">
        <f t="shared" si="89"/>
        <v>Slow</v>
      </c>
      <c r="E113" s="18" t="s">
        <v>42</v>
      </c>
      <c r="F113" s="17">
        <v>738.0</v>
      </c>
      <c r="G113" s="17">
        <v>283.0</v>
      </c>
      <c r="H113" s="17">
        <v>64.0</v>
      </c>
      <c r="I113" s="17">
        <v>15.0</v>
      </c>
      <c r="J113" s="17">
        <v>12.0</v>
      </c>
      <c r="K113" s="17">
        <v>1.9</v>
      </c>
      <c r="L113" s="17">
        <v>1.0</v>
      </c>
      <c r="M113" s="17">
        <f t="shared" si="2"/>
        <v>149</v>
      </c>
      <c r="N113" s="17">
        <f t="shared" si="3"/>
        <v>12</v>
      </c>
    </row>
    <row r="114">
      <c r="A114" s="13" t="str">
        <f t="shared" ref="A114:D114" si="90">A112</f>
        <v>Orchid</v>
      </c>
      <c r="B114" s="15">
        <f t="shared" si="90"/>
        <v>3</v>
      </c>
      <c r="C114" s="15" t="str">
        <f t="shared" si="90"/>
        <v>Support</v>
      </c>
      <c r="D114" s="15" t="str">
        <f t="shared" si="90"/>
        <v>Slow</v>
      </c>
      <c r="E114" s="14" t="s">
        <v>57</v>
      </c>
      <c r="F114" s="15">
        <v>935.0</v>
      </c>
      <c r="G114" s="15">
        <v>378.0</v>
      </c>
      <c r="H114" s="15">
        <v>83.0</v>
      </c>
      <c r="I114" s="15">
        <v>15.0</v>
      </c>
      <c r="J114" s="15">
        <v>12.0</v>
      </c>
      <c r="K114" s="15">
        <v>1.9</v>
      </c>
      <c r="L114" s="15">
        <v>1.0</v>
      </c>
      <c r="M114" s="15">
        <f t="shared" si="2"/>
        <v>199</v>
      </c>
      <c r="N114" s="15">
        <f t="shared" si="3"/>
        <v>17</v>
      </c>
    </row>
    <row r="115" hidden="1">
      <c r="A115" s="16" t="s">
        <v>73</v>
      </c>
      <c r="B115" s="18">
        <v>6.0</v>
      </c>
      <c r="C115" s="18" t="s">
        <v>74</v>
      </c>
      <c r="D115" s="17" t="str">
        <f>Archetype!$A$11</f>
        <v>AoE Guard</v>
      </c>
      <c r="E115" s="18" t="s">
        <v>41</v>
      </c>
      <c r="F115" s="17">
        <v>1286.0</v>
      </c>
      <c r="G115" s="17">
        <v>308.0</v>
      </c>
      <c r="H115" s="17">
        <v>156.0</v>
      </c>
      <c r="I115" s="17">
        <v>0.0</v>
      </c>
      <c r="J115" s="17">
        <v>20.0</v>
      </c>
      <c r="K115" s="17">
        <v>1.2</v>
      </c>
      <c r="L115" s="17">
        <v>2.0</v>
      </c>
      <c r="M115" s="17">
        <f t="shared" si="2"/>
        <v>257</v>
      </c>
      <c r="N115" s="17">
        <f t="shared" si="3"/>
        <v>13</v>
      </c>
    </row>
    <row r="116" hidden="1">
      <c r="A116" s="13" t="str">
        <f t="shared" ref="A116:D116" si="91">A115</f>
        <v>Blaze</v>
      </c>
      <c r="B116" s="15">
        <f t="shared" si="91"/>
        <v>6</v>
      </c>
      <c r="C116" s="15" t="str">
        <f t="shared" si="91"/>
        <v>Guard</v>
      </c>
      <c r="D116" s="15" t="str">
        <f t="shared" si="91"/>
        <v>AoE Guard</v>
      </c>
      <c r="E116" s="14" t="s">
        <v>42</v>
      </c>
      <c r="F116" s="15">
        <v>1649.0</v>
      </c>
      <c r="G116" s="15">
        <v>429.0</v>
      </c>
      <c r="H116" s="15">
        <v>224.0</v>
      </c>
      <c r="I116" s="15">
        <v>0.0</v>
      </c>
      <c r="J116" s="15">
        <v>22.0</v>
      </c>
      <c r="K116" s="15">
        <v>1.2</v>
      </c>
      <c r="L116" s="15">
        <v>2.0</v>
      </c>
      <c r="M116" s="15">
        <f t="shared" si="2"/>
        <v>358</v>
      </c>
      <c r="N116" s="15">
        <f t="shared" si="3"/>
        <v>16</v>
      </c>
    </row>
    <row r="117" hidden="1">
      <c r="A117" s="16" t="str">
        <f t="shared" ref="A117:D117" si="92">A115</f>
        <v>Blaze</v>
      </c>
      <c r="B117" s="17">
        <f t="shared" si="92"/>
        <v>6</v>
      </c>
      <c r="C117" s="17" t="str">
        <f t="shared" si="92"/>
        <v>Guard</v>
      </c>
      <c r="D117" s="17" t="str">
        <f t="shared" si="92"/>
        <v>AoE Guard</v>
      </c>
      <c r="E117" s="18" t="s">
        <v>43</v>
      </c>
      <c r="F117" s="17">
        <v>2115.0</v>
      </c>
      <c r="G117" s="17">
        <v>581.0</v>
      </c>
      <c r="H117" s="17">
        <v>303.0</v>
      </c>
      <c r="I117" s="17">
        <v>0.0</v>
      </c>
      <c r="J117" s="17">
        <v>24.0</v>
      </c>
      <c r="K117" s="17">
        <v>1.2</v>
      </c>
      <c r="L117" s="17">
        <v>3.0</v>
      </c>
      <c r="M117" s="17">
        <f t="shared" si="2"/>
        <v>484</v>
      </c>
      <c r="N117" s="17">
        <f t="shared" si="3"/>
        <v>20</v>
      </c>
    </row>
    <row r="118" hidden="1">
      <c r="A118" s="13" t="str">
        <f t="shared" ref="A118:D118" si="93">A116</f>
        <v>Blaze</v>
      </c>
      <c r="B118" s="15">
        <f t="shared" si="93"/>
        <v>6</v>
      </c>
      <c r="C118" s="15" t="str">
        <f t="shared" si="93"/>
        <v>Guard</v>
      </c>
      <c r="D118" s="15" t="str">
        <f t="shared" si="93"/>
        <v>AoE Guard</v>
      </c>
      <c r="E118" s="14" t="s">
        <v>44</v>
      </c>
      <c r="F118" s="15">
        <v>2345.0</v>
      </c>
      <c r="G118" s="15">
        <v>641.0</v>
      </c>
      <c r="H118" s="15">
        <v>325.0</v>
      </c>
      <c r="I118" s="15">
        <v>0.0</v>
      </c>
      <c r="J118" s="15">
        <v>24.0</v>
      </c>
      <c r="K118" s="15">
        <v>1.2</v>
      </c>
      <c r="L118" s="15">
        <v>3.0</v>
      </c>
      <c r="M118" s="15">
        <f t="shared" si="2"/>
        <v>534</v>
      </c>
      <c r="N118" s="15">
        <f t="shared" si="3"/>
        <v>22</v>
      </c>
    </row>
    <row r="119">
      <c r="A119" s="16" t="str">
        <f t="shared" ref="A119:D119" si="94">A115</f>
        <v>Blaze</v>
      </c>
      <c r="B119" s="17">
        <f t="shared" si="94"/>
        <v>6</v>
      </c>
      <c r="C119" s="17" t="str">
        <f t="shared" si="94"/>
        <v>Guard</v>
      </c>
      <c r="D119" s="17" t="str">
        <f t="shared" si="94"/>
        <v>AoE Guard</v>
      </c>
      <c r="E119" s="18" t="s">
        <v>45</v>
      </c>
      <c r="F119" s="17">
        <v>2821.0</v>
      </c>
      <c r="G119" s="17">
        <v>765.0</v>
      </c>
      <c r="H119" s="17">
        <v>370.0</v>
      </c>
      <c r="I119" s="17">
        <v>0.0</v>
      </c>
      <c r="J119" s="17">
        <v>24.0</v>
      </c>
      <c r="K119" s="17">
        <v>1.2</v>
      </c>
      <c r="L119" s="17">
        <v>3.0</v>
      </c>
      <c r="M119" s="17">
        <f t="shared" si="2"/>
        <v>638</v>
      </c>
      <c r="N119" s="17">
        <f t="shared" si="3"/>
        <v>27</v>
      </c>
    </row>
    <row r="120" hidden="1">
      <c r="A120" s="13" t="s">
        <v>75</v>
      </c>
      <c r="B120" s="14">
        <v>6.0</v>
      </c>
      <c r="C120" s="14" t="s">
        <v>74</v>
      </c>
      <c r="D120" s="15" t="str">
        <f>Archetype!$A$12</f>
        <v>2-Hit Guard</v>
      </c>
      <c r="E120" s="14" t="s">
        <v>41</v>
      </c>
      <c r="F120" s="15">
        <v>1229.0</v>
      </c>
      <c r="G120" s="15">
        <v>249.0</v>
      </c>
      <c r="H120" s="15">
        <v>154.0</v>
      </c>
      <c r="I120" s="15">
        <v>0.0</v>
      </c>
      <c r="J120" s="15">
        <v>19.0</v>
      </c>
      <c r="K120" s="15">
        <v>1.3</v>
      </c>
      <c r="L120" s="15">
        <v>2.0</v>
      </c>
      <c r="M120" s="15">
        <f t="shared" si="2"/>
        <v>192</v>
      </c>
      <c r="N120" s="15">
        <f t="shared" si="3"/>
        <v>10</v>
      </c>
    </row>
    <row r="121" hidden="1">
      <c r="A121" s="16" t="str">
        <f t="shared" ref="A121:D121" si="95">A120</f>
        <v>Ch'en</v>
      </c>
      <c r="B121" s="17">
        <f t="shared" si="95"/>
        <v>6</v>
      </c>
      <c r="C121" s="17" t="str">
        <f t="shared" si="95"/>
        <v>Guard</v>
      </c>
      <c r="D121" s="17" t="str">
        <f t="shared" si="95"/>
        <v>2-Hit Guard</v>
      </c>
      <c r="E121" s="18" t="s">
        <v>42</v>
      </c>
      <c r="F121" s="17">
        <v>1684.0</v>
      </c>
      <c r="G121" s="17">
        <v>361.0</v>
      </c>
      <c r="H121" s="17">
        <v>221.0</v>
      </c>
      <c r="I121" s="17">
        <v>0.0</v>
      </c>
      <c r="J121" s="17">
        <v>21.0</v>
      </c>
      <c r="K121" s="17">
        <v>1.3</v>
      </c>
      <c r="L121" s="17">
        <v>2.0</v>
      </c>
      <c r="M121" s="17">
        <f t="shared" si="2"/>
        <v>278</v>
      </c>
      <c r="N121" s="17">
        <f t="shared" si="3"/>
        <v>13</v>
      </c>
    </row>
    <row r="122" hidden="1">
      <c r="A122" s="13" t="str">
        <f t="shared" ref="A122:D122" si="96">A120</f>
        <v>Ch'en</v>
      </c>
      <c r="B122" s="15">
        <f t="shared" si="96"/>
        <v>6</v>
      </c>
      <c r="C122" s="15" t="str">
        <f t="shared" si="96"/>
        <v>Guard</v>
      </c>
      <c r="D122" s="15" t="str">
        <f t="shared" si="96"/>
        <v>2-Hit Guard</v>
      </c>
      <c r="E122" s="14" t="s">
        <v>43</v>
      </c>
      <c r="F122" s="15">
        <v>2188.0</v>
      </c>
      <c r="G122" s="15">
        <v>469.0</v>
      </c>
      <c r="H122" s="15">
        <v>288.0</v>
      </c>
      <c r="I122" s="15">
        <v>0.0</v>
      </c>
      <c r="J122" s="15">
        <v>23.0</v>
      </c>
      <c r="K122" s="15">
        <v>1.3</v>
      </c>
      <c r="L122" s="15">
        <v>2.0</v>
      </c>
      <c r="M122" s="15">
        <f t="shared" si="2"/>
        <v>361</v>
      </c>
      <c r="N122" s="15">
        <f t="shared" si="3"/>
        <v>16</v>
      </c>
    </row>
    <row r="123" hidden="1">
      <c r="A123" s="16" t="str">
        <f t="shared" ref="A123:D123" si="97">A121</f>
        <v>Ch'en</v>
      </c>
      <c r="B123" s="17">
        <f t="shared" si="97"/>
        <v>6</v>
      </c>
      <c r="C123" s="17" t="str">
        <f t="shared" si="97"/>
        <v>Guard</v>
      </c>
      <c r="D123" s="17" t="str">
        <f t="shared" si="97"/>
        <v>2-Hit Guard</v>
      </c>
      <c r="E123" s="18" t="s">
        <v>44</v>
      </c>
      <c r="F123" s="17">
        <v>2413.0</v>
      </c>
      <c r="G123" s="17">
        <v>515.0</v>
      </c>
      <c r="H123" s="17">
        <v>309.0</v>
      </c>
      <c r="I123" s="17">
        <v>0.0</v>
      </c>
      <c r="J123" s="17">
        <v>23.0</v>
      </c>
      <c r="K123" s="17">
        <v>1.3</v>
      </c>
      <c r="L123" s="17">
        <v>2.0</v>
      </c>
      <c r="M123" s="17">
        <f t="shared" si="2"/>
        <v>396</v>
      </c>
      <c r="N123" s="17">
        <f t="shared" si="3"/>
        <v>17</v>
      </c>
    </row>
    <row r="124">
      <c r="A124" s="13" t="str">
        <f t="shared" ref="A124:D124" si="98">A120</f>
        <v>Ch'en</v>
      </c>
      <c r="B124" s="15">
        <f t="shared" si="98"/>
        <v>6</v>
      </c>
      <c r="C124" s="15" t="str">
        <f t="shared" si="98"/>
        <v>Guard</v>
      </c>
      <c r="D124" s="15" t="str">
        <f t="shared" si="98"/>
        <v>2-Hit Guard</v>
      </c>
      <c r="E124" s="14" t="s">
        <v>45</v>
      </c>
      <c r="F124" s="15">
        <v>2880.0</v>
      </c>
      <c r="G124" s="15">
        <v>610.0</v>
      </c>
      <c r="H124" s="15">
        <v>352.0</v>
      </c>
      <c r="I124" s="15">
        <v>0.0</v>
      </c>
      <c r="J124" s="15">
        <v>23.0</v>
      </c>
      <c r="K124" s="15">
        <v>1.3</v>
      </c>
      <c r="L124" s="15">
        <v>2.0</v>
      </c>
      <c r="M124" s="15">
        <f t="shared" si="2"/>
        <v>469</v>
      </c>
      <c r="N124" s="15">
        <f t="shared" si="3"/>
        <v>20</v>
      </c>
    </row>
    <row r="125" hidden="1">
      <c r="A125" s="16" t="s">
        <v>76</v>
      </c>
      <c r="B125" s="18">
        <v>6.0</v>
      </c>
      <c r="C125" s="18" t="s">
        <v>74</v>
      </c>
      <c r="D125" s="17" t="str">
        <f>Archetype!$A$13</f>
        <v>Drain Guard</v>
      </c>
      <c r="E125" s="18" t="s">
        <v>41</v>
      </c>
      <c r="F125" s="17">
        <v>1568.0</v>
      </c>
      <c r="G125" s="17">
        <v>340.0</v>
      </c>
      <c r="H125" s="17">
        <v>160.0</v>
      </c>
      <c r="I125" s="17">
        <v>0.0</v>
      </c>
      <c r="J125" s="17">
        <v>22.0</v>
      </c>
      <c r="K125" s="17">
        <v>1.2</v>
      </c>
      <c r="L125" s="17">
        <v>1.0</v>
      </c>
      <c r="M125" s="17">
        <f t="shared" si="2"/>
        <v>283</v>
      </c>
      <c r="N125" s="17">
        <f t="shared" si="3"/>
        <v>13</v>
      </c>
    </row>
    <row r="126" hidden="1">
      <c r="A126" s="13" t="str">
        <f t="shared" ref="A126:D126" si="99">A125</f>
        <v>Hellagur</v>
      </c>
      <c r="B126" s="15">
        <f t="shared" si="99"/>
        <v>6</v>
      </c>
      <c r="C126" s="15" t="str">
        <f t="shared" si="99"/>
        <v>Guard</v>
      </c>
      <c r="D126" s="15" t="str">
        <f t="shared" si="99"/>
        <v>Drain Guard</v>
      </c>
      <c r="E126" s="14" t="s">
        <v>42</v>
      </c>
      <c r="F126" s="15">
        <v>2179.0</v>
      </c>
      <c r="G126" s="15">
        <v>486.0</v>
      </c>
      <c r="H126" s="15">
        <v>220.0</v>
      </c>
      <c r="I126" s="15">
        <v>0.0</v>
      </c>
      <c r="J126" s="15">
        <v>24.0</v>
      </c>
      <c r="K126" s="15">
        <v>1.2</v>
      </c>
      <c r="L126" s="15">
        <v>1.0</v>
      </c>
      <c r="M126" s="15">
        <f t="shared" si="2"/>
        <v>405</v>
      </c>
      <c r="N126" s="15">
        <f t="shared" si="3"/>
        <v>17</v>
      </c>
    </row>
    <row r="127" hidden="1">
      <c r="A127" s="16" t="str">
        <f t="shared" ref="A127:D127" si="100">A125</f>
        <v>Hellagur</v>
      </c>
      <c r="B127" s="17">
        <f t="shared" si="100"/>
        <v>6</v>
      </c>
      <c r="C127" s="17" t="str">
        <f t="shared" si="100"/>
        <v>Guard</v>
      </c>
      <c r="D127" s="17" t="str">
        <f t="shared" si="100"/>
        <v>Drain Guard</v>
      </c>
      <c r="E127" s="18" t="s">
        <v>43</v>
      </c>
      <c r="F127" s="17">
        <v>2868.0</v>
      </c>
      <c r="G127" s="17">
        <v>632.0</v>
      </c>
      <c r="H127" s="17">
        <v>283.0</v>
      </c>
      <c r="I127" s="17">
        <v>0.0</v>
      </c>
      <c r="J127" s="17">
        <v>26.0</v>
      </c>
      <c r="K127" s="17">
        <v>1.2</v>
      </c>
      <c r="L127" s="17">
        <v>1.0</v>
      </c>
      <c r="M127" s="17">
        <f t="shared" si="2"/>
        <v>527</v>
      </c>
      <c r="N127" s="17">
        <f t="shared" si="3"/>
        <v>20</v>
      </c>
    </row>
    <row r="128" hidden="1">
      <c r="A128" s="13" t="str">
        <f t="shared" ref="A128:D128" si="101">A126</f>
        <v>Hellagur</v>
      </c>
      <c r="B128" s="15">
        <f t="shared" si="101"/>
        <v>6</v>
      </c>
      <c r="C128" s="15" t="str">
        <f t="shared" si="101"/>
        <v>Guard</v>
      </c>
      <c r="D128" s="15" t="str">
        <f t="shared" si="101"/>
        <v>Drain Guard</v>
      </c>
      <c r="E128" s="14" t="s">
        <v>44</v>
      </c>
      <c r="F128" s="15">
        <v>3180.0</v>
      </c>
      <c r="G128" s="15">
        <v>674.0</v>
      </c>
      <c r="H128" s="15">
        <v>300.0</v>
      </c>
      <c r="I128" s="15">
        <v>0.0</v>
      </c>
      <c r="J128" s="15">
        <v>26.0</v>
      </c>
      <c r="K128" s="15">
        <v>1.2</v>
      </c>
      <c r="L128" s="15">
        <v>1.0</v>
      </c>
      <c r="M128" s="15">
        <f t="shared" si="2"/>
        <v>562</v>
      </c>
      <c r="N128" s="15">
        <f t="shared" si="3"/>
        <v>22</v>
      </c>
    </row>
    <row r="129">
      <c r="A129" s="16" t="str">
        <f t="shared" ref="A129:D129" si="102">A125</f>
        <v>Hellagur</v>
      </c>
      <c r="B129" s="17">
        <f t="shared" si="102"/>
        <v>6</v>
      </c>
      <c r="C129" s="17" t="str">
        <f t="shared" si="102"/>
        <v>Guard</v>
      </c>
      <c r="D129" s="17" t="str">
        <f t="shared" si="102"/>
        <v>Drain Guard</v>
      </c>
      <c r="E129" s="18" t="s">
        <v>45</v>
      </c>
      <c r="F129" s="17">
        <v>3825.0</v>
      </c>
      <c r="G129" s="17">
        <v>762.0</v>
      </c>
      <c r="H129" s="17">
        <v>334.0</v>
      </c>
      <c r="I129" s="17">
        <v>0.0</v>
      </c>
      <c r="J129" s="17">
        <v>26.0</v>
      </c>
      <c r="K129" s="17">
        <v>1.2</v>
      </c>
      <c r="L129" s="17">
        <v>1.0</v>
      </c>
      <c r="M129" s="17">
        <f t="shared" si="2"/>
        <v>635</v>
      </c>
      <c r="N129" s="17">
        <f t="shared" si="3"/>
        <v>24</v>
      </c>
    </row>
    <row r="130" hidden="1">
      <c r="A130" s="13" t="s">
        <v>77</v>
      </c>
      <c r="B130" s="14">
        <v>6.0</v>
      </c>
      <c r="C130" s="14" t="s">
        <v>74</v>
      </c>
      <c r="D130" s="15" t="str">
        <f>Archetype!$A$14</f>
        <v>Ranged Guard</v>
      </c>
      <c r="E130" s="14" t="s">
        <v>41</v>
      </c>
      <c r="F130" s="15">
        <v>1075.0</v>
      </c>
      <c r="G130" s="15">
        <v>297.0</v>
      </c>
      <c r="H130" s="15">
        <v>189.0</v>
      </c>
      <c r="I130" s="15">
        <v>5.0</v>
      </c>
      <c r="J130" s="15">
        <v>18.0</v>
      </c>
      <c r="K130" s="15">
        <v>1.3</v>
      </c>
      <c r="L130" s="15">
        <v>2.0</v>
      </c>
      <c r="M130" s="15">
        <f t="shared" si="2"/>
        <v>228</v>
      </c>
      <c r="N130" s="15">
        <f t="shared" si="3"/>
        <v>13</v>
      </c>
    </row>
    <row r="131" hidden="1">
      <c r="A131" s="16" t="str">
        <f t="shared" ref="A131:D131" si="103">A130</f>
        <v>SilverAsh</v>
      </c>
      <c r="B131" s="17">
        <f t="shared" si="103"/>
        <v>6</v>
      </c>
      <c r="C131" s="17" t="str">
        <f t="shared" si="103"/>
        <v>Guard</v>
      </c>
      <c r="D131" s="17" t="str">
        <f t="shared" si="103"/>
        <v>Ranged Guard</v>
      </c>
      <c r="E131" s="18" t="s">
        <v>42</v>
      </c>
      <c r="F131" s="17">
        <v>1536.0</v>
      </c>
      <c r="G131" s="17">
        <v>444.0</v>
      </c>
      <c r="H131" s="17">
        <v>259.0</v>
      </c>
      <c r="I131" s="17">
        <v>10.0</v>
      </c>
      <c r="J131" s="17">
        <v>20.0</v>
      </c>
      <c r="K131" s="17">
        <v>1.3</v>
      </c>
      <c r="L131" s="17">
        <v>2.0</v>
      </c>
      <c r="M131" s="17">
        <f t="shared" si="2"/>
        <v>342</v>
      </c>
      <c r="N131" s="17">
        <f t="shared" si="3"/>
        <v>17</v>
      </c>
    </row>
    <row r="132" hidden="1">
      <c r="A132" s="13" t="str">
        <f t="shared" ref="A132:D132" si="104">A130</f>
        <v>SilverAsh</v>
      </c>
      <c r="B132" s="15">
        <f t="shared" si="104"/>
        <v>6</v>
      </c>
      <c r="C132" s="15" t="str">
        <f t="shared" si="104"/>
        <v>Guard</v>
      </c>
      <c r="D132" s="15" t="str">
        <f t="shared" si="104"/>
        <v>Ranged Guard</v>
      </c>
      <c r="E132" s="14" t="s">
        <v>43</v>
      </c>
      <c r="F132" s="15">
        <v>2022.0</v>
      </c>
      <c r="G132" s="15">
        <v>577.0</v>
      </c>
      <c r="H132" s="15">
        <v>329.0</v>
      </c>
      <c r="I132" s="15">
        <v>10.0</v>
      </c>
      <c r="J132" s="15">
        <v>20.0</v>
      </c>
      <c r="K132" s="15">
        <v>1.3</v>
      </c>
      <c r="L132" s="15">
        <v>2.0</v>
      </c>
      <c r="M132" s="15">
        <f t="shared" si="2"/>
        <v>444</v>
      </c>
      <c r="N132" s="15">
        <f t="shared" si="3"/>
        <v>22</v>
      </c>
    </row>
    <row r="133" hidden="1">
      <c r="A133" s="16" t="str">
        <f t="shared" ref="A133:D133" si="105">A131</f>
        <v>SilverAsh</v>
      </c>
      <c r="B133" s="17">
        <f t="shared" si="105"/>
        <v>6</v>
      </c>
      <c r="C133" s="17" t="str">
        <f t="shared" si="105"/>
        <v>Guard</v>
      </c>
      <c r="D133" s="17" t="str">
        <f t="shared" si="105"/>
        <v>Ranged Guard</v>
      </c>
      <c r="E133" s="18" t="s">
        <v>44</v>
      </c>
      <c r="F133" s="17">
        <v>2197.0</v>
      </c>
      <c r="G133" s="17">
        <v>621.0</v>
      </c>
      <c r="H133" s="17">
        <v>351.0</v>
      </c>
      <c r="I133" s="17">
        <v>10.0</v>
      </c>
      <c r="J133" s="17">
        <v>20.0</v>
      </c>
      <c r="K133" s="17">
        <v>1.3</v>
      </c>
      <c r="L133" s="17">
        <v>2.0</v>
      </c>
      <c r="M133" s="17">
        <f t="shared" si="2"/>
        <v>478</v>
      </c>
      <c r="N133" s="17">
        <f t="shared" si="3"/>
        <v>24</v>
      </c>
    </row>
    <row r="134">
      <c r="A134" s="13" t="str">
        <f t="shared" ref="A134:D134" si="106">A130</f>
        <v>SilverAsh</v>
      </c>
      <c r="B134" s="15">
        <f t="shared" si="106"/>
        <v>6</v>
      </c>
      <c r="C134" s="15" t="str">
        <f t="shared" si="106"/>
        <v>Guard</v>
      </c>
      <c r="D134" s="15" t="str">
        <f t="shared" si="106"/>
        <v>Ranged Guard</v>
      </c>
      <c r="E134" s="14" t="s">
        <v>45</v>
      </c>
      <c r="F134" s="15">
        <v>2560.0</v>
      </c>
      <c r="G134" s="15">
        <v>713.0</v>
      </c>
      <c r="H134" s="15">
        <v>397.0</v>
      </c>
      <c r="I134" s="15">
        <v>10.0</v>
      </c>
      <c r="J134" s="15">
        <v>20.0</v>
      </c>
      <c r="K134" s="15">
        <v>1.3</v>
      </c>
      <c r="L134" s="15">
        <v>2.0</v>
      </c>
      <c r="M134" s="15">
        <f t="shared" si="2"/>
        <v>548</v>
      </c>
      <c r="N134" s="15">
        <f t="shared" si="3"/>
        <v>27</v>
      </c>
    </row>
    <row r="135" hidden="1">
      <c r="A135" s="16" t="s">
        <v>78</v>
      </c>
      <c r="B135" s="18">
        <v>6.0</v>
      </c>
      <c r="C135" s="18" t="s">
        <v>74</v>
      </c>
      <c r="D135" s="17" t="str">
        <f>Archetype!$A$15</f>
        <v>Duelist Guard</v>
      </c>
      <c r="E135" s="18" t="s">
        <v>41</v>
      </c>
      <c r="F135" s="17">
        <v>1442.0</v>
      </c>
      <c r="G135" s="17">
        <v>415.0</v>
      </c>
      <c r="H135" s="17">
        <v>116.0</v>
      </c>
      <c r="I135" s="17">
        <v>0.0</v>
      </c>
      <c r="J135" s="17">
        <v>17.0</v>
      </c>
      <c r="K135" s="17">
        <v>1.5</v>
      </c>
      <c r="L135" s="17">
        <v>1.0</v>
      </c>
      <c r="M135" s="17">
        <f t="shared" si="2"/>
        <v>277</v>
      </c>
      <c r="N135" s="17">
        <f t="shared" si="3"/>
        <v>16</v>
      </c>
    </row>
    <row r="136" hidden="1">
      <c r="A136" s="13" t="str">
        <f t="shared" ref="A136:D136" si="107">A135</f>
        <v>Skadi</v>
      </c>
      <c r="B136" s="15">
        <f t="shared" si="107"/>
        <v>6</v>
      </c>
      <c r="C136" s="15" t="str">
        <f t="shared" si="107"/>
        <v>Guard</v>
      </c>
      <c r="D136" s="15" t="str">
        <f t="shared" si="107"/>
        <v>Duelist Guard</v>
      </c>
      <c r="E136" s="14" t="s">
        <v>42</v>
      </c>
      <c r="F136" s="15">
        <v>2060.0</v>
      </c>
      <c r="G136" s="15">
        <v>611.0</v>
      </c>
      <c r="H136" s="15">
        <v>167.0</v>
      </c>
      <c r="I136" s="15">
        <v>0.0</v>
      </c>
      <c r="J136" s="15">
        <v>19.0</v>
      </c>
      <c r="K136" s="15">
        <v>1.5</v>
      </c>
      <c r="L136" s="15">
        <v>1.0</v>
      </c>
      <c r="M136" s="15">
        <f t="shared" si="2"/>
        <v>407</v>
      </c>
      <c r="N136" s="15">
        <f t="shared" si="3"/>
        <v>21</v>
      </c>
    </row>
    <row r="137" hidden="1">
      <c r="A137" s="16" t="str">
        <f t="shared" ref="A137:D137" si="108">A135</f>
        <v>Skadi</v>
      </c>
      <c r="B137" s="17">
        <f t="shared" si="108"/>
        <v>6</v>
      </c>
      <c r="C137" s="17" t="str">
        <f t="shared" si="108"/>
        <v>Guard</v>
      </c>
      <c r="D137" s="17" t="str">
        <f t="shared" si="108"/>
        <v>Duelist Guard</v>
      </c>
      <c r="E137" s="18" t="s">
        <v>43</v>
      </c>
      <c r="F137" s="17">
        <v>2785.0</v>
      </c>
      <c r="G137" s="17">
        <v>774.0</v>
      </c>
      <c r="H137" s="17">
        <v>220.0</v>
      </c>
      <c r="I137" s="17">
        <v>0.0</v>
      </c>
      <c r="J137" s="17">
        <v>19.0</v>
      </c>
      <c r="K137" s="17">
        <v>1.5</v>
      </c>
      <c r="L137" s="17">
        <v>1.0</v>
      </c>
      <c r="M137" s="17">
        <f t="shared" si="2"/>
        <v>516</v>
      </c>
      <c r="N137" s="17">
        <f t="shared" si="3"/>
        <v>27</v>
      </c>
    </row>
    <row r="138" hidden="1">
      <c r="A138" s="13" t="str">
        <f t="shared" ref="A138:D138" si="109">A136</f>
        <v>Skadi</v>
      </c>
      <c r="B138" s="15">
        <f t="shared" si="109"/>
        <v>6</v>
      </c>
      <c r="C138" s="15" t="str">
        <f t="shared" si="109"/>
        <v>Guard</v>
      </c>
      <c r="D138" s="15" t="str">
        <f t="shared" si="109"/>
        <v>Duelist Guard</v>
      </c>
      <c r="E138" s="14" t="s">
        <v>44</v>
      </c>
      <c r="F138" s="15">
        <v>3072.0</v>
      </c>
      <c r="G138" s="15">
        <v>826.0</v>
      </c>
      <c r="H138" s="15">
        <v>234.0</v>
      </c>
      <c r="I138" s="15">
        <v>0.0</v>
      </c>
      <c r="J138" s="15">
        <v>19.0</v>
      </c>
      <c r="K138" s="15">
        <v>1.5</v>
      </c>
      <c r="L138" s="15">
        <v>1.0</v>
      </c>
      <c r="M138" s="15">
        <f t="shared" si="2"/>
        <v>551</v>
      </c>
      <c r="N138" s="15">
        <f t="shared" si="3"/>
        <v>29</v>
      </c>
    </row>
    <row r="139">
      <c r="A139" s="16" t="str">
        <f t="shared" ref="A139:D139" si="110">A135</f>
        <v>Skadi</v>
      </c>
      <c r="B139" s="17">
        <f t="shared" si="110"/>
        <v>6</v>
      </c>
      <c r="C139" s="17" t="str">
        <f t="shared" si="110"/>
        <v>Guard</v>
      </c>
      <c r="D139" s="17" t="str">
        <f t="shared" si="110"/>
        <v>Duelist Guard</v>
      </c>
      <c r="E139" s="18" t="s">
        <v>45</v>
      </c>
      <c r="F139" s="17">
        <v>3665.0</v>
      </c>
      <c r="G139" s="17">
        <v>933.0</v>
      </c>
      <c r="H139" s="17">
        <v>263.0</v>
      </c>
      <c r="I139" s="17">
        <v>0.0</v>
      </c>
      <c r="J139" s="17">
        <v>19.0</v>
      </c>
      <c r="K139" s="17">
        <v>1.5</v>
      </c>
      <c r="L139" s="17">
        <v>1.0</v>
      </c>
      <c r="M139" s="17">
        <f t="shared" si="2"/>
        <v>622</v>
      </c>
      <c r="N139" s="17">
        <f t="shared" si="3"/>
        <v>33</v>
      </c>
    </row>
    <row r="140" hidden="1">
      <c r="A140" s="13" t="s">
        <v>79</v>
      </c>
      <c r="B140" s="14">
        <v>5.0</v>
      </c>
      <c r="C140" s="14" t="s">
        <v>74</v>
      </c>
      <c r="D140" s="15" t="str">
        <f>Archetype!$A$16</f>
        <v>Magic Guard</v>
      </c>
      <c r="E140" s="14" t="s">
        <v>41</v>
      </c>
      <c r="F140" s="15">
        <v>1150.0</v>
      </c>
      <c r="G140" s="15">
        <v>283.0</v>
      </c>
      <c r="H140" s="15">
        <v>177.0</v>
      </c>
      <c r="I140" s="15">
        <v>10.0</v>
      </c>
      <c r="J140" s="15">
        <v>19.0</v>
      </c>
      <c r="K140" s="15">
        <v>1.25</v>
      </c>
      <c r="L140" s="15">
        <v>1.0</v>
      </c>
      <c r="M140" s="15">
        <f t="shared" si="2"/>
        <v>226</v>
      </c>
      <c r="N140" s="15">
        <f t="shared" si="3"/>
        <v>12</v>
      </c>
    </row>
    <row r="141" hidden="1">
      <c r="A141" s="16" t="str">
        <f t="shared" ref="A141:D141" si="111">A140</f>
        <v>Astesia</v>
      </c>
      <c r="B141" s="17">
        <f t="shared" si="111"/>
        <v>5</v>
      </c>
      <c r="C141" s="17" t="str">
        <f t="shared" si="111"/>
        <v>Guard</v>
      </c>
      <c r="D141" s="17" t="str">
        <f t="shared" si="111"/>
        <v>Magic Guard</v>
      </c>
      <c r="E141" s="18" t="s">
        <v>42</v>
      </c>
      <c r="F141" s="17">
        <v>1514.0</v>
      </c>
      <c r="G141" s="17">
        <v>411.0</v>
      </c>
      <c r="H141" s="17">
        <v>254.0</v>
      </c>
      <c r="I141" s="17">
        <v>10.0</v>
      </c>
      <c r="J141" s="17">
        <v>21.0</v>
      </c>
      <c r="K141" s="17">
        <v>1.25</v>
      </c>
      <c r="L141" s="17">
        <v>1.0</v>
      </c>
      <c r="M141" s="17">
        <f t="shared" si="2"/>
        <v>329</v>
      </c>
      <c r="N141" s="17">
        <f t="shared" si="3"/>
        <v>16</v>
      </c>
    </row>
    <row r="142" hidden="1">
      <c r="A142" s="13" t="str">
        <f t="shared" ref="A142:D142" si="112">A140</f>
        <v>Astesia</v>
      </c>
      <c r="B142" s="15">
        <f t="shared" si="112"/>
        <v>5</v>
      </c>
      <c r="C142" s="15" t="str">
        <f t="shared" si="112"/>
        <v>Guard</v>
      </c>
      <c r="D142" s="15" t="str">
        <f t="shared" si="112"/>
        <v>Magic Guard</v>
      </c>
      <c r="E142" s="14" t="s">
        <v>43</v>
      </c>
      <c r="F142" s="15">
        <v>1917.0</v>
      </c>
      <c r="G142" s="15">
        <v>534.0</v>
      </c>
      <c r="H142" s="15">
        <v>326.0</v>
      </c>
      <c r="I142" s="15">
        <v>15.0</v>
      </c>
      <c r="J142" s="15">
        <v>21.0</v>
      </c>
      <c r="K142" s="15">
        <v>1.25</v>
      </c>
      <c r="L142" s="15">
        <v>1.0</v>
      </c>
      <c r="M142" s="15">
        <f t="shared" si="2"/>
        <v>427</v>
      </c>
      <c r="N142" s="15">
        <f t="shared" si="3"/>
        <v>20</v>
      </c>
    </row>
    <row r="143" hidden="1">
      <c r="A143" s="16" t="str">
        <f t="shared" ref="A143:D143" si="113">A141</f>
        <v>Astesia</v>
      </c>
      <c r="B143" s="17">
        <f t="shared" si="113"/>
        <v>5</v>
      </c>
      <c r="C143" s="17" t="str">
        <f t="shared" si="113"/>
        <v>Guard</v>
      </c>
      <c r="D143" s="17" t="str">
        <f t="shared" si="113"/>
        <v>Magic Guard</v>
      </c>
      <c r="E143" s="18" t="s">
        <v>44</v>
      </c>
      <c r="F143" s="17">
        <v>2139.0</v>
      </c>
      <c r="G143" s="17">
        <v>580.0</v>
      </c>
      <c r="H143" s="17">
        <v>351.0</v>
      </c>
      <c r="I143" s="17">
        <v>15.0</v>
      </c>
      <c r="J143" s="17">
        <v>21.0</v>
      </c>
      <c r="K143" s="17">
        <v>1.25</v>
      </c>
      <c r="L143" s="17">
        <v>1.0</v>
      </c>
      <c r="M143" s="17">
        <f t="shared" si="2"/>
        <v>464</v>
      </c>
      <c r="N143" s="17">
        <f t="shared" si="3"/>
        <v>22</v>
      </c>
    </row>
    <row r="144">
      <c r="A144" s="13" t="str">
        <f t="shared" ref="A144:D144" si="114">A140</f>
        <v>Astesia</v>
      </c>
      <c r="B144" s="15">
        <f t="shared" si="114"/>
        <v>5</v>
      </c>
      <c r="C144" s="15" t="str">
        <f t="shared" si="114"/>
        <v>Guard</v>
      </c>
      <c r="D144" s="15" t="str">
        <f t="shared" si="114"/>
        <v>Magic Guard</v>
      </c>
      <c r="E144" s="14" t="s">
        <v>45</v>
      </c>
      <c r="F144" s="15">
        <v>2523.0</v>
      </c>
      <c r="G144" s="15">
        <v>660.0</v>
      </c>
      <c r="H144" s="15">
        <v>393.0</v>
      </c>
      <c r="I144" s="15">
        <v>15.0</v>
      </c>
      <c r="J144" s="15">
        <v>21.0</v>
      </c>
      <c r="K144" s="15">
        <v>1.25</v>
      </c>
      <c r="L144" s="15">
        <v>1.0</v>
      </c>
      <c r="M144" s="15">
        <f t="shared" si="2"/>
        <v>528</v>
      </c>
      <c r="N144" s="15">
        <f t="shared" si="3"/>
        <v>25</v>
      </c>
    </row>
    <row r="145" hidden="1">
      <c r="A145" s="16" t="s">
        <v>80</v>
      </c>
      <c r="B145" s="18">
        <v>5.0</v>
      </c>
      <c r="C145" s="18" t="s">
        <v>74</v>
      </c>
      <c r="D145" s="17" t="str">
        <f>Archetype!$A$12</f>
        <v>2-Hit Guard</v>
      </c>
      <c r="E145" s="18" t="s">
        <v>41</v>
      </c>
      <c r="F145" s="17">
        <v>1089.0</v>
      </c>
      <c r="G145" s="17">
        <v>245.0</v>
      </c>
      <c r="H145" s="17">
        <v>146.0</v>
      </c>
      <c r="I145" s="17">
        <v>0.0</v>
      </c>
      <c r="J145" s="17">
        <v>18.0</v>
      </c>
      <c r="K145" s="17">
        <v>1.3</v>
      </c>
      <c r="L145" s="17">
        <v>2.0</v>
      </c>
      <c r="M145" s="17">
        <f t="shared" si="2"/>
        <v>188</v>
      </c>
      <c r="N145" s="17">
        <f t="shared" si="3"/>
        <v>10</v>
      </c>
    </row>
    <row r="146" hidden="1">
      <c r="A146" s="13" t="str">
        <f t="shared" ref="A146:D146" si="115">A145</f>
        <v>Bibeak</v>
      </c>
      <c r="B146" s="15">
        <f t="shared" si="115"/>
        <v>5</v>
      </c>
      <c r="C146" s="15" t="str">
        <f t="shared" si="115"/>
        <v>Guard</v>
      </c>
      <c r="D146" s="15" t="str">
        <f t="shared" si="115"/>
        <v>2-Hit Guard</v>
      </c>
      <c r="E146" s="14" t="s">
        <v>42</v>
      </c>
      <c r="F146" s="15">
        <v>1492.0</v>
      </c>
      <c r="G146" s="15">
        <v>356.0</v>
      </c>
      <c r="H146" s="15">
        <v>209.0</v>
      </c>
      <c r="I146" s="15">
        <v>0.0</v>
      </c>
      <c r="J146" s="15">
        <v>20.0</v>
      </c>
      <c r="K146" s="15">
        <v>1.3</v>
      </c>
      <c r="L146" s="15">
        <v>2.0</v>
      </c>
      <c r="M146" s="15">
        <f t="shared" si="2"/>
        <v>274</v>
      </c>
      <c r="N146" s="15">
        <f t="shared" si="3"/>
        <v>14</v>
      </c>
    </row>
    <row r="147" hidden="1">
      <c r="A147" s="16" t="str">
        <f t="shared" ref="A147:D147" si="116">A145</f>
        <v>Bibeak</v>
      </c>
      <c r="B147" s="17">
        <f t="shared" si="116"/>
        <v>5</v>
      </c>
      <c r="C147" s="17" t="str">
        <f t="shared" si="116"/>
        <v>Guard</v>
      </c>
      <c r="D147" s="17" t="str">
        <f t="shared" si="116"/>
        <v>2-Hit Guard</v>
      </c>
      <c r="E147" s="18" t="s">
        <v>43</v>
      </c>
      <c r="F147" s="17">
        <v>1938.0</v>
      </c>
      <c r="G147" s="17">
        <v>463.0</v>
      </c>
      <c r="H147" s="17">
        <v>272.0</v>
      </c>
      <c r="I147" s="17">
        <v>0.0</v>
      </c>
      <c r="J147" s="17">
        <v>22.0</v>
      </c>
      <c r="K147" s="17">
        <v>1.3</v>
      </c>
      <c r="L147" s="17">
        <v>2.0</v>
      </c>
      <c r="M147" s="17">
        <f t="shared" si="2"/>
        <v>356</v>
      </c>
      <c r="N147" s="17">
        <f t="shared" si="3"/>
        <v>16</v>
      </c>
    </row>
    <row r="148" hidden="1">
      <c r="A148" s="13" t="str">
        <f t="shared" ref="A148:D148" si="117">A146</f>
        <v>Bibeak</v>
      </c>
      <c r="B148" s="15">
        <f t="shared" si="117"/>
        <v>5</v>
      </c>
      <c r="C148" s="15" t="str">
        <f t="shared" si="117"/>
        <v>Guard</v>
      </c>
      <c r="D148" s="15" t="str">
        <f t="shared" si="117"/>
        <v>2-Hit Guard</v>
      </c>
      <c r="E148" s="14" t="s">
        <v>44</v>
      </c>
      <c r="F148" s="15">
        <v>2163.0</v>
      </c>
      <c r="G148" s="15">
        <v>514.0</v>
      </c>
      <c r="H148" s="15">
        <v>294.0</v>
      </c>
      <c r="I148" s="15">
        <v>0.0</v>
      </c>
      <c r="J148" s="15">
        <v>22.0</v>
      </c>
      <c r="K148" s="15">
        <v>1.3</v>
      </c>
      <c r="L148" s="15">
        <v>2.0</v>
      </c>
      <c r="M148" s="15">
        <f t="shared" si="2"/>
        <v>395</v>
      </c>
      <c r="N148" s="15">
        <f t="shared" si="3"/>
        <v>18</v>
      </c>
    </row>
    <row r="149">
      <c r="A149" s="16" t="str">
        <f t="shared" ref="A149:D149" si="118">A145</f>
        <v>Bibeak</v>
      </c>
      <c r="B149" s="17">
        <f t="shared" si="118"/>
        <v>5</v>
      </c>
      <c r="C149" s="17" t="str">
        <f t="shared" si="118"/>
        <v>Guard</v>
      </c>
      <c r="D149" s="17" t="str">
        <f t="shared" si="118"/>
        <v>2-Hit Guard</v>
      </c>
      <c r="E149" s="18" t="s">
        <v>45</v>
      </c>
      <c r="F149" s="17">
        <v>2550.0</v>
      </c>
      <c r="G149" s="17">
        <v>602.0</v>
      </c>
      <c r="H149" s="17">
        <v>332.0</v>
      </c>
      <c r="I149" s="17">
        <v>0.0</v>
      </c>
      <c r="J149" s="17">
        <v>22.0</v>
      </c>
      <c r="K149" s="17">
        <v>1.3</v>
      </c>
      <c r="L149" s="17">
        <v>2.0</v>
      </c>
      <c r="M149" s="17">
        <f t="shared" si="2"/>
        <v>463</v>
      </c>
      <c r="N149" s="17">
        <f t="shared" si="3"/>
        <v>21</v>
      </c>
    </row>
    <row r="150" hidden="1">
      <c r="A150" s="13" t="s">
        <v>81</v>
      </c>
      <c r="B150" s="14">
        <v>5.0</v>
      </c>
      <c r="C150" s="14" t="s">
        <v>74</v>
      </c>
      <c r="D150" s="15" t="str">
        <f>Archetype!$A$11</f>
        <v>AoE Guard</v>
      </c>
      <c r="E150" s="14" t="s">
        <v>41</v>
      </c>
      <c r="F150" s="15">
        <v>1064.0</v>
      </c>
      <c r="G150" s="15">
        <v>308.0</v>
      </c>
      <c r="H150" s="15">
        <v>155.0</v>
      </c>
      <c r="I150" s="15">
        <v>0.0</v>
      </c>
      <c r="J150" s="15">
        <v>19.0</v>
      </c>
      <c r="K150" s="15">
        <v>1.2</v>
      </c>
      <c r="L150" s="15">
        <v>2.0</v>
      </c>
      <c r="M150" s="15">
        <f t="shared" si="2"/>
        <v>257</v>
      </c>
      <c r="N150" s="15">
        <f t="shared" si="3"/>
        <v>14</v>
      </c>
    </row>
    <row r="151" hidden="1">
      <c r="A151" s="16" t="str">
        <f t="shared" ref="A151:D151" si="119">A150</f>
        <v>Broca</v>
      </c>
      <c r="B151" s="17">
        <f t="shared" si="119"/>
        <v>5</v>
      </c>
      <c r="C151" s="17" t="str">
        <f t="shared" si="119"/>
        <v>Guard</v>
      </c>
      <c r="D151" s="17" t="str">
        <f t="shared" si="119"/>
        <v>AoE Guard</v>
      </c>
      <c r="E151" s="18" t="s">
        <v>42</v>
      </c>
      <c r="F151" s="17">
        <v>1365.0</v>
      </c>
      <c r="G151" s="17">
        <v>428.0</v>
      </c>
      <c r="H151" s="17">
        <v>222.0</v>
      </c>
      <c r="I151" s="17">
        <v>0.0</v>
      </c>
      <c r="J151" s="17">
        <v>21.0</v>
      </c>
      <c r="K151" s="17">
        <v>1.2</v>
      </c>
      <c r="L151" s="17">
        <v>2.0</v>
      </c>
      <c r="M151" s="17">
        <f t="shared" si="2"/>
        <v>357</v>
      </c>
      <c r="N151" s="17">
        <f t="shared" si="3"/>
        <v>17</v>
      </c>
    </row>
    <row r="152" hidden="1">
      <c r="A152" s="13" t="str">
        <f t="shared" ref="A152:D152" si="120">A150</f>
        <v>Broca</v>
      </c>
      <c r="B152" s="15">
        <f t="shared" si="120"/>
        <v>5</v>
      </c>
      <c r="C152" s="15" t="str">
        <f t="shared" si="120"/>
        <v>Guard</v>
      </c>
      <c r="D152" s="15" t="str">
        <f t="shared" si="120"/>
        <v>AoE Guard</v>
      </c>
      <c r="E152" s="14" t="s">
        <v>43</v>
      </c>
      <c r="F152" s="15">
        <v>1751.0</v>
      </c>
      <c r="G152" s="15">
        <v>579.0</v>
      </c>
      <c r="H152" s="15">
        <v>300.0</v>
      </c>
      <c r="I152" s="15">
        <v>0.0</v>
      </c>
      <c r="J152" s="15">
        <v>23.0</v>
      </c>
      <c r="K152" s="15">
        <v>1.2</v>
      </c>
      <c r="L152" s="15">
        <v>3.0</v>
      </c>
      <c r="M152" s="15">
        <f t="shared" si="2"/>
        <v>483</v>
      </c>
      <c r="N152" s="15">
        <f t="shared" si="3"/>
        <v>21</v>
      </c>
    </row>
    <row r="153" hidden="1">
      <c r="A153" s="16" t="str">
        <f t="shared" ref="A153:D153" si="121">A151</f>
        <v>Broca</v>
      </c>
      <c r="B153" s="17">
        <f t="shared" si="121"/>
        <v>5</v>
      </c>
      <c r="C153" s="17" t="str">
        <f t="shared" si="121"/>
        <v>Guard</v>
      </c>
      <c r="D153" s="17" t="str">
        <f t="shared" si="121"/>
        <v>AoE Guard</v>
      </c>
      <c r="E153" s="18" t="s">
        <v>44</v>
      </c>
      <c r="F153" s="17">
        <v>1965.0</v>
      </c>
      <c r="G153" s="17">
        <v>646.0</v>
      </c>
      <c r="H153" s="17">
        <v>324.0</v>
      </c>
      <c r="I153" s="17">
        <v>0.0</v>
      </c>
      <c r="J153" s="17">
        <v>23.0</v>
      </c>
      <c r="K153" s="17">
        <v>1.2</v>
      </c>
      <c r="L153" s="17">
        <v>3.0</v>
      </c>
      <c r="M153" s="17">
        <f t="shared" si="2"/>
        <v>538</v>
      </c>
      <c r="N153" s="17">
        <f t="shared" si="3"/>
        <v>23</v>
      </c>
    </row>
    <row r="154">
      <c r="A154" s="13" t="str">
        <f t="shared" ref="A154:D154" si="122">A150</f>
        <v>Broca</v>
      </c>
      <c r="B154" s="15">
        <f t="shared" si="122"/>
        <v>5</v>
      </c>
      <c r="C154" s="15" t="str">
        <f t="shared" si="122"/>
        <v>Guard</v>
      </c>
      <c r="D154" s="15" t="str">
        <f t="shared" si="122"/>
        <v>AoE Guard</v>
      </c>
      <c r="E154" s="14" t="s">
        <v>45</v>
      </c>
      <c r="F154" s="15">
        <v>2335.0</v>
      </c>
      <c r="G154" s="15">
        <v>762.0</v>
      </c>
      <c r="H154" s="15">
        <v>366.0</v>
      </c>
      <c r="I154" s="15">
        <v>0.0</v>
      </c>
      <c r="J154" s="15">
        <v>23.0</v>
      </c>
      <c r="K154" s="15">
        <v>1.2</v>
      </c>
      <c r="L154" s="15">
        <v>3.0</v>
      </c>
      <c r="M154" s="15">
        <f t="shared" si="2"/>
        <v>635</v>
      </c>
      <c r="N154" s="15">
        <f t="shared" si="3"/>
        <v>28</v>
      </c>
    </row>
    <row r="155" hidden="1">
      <c r="A155" s="16" t="s">
        <v>82</v>
      </c>
      <c r="B155" s="18">
        <v>5.0</v>
      </c>
      <c r="C155" s="18" t="s">
        <v>74</v>
      </c>
      <c r="D155" s="17" t="str">
        <f>Archetype!$A$15</f>
        <v>Duelist Guard</v>
      </c>
      <c r="E155" s="18" t="s">
        <v>41</v>
      </c>
      <c r="F155" s="17">
        <v>1423.0</v>
      </c>
      <c r="G155" s="17">
        <v>378.0</v>
      </c>
      <c r="H155" s="17">
        <v>86.0</v>
      </c>
      <c r="I155" s="17">
        <v>0.0</v>
      </c>
      <c r="J155" s="17">
        <v>18.0</v>
      </c>
      <c r="K155" s="17">
        <v>1.5</v>
      </c>
      <c r="L155" s="17">
        <v>1.0</v>
      </c>
      <c r="M155" s="17">
        <f t="shared" si="2"/>
        <v>252</v>
      </c>
      <c r="N155" s="17">
        <f t="shared" si="3"/>
        <v>14</v>
      </c>
    </row>
    <row r="156" hidden="1">
      <c r="A156" s="13" t="str">
        <f t="shared" ref="A156:D156" si="123">A155</f>
        <v>Flamebringer</v>
      </c>
      <c r="B156" s="15">
        <f t="shared" si="123"/>
        <v>5</v>
      </c>
      <c r="C156" s="15" t="str">
        <f t="shared" si="123"/>
        <v>Guard</v>
      </c>
      <c r="D156" s="15" t="str">
        <f t="shared" si="123"/>
        <v>Duelist Guard</v>
      </c>
      <c r="E156" s="14" t="s">
        <v>42</v>
      </c>
      <c r="F156" s="15">
        <v>2033.0</v>
      </c>
      <c r="G156" s="15">
        <v>556.0</v>
      </c>
      <c r="H156" s="15">
        <v>123.0</v>
      </c>
      <c r="I156" s="15">
        <v>0.0</v>
      </c>
      <c r="J156" s="15">
        <v>20.0</v>
      </c>
      <c r="K156" s="15">
        <v>1.5</v>
      </c>
      <c r="L156" s="15">
        <v>1.0</v>
      </c>
      <c r="M156" s="15">
        <f t="shared" si="2"/>
        <v>371</v>
      </c>
      <c r="N156" s="15">
        <f t="shared" si="3"/>
        <v>19</v>
      </c>
    </row>
    <row r="157" hidden="1">
      <c r="A157" s="16" t="str">
        <f t="shared" ref="A157:D157" si="124">A155</f>
        <v>Flamebringer</v>
      </c>
      <c r="B157" s="17">
        <f t="shared" si="124"/>
        <v>5</v>
      </c>
      <c r="C157" s="17" t="str">
        <f t="shared" si="124"/>
        <v>Guard</v>
      </c>
      <c r="D157" s="17" t="str">
        <f t="shared" si="124"/>
        <v>Duelist Guard</v>
      </c>
      <c r="E157" s="18" t="s">
        <v>43</v>
      </c>
      <c r="F157" s="17">
        <v>2786.0</v>
      </c>
      <c r="G157" s="17">
        <v>704.0</v>
      </c>
      <c r="H157" s="17">
        <v>161.0</v>
      </c>
      <c r="I157" s="17">
        <v>0.0</v>
      </c>
      <c r="J157" s="17">
        <v>20.0</v>
      </c>
      <c r="K157" s="17">
        <v>1.5</v>
      </c>
      <c r="L157" s="17">
        <v>1.0</v>
      </c>
      <c r="M157" s="17">
        <f t="shared" si="2"/>
        <v>469</v>
      </c>
      <c r="N157" s="17">
        <f t="shared" si="3"/>
        <v>23</v>
      </c>
    </row>
    <row r="158" hidden="1">
      <c r="A158" s="13" t="str">
        <f t="shared" ref="A158:D158" si="125">A156</f>
        <v>Flamebringer</v>
      </c>
      <c r="B158" s="15">
        <f t="shared" si="125"/>
        <v>5</v>
      </c>
      <c r="C158" s="15" t="str">
        <f t="shared" si="125"/>
        <v>Guard</v>
      </c>
      <c r="D158" s="15" t="str">
        <f t="shared" si="125"/>
        <v>Duelist Guard</v>
      </c>
      <c r="E158" s="14" t="s">
        <v>44</v>
      </c>
      <c r="F158" s="15">
        <v>3127.0</v>
      </c>
      <c r="G158" s="15">
        <v>757.0</v>
      </c>
      <c r="H158" s="15">
        <v>173.0</v>
      </c>
      <c r="I158" s="15">
        <v>0.0</v>
      </c>
      <c r="J158" s="15">
        <v>20.0</v>
      </c>
      <c r="K158" s="15">
        <v>1.5</v>
      </c>
      <c r="L158" s="15">
        <v>1.0</v>
      </c>
      <c r="M158" s="15">
        <f t="shared" si="2"/>
        <v>505</v>
      </c>
      <c r="N158" s="15">
        <f t="shared" si="3"/>
        <v>25</v>
      </c>
    </row>
    <row r="159">
      <c r="A159" s="16" t="str">
        <f t="shared" ref="A159:D159" si="126">A155</f>
        <v>Flamebringer</v>
      </c>
      <c r="B159" s="17">
        <f t="shared" si="126"/>
        <v>5</v>
      </c>
      <c r="C159" s="17" t="str">
        <f t="shared" si="126"/>
        <v>Guard</v>
      </c>
      <c r="D159" s="17" t="str">
        <f t="shared" si="126"/>
        <v>Duelist Guard</v>
      </c>
      <c r="E159" s="18" t="s">
        <v>45</v>
      </c>
      <c r="F159" s="17">
        <v>3715.0</v>
      </c>
      <c r="G159" s="17">
        <v>849.0</v>
      </c>
      <c r="H159" s="17">
        <v>195.0</v>
      </c>
      <c r="I159" s="17">
        <v>0.0</v>
      </c>
      <c r="J159" s="17">
        <v>20.0</v>
      </c>
      <c r="K159" s="17">
        <v>1.5</v>
      </c>
      <c r="L159" s="17">
        <v>1.0</v>
      </c>
      <c r="M159" s="17">
        <f t="shared" si="2"/>
        <v>566</v>
      </c>
      <c r="N159" s="17">
        <f t="shared" si="3"/>
        <v>28</v>
      </c>
    </row>
    <row r="160" hidden="1">
      <c r="A160" s="13" t="s">
        <v>83</v>
      </c>
      <c r="B160" s="14">
        <v>5.0</v>
      </c>
      <c r="C160" s="14" t="s">
        <v>74</v>
      </c>
      <c r="D160" s="15" t="str">
        <f>Archetype!$A$15</f>
        <v>Duelist Guard</v>
      </c>
      <c r="E160" s="14" t="s">
        <v>41</v>
      </c>
      <c r="F160" s="15">
        <v>1386.0</v>
      </c>
      <c r="G160" s="15">
        <v>382.0</v>
      </c>
      <c r="H160" s="15">
        <v>105.0</v>
      </c>
      <c r="I160" s="15">
        <v>0.0</v>
      </c>
      <c r="J160" s="15">
        <v>16.0</v>
      </c>
      <c r="K160" s="15">
        <v>1.5</v>
      </c>
      <c r="L160" s="15">
        <v>1.0</v>
      </c>
      <c r="M160" s="15">
        <f t="shared" si="2"/>
        <v>255</v>
      </c>
      <c r="N160" s="15">
        <f t="shared" si="3"/>
        <v>16</v>
      </c>
    </row>
    <row r="161" hidden="1">
      <c r="A161" s="16" t="str">
        <f t="shared" ref="A161:D161" si="127">A160</f>
        <v>Franka</v>
      </c>
      <c r="B161" s="17">
        <f t="shared" si="127"/>
        <v>5</v>
      </c>
      <c r="C161" s="17" t="str">
        <f t="shared" si="127"/>
        <v>Guard</v>
      </c>
      <c r="D161" s="17" t="str">
        <f t="shared" si="127"/>
        <v>Duelist Guard</v>
      </c>
      <c r="E161" s="18" t="s">
        <v>42</v>
      </c>
      <c r="F161" s="17">
        <v>1981.0</v>
      </c>
      <c r="G161" s="17">
        <v>563.0</v>
      </c>
      <c r="H161" s="17">
        <v>150.0</v>
      </c>
      <c r="I161" s="17">
        <v>0.0</v>
      </c>
      <c r="J161" s="17">
        <v>18.0</v>
      </c>
      <c r="K161" s="17">
        <v>1.5</v>
      </c>
      <c r="L161" s="17">
        <v>1.0</v>
      </c>
      <c r="M161" s="17">
        <f t="shared" si="2"/>
        <v>375</v>
      </c>
      <c r="N161" s="17">
        <f t="shared" si="3"/>
        <v>21</v>
      </c>
    </row>
    <row r="162" hidden="1">
      <c r="A162" s="13" t="str">
        <f t="shared" ref="A162:D162" si="128">A160</f>
        <v>Franka</v>
      </c>
      <c r="B162" s="15">
        <f t="shared" si="128"/>
        <v>5</v>
      </c>
      <c r="C162" s="15" t="str">
        <f t="shared" si="128"/>
        <v>Guard</v>
      </c>
      <c r="D162" s="15" t="str">
        <f t="shared" si="128"/>
        <v>Duelist Guard</v>
      </c>
      <c r="E162" s="14" t="s">
        <v>43</v>
      </c>
      <c r="F162" s="15">
        <v>2715.0</v>
      </c>
      <c r="G162" s="15">
        <v>713.0</v>
      </c>
      <c r="H162" s="15">
        <v>195.0</v>
      </c>
      <c r="I162" s="15">
        <v>0.0</v>
      </c>
      <c r="J162" s="15">
        <v>18.0</v>
      </c>
      <c r="K162" s="15">
        <v>1.5</v>
      </c>
      <c r="L162" s="15">
        <v>1.0</v>
      </c>
      <c r="M162" s="15">
        <f t="shared" si="2"/>
        <v>475</v>
      </c>
      <c r="N162" s="15">
        <f t="shared" si="3"/>
        <v>26</v>
      </c>
    </row>
    <row r="163" hidden="1">
      <c r="A163" s="16" t="str">
        <f t="shared" ref="A163:D163" si="129">A161</f>
        <v>Franka</v>
      </c>
      <c r="B163" s="17">
        <f t="shared" si="129"/>
        <v>5</v>
      </c>
      <c r="C163" s="17" t="str">
        <f t="shared" si="129"/>
        <v>Guard</v>
      </c>
      <c r="D163" s="17" t="str">
        <f t="shared" si="129"/>
        <v>Duelist Guard</v>
      </c>
      <c r="E163" s="18" t="s">
        <v>44</v>
      </c>
      <c r="F163" s="17">
        <v>3047.0</v>
      </c>
      <c r="G163" s="17">
        <v>767.0</v>
      </c>
      <c r="H163" s="17">
        <v>210.0</v>
      </c>
      <c r="I163" s="17">
        <v>0.0</v>
      </c>
      <c r="J163" s="17">
        <v>18.0</v>
      </c>
      <c r="K163" s="17">
        <v>1.5</v>
      </c>
      <c r="L163" s="17">
        <v>1.0</v>
      </c>
      <c r="M163" s="17">
        <f t="shared" si="2"/>
        <v>511</v>
      </c>
      <c r="N163" s="17">
        <f t="shared" si="3"/>
        <v>28</v>
      </c>
    </row>
    <row r="164">
      <c r="A164" s="13" t="str">
        <f t="shared" ref="A164:D164" si="130">A160</f>
        <v>Franka</v>
      </c>
      <c r="B164" s="15">
        <f t="shared" si="130"/>
        <v>5</v>
      </c>
      <c r="C164" s="15" t="str">
        <f t="shared" si="130"/>
        <v>Guard</v>
      </c>
      <c r="D164" s="15" t="str">
        <f t="shared" si="130"/>
        <v>Duelist Guard</v>
      </c>
      <c r="E164" s="14" t="s">
        <v>45</v>
      </c>
      <c r="F164" s="15">
        <v>3620.0</v>
      </c>
      <c r="G164" s="15">
        <v>860.0</v>
      </c>
      <c r="H164" s="15">
        <v>235.0</v>
      </c>
      <c r="I164" s="15">
        <v>0.0</v>
      </c>
      <c r="J164" s="15">
        <v>18.0</v>
      </c>
      <c r="K164" s="15">
        <v>1.5</v>
      </c>
      <c r="L164" s="15">
        <v>1.0</v>
      </c>
      <c r="M164" s="15">
        <f t="shared" si="2"/>
        <v>573</v>
      </c>
      <c r="N164" s="15">
        <f t="shared" si="3"/>
        <v>32</v>
      </c>
    </row>
    <row r="165" hidden="1">
      <c r="A165" s="16" t="s">
        <v>84</v>
      </c>
      <c r="B165" s="18">
        <v>5.0</v>
      </c>
      <c r="C165" s="18" t="s">
        <v>74</v>
      </c>
      <c r="D165" s="17" t="str">
        <f>Archetype!$A$17</f>
        <v>Speed Guard</v>
      </c>
      <c r="E165" s="18" t="s">
        <v>41</v>
      </c>
      <c r="F165" s="17">
        <v>1071.0</v>
      </c>
      <c r="G165" s="17">
        <v>206.0</v>
      </c>
      <c r="H165" s="17">
        <v>151.0</v>
      </c>
      <c r="I165" s="17">
        <v>0.0</v>
      </c>
      <c r="J165" s="17">
        <v>8.0</v>
      </c>
      <c r="K165" s="17">
        <v>0.78</v>
      </c>
      <c r="L165" s="17">
        <v>1.0</v>
      </c>
      <c r="M165" s="17">
        <f t="shared" si="2"/>
        <v>264</v>
      </c>
      <c r="N165" s="17">
        <f t="shared" si="3"/>
        <v>33</v>
      </c>
    </row>
    <row r="166" hidden="1">
      <c r="A166" s="13" t="str">
        <f t="shared" ref="A166:D166" si="131">A165</f>
        <v>Indra</v>
      </c>
      <c r="B166" s="15">
        <f t="shared" si="131"/>
        <v>5</v>
      </c>
      <c r="C166" s="15" t="str">
        <f t="shared" si="131"/>
        <v>Guard</v>
      </c>
      <c r="D166" s="15" t="str">
        <f t="shared" si="131"/>
        <v>Speed Guard</v>
      </c>
      <c r="E166" s="14" t="s">
        <v>42</v>
      </c>
      <c r="F166" s="15">
        <v>1448.0</v>
      </c>
      <c r="G166" s="15">
        <v>303.0</v>
      </c>
      <c r="H166" s="15">
        <v>217.0</v>
      </c>
      <c r="I166" s="15">
        <v>0.0</v>
      </c>
      <c r="J166" s="15">
        <v>10.0</v>
      </c>
      <c r="K166" s="15">
        <v>0.78</v>
      </c>
      <c r="L166" s="15">
        <v>1.0</v>
      </c>
      <c r="M166" s="15">
        <f t="shared" si="2"/>
        <v>388</v>
      </c>
      <c r="N166" s="15">
        <f t="shared" si="3"/>
        <v>39</v>
      </c>
    </row>
    <row r="167" hidden="1">
      <c r="A167" s="16" t="str">
        <f t="shared" ref="A167:D167" si="132">A165</f>
        <v>Indra</v>
      </c>
      <c r="B167" s="17">
        <f t="shared" si="132"/>
        <v>5</v>
      </c>
      <c r="C167" s="17" t="str">
        <f t="shared" si="132"/>
        <v>Guard</v>
      </c>
      <c r="D167" s="17" t="str">
        <f t="shared" si="132"/>
        <v>Speed Guard</v>
      </c>
      <c r="E167" s="18" t="s">
        <v>43</v>
      </c>
      <c r="F167" s="17">
        <v>1857.0</v>
      </c>
      <c r="G167" s="17">
        <v>405.0</v>
      </c>
      <c r="H167" s="17">
        <v>294.0</v>
      </c>
      <c r="I167" s="17">
        <v>0.0</v>
      </c>
      <c r="J167" s="17">
        <v>10.0</v>
      </c>
      <c r="K167" s="17">
        <v>0.78</v>
      </c>
      <c r="L167" s="17">
        <v>1.0</v>
      </c>
      <c r="M167" s="17">
        <f t="shared" si="2"/>
        <v>519</v>
      </c>
      <c r="N167" s="17">
        <f t="shared" si="3"/>
        <v>52</v>
      </c>
    </row>
    <row r="168" hidden="1">
      <c r="A168" s="13" t="str">
        <f t="shared" ref="A168:D168" si="133">A166</f>
        <v>Indra</v>
      </c>
      <c r="B168" s="15">
        <f t="shared" si="133"/>
        <v>5</v>
      </c>
      <c r="C168" s="15" t="str">
        <f t="shared" si="133"/>
        <v>Guard</v>
      </c>
      <c r="D168" s="15" t="str">
        <f t="shared" si="133"/>
        <v>Speed Guard</v>
      </c>
      <c r="E168" s="14" t="s">
        <v>44</v>
      </c>
      <c r="F168" s="15">
        <v>2007.0</v>
      </c>
      <c r="G168" s="15">
        <v>440.0</v>
      </c>
      <c r="H168" s="15">
        <v>315.0</v>
      </c>
      <c r="I168" s="15">
        <v>0.0</v>
      </c>
      <c r="J168" s="15">
        <v>10.0</v>
      </c>
      <c r="K168" s="15">
        <v>0.78</v>
      </c>
      <c r="L168" s="15">
        <v>1.0</v>
      </c>
      <c r="M168" s="15">
        <f t="shared" si="2"/>
        <v>564</v>
      </c>
      <c r="N168" s="15">
        <f t="shared" si="3"/>
        <v>56</v>
      </c>
    </row>
    <row r="169">
      <c r="A169" s="16" t="str">
        <f t="shared" ref="A169:D169" si="134">A165</f>
        <v>Indra</v>
      </c>
      <c r="B169" s="17">
        <f t="shared" si="134"/>
        <v>5</v>
      </c>
      <c r="C169" s="17" t="str">
        <f t="shared" si="134"/>
        <v>Guard</v>
      </c>
      <c r="D169" s="17" t="str">
        <f t="shared" si="134"/>
        <v>Speed Guard</v>
      </c>
      <c r="E169" s="18" t="s">
        <v>45</v>
      </c>
      <c r="F169" s="17">
        <v>2265.0</v>
      </c>
      <c r="G169" s="17">
        <v>500.0</v>
      </c>
      <c r="H169" s="17">
        <v>350.0</v>
      </c>
      <c r="I169" s="17">
        <v>0.0</v>
      </c>
      <c r="J169" s="17">
        <v>10.0</v>
      </c>
      <c r="K169" s="17">
        <v>0.78</v>
      </c>
      <c r="L169" s="17">
        <v>1.0</v>
      </c>
      <c r="M169" s="17">
        <f t="shared" si="2"/>
        <v>641</v>
      </c>
      <c r="N169" s="17">
        <f t="shared" si="3"/>
        <v>64</v>
      </c>
    </row>
    <row r="170" hidden="1">
      <c r="A170" s="13" t="s">
        <v>85</v>
      </c>
      <c r="B170" s="14">
        <v>5.0</v>
      </c>
      <c r="C170" s="14" t="s">
        <v>74</v>
      </c>
      <c r="D170" s="15" t="str">
        <f>Archetype!$A$14</f>
        <v>Ranged Guard</v>
      </c>
      <c r="E170" s="14" t="s">
        <v>41</v>
      </c>
      <c r="F170" s="15">
        <v>987.0</v>
      </c>
      <c r="G170" s="15">
        <v>285.0</v>
      </c>
      <c r="H170" s="15">
        <v>173.0</v>
      </c>
      <c r="I170" s="15">
        <v>10.0</v>
      </c>
      <c r="J170" s="15">
        <v>17.0</v>
      </c>
      <c r="K170" s="15">
        <v>1.3</v>
      </c>
      <c r="L170" s="15">
        <v>2.0</v>
      </c>
      <c r="M170" s="15">
        <f t="shared" si="2"/>
        <v>219</v>
      </c>
      <c r="N170" s="15">
        <f t="shared" si="3"/>
        <v>13</v>
      </c>
    </row>
    <row r="171" hidden="1">
      <c r="A171" s="16" t="str">
        <f t="shared" ref="A171:D171" si="135">A170</f>
        <v>Lappland</v>
      </c>
      <c r="B171" s="17">
        <f t="shared" si="135"/>
        <v>5</v>
      </c>
      <c r="C171" s="17" t="str">
        <f t="shared" si="135"/>
        <v>Guard</v>
      </c>
      <c r="D171" s="17" t="str">
        <f t="shared" si="135"/>
        <v>Ranged Guard</v>
      </c>
      <c r="E171" s="18" t="s">
        <v>42</v>
      </c>
      <c r="F171" s="17">
        <v>1410.0</v>
      </c>
      <c r="G171" s="17">
        <v>426.0</v>
      </c>
      <c r="H171" s="17">
        <v>238.0</v>
      </c>
      <c r="I171" s="17">
        <v>10.0</v>
      </c>
      <c r="J171" s="17">
        <v>19.0</v>
      </c>
      <c r="K171" s="17">
        <v>1.3</v>
      </c>
      <c r="L171" s="17">
        <v>2.0</v>
      </c>
      <c r="M171" s="17">
        <f t="shared" si="2"/>
        <v>328</v>
      </c>
      <c r="N171" s="17">
        <f t="shared" si="3"/>
        <v>17</v>
      </c>
    </row>
    <row r="172" hidden="1">
      <c r="A172" s="13" t="str">
        <f t="shared" ref="A172:D172" si="136">A170</f>
        <v>Lappland</v>
      </c>
      <c r="B172" s="15">
        <f t="shared" si="136"/>
        <v>5</v>
      </c>
      <c r="C172" s="15" t="str">
        <f t="shared" si="136"/>
        <v>Guard</v>
      </c>
      <c r="D172" s="15" t="str">
        <f t="shared" si="136"/>
        <v>Ranged Guard</v>
      </c>
      <c r="E172" s="14" t="s">
        <v>43</v>
      </c>
      <c r="F172" s="15">
        <v>1856.0</v>
      </c>
      <c r="G172" s="15">
        <v>554.0</v>
      </c>
      <c r="H172" s="15">
        <v>302.0</v>
      </c>
      <c r="I172" s="15">
        <v>15.0</v>
      </c>
      <c r="J172" s="15">
        <v>19.0</v>
      </c>
      <c r="K172" s="15">
        <v>1.3</v>
      </c>
      <c r="L172" s="15">
        <v>2.0</v>
      </c>
      <c r="M172" s="15">
        <f t="shared" si="2"/>
        <v>426</v>
      </c>
      <c r="N172" s="15">
        <f t="shared" si="3"/>
        <v>22</v>
      </c>
    </row>
    <row r="173" hidden="1">
      <c r="A173" s="16" t="str">
        <f t="shared" ref="A173:D173" si="137">A171</f>
        <v>Lappland</v>
      </c>
      <c r="B173" s="17">
        <f t="shared" si="137"/>
        <v>5</v>
      </c>
      <c r="C173" s="17" t="str">
        <f t="shared" si="137"/>
        <v>Guard</v>
      </c>
      <c r="D173" s="17" t="str">
        <f t="shared" si="137"/>
        <v>Ranged Guard</v>
      </c>
      <c r="E173" s="18" t="s">
        <v>44</v>
      </c>
      <c r="F173" s="17">
        <v>2037.0</v>
      </c>
      <c r="G173" s="17">
        <v>602.0</v>
      </c>
      <c r="H173" s="17">
        <v>325.0</v>
      </c>
      <c r="I173" s="17">
        <v>15.0</v>
      </c>
      <c r="J173" s="17">
        <v>19.0</v>
      </c>
      <c r="K173" s="17">
        <v>1.3</v>
      </c>
      <c r="L173" s="17">
        <v>2.0</v>
      </c>
      <c r="M173" s="17">
        <f t="shared" si="2"/>
        <v>463</v>
      </c>
      <c r="N173" s="17">
        <f t="shared" si="3"/>
        <v>24</v>
      </c>
    </row>
    <row r="174">
      <c r="A174" s="13" t="str">
        <f t="shared" ref="A174:D174" si="138">A170</f>
        <v>Lappland</v>
      </c>
      <c r="B174" s="15">
        <f t="shared" si="138"/>
        <v>5</v>
      </c>
      <c r="C174" s="15" t="str">
        <f t="shared" si="138"/>
        <v>Guard</v>
      </c>
      <c r="D174" s="15" t="str">
        <f t="shared" si="138"/>
        <v>Ranged Guard</v>
      </c>
      <c r="E174" s="14" t="s">
        <v>45</v>
      </c>
      <c r="F174" s="15">
        <v>2350.0</v>
      </c>
      <c r="G174" s="15">
        <v>685.0</v>
      </c>
      <c r="H174" s="15">
        <v>365.0</v>
      </c>
      <c r="I174" s="15">
        <v>15.0</v>
      </c>
      <c r="J174" s="15">
        <v>19.0</v>
      </c>
      <c r="K174" s="15">
        <v>1.3</v>
      </c>
      <c r="L174" s="15">
        <v>2.0</v>
      </c>
      <c r="M174" s="15">
        <f t="shared" si="2"/>
        <v>527</v>
      </c>
      <c r="N174" s="15">
        <f t="shared" si="3"/>
        <v>28</v>
      </c>
    </row>
    <row r="175" hidden="1">
      <c r="A175" s="16" t="s">
        <v>86</v>
      </c>
      <c r="B175" s="18">
        <v>5.0</v>
      </c>
      <c r="C175" s="18" t="s">
        <v>74</v>
      </c>
      <c r="D175" s="17" t="str">
        <f>Archetype!$A$11</f>
        <v>AoE Guard</v>
      </c>
      <c r="E175" s="18" t="s">
        <v>41</v>
      </c>
      <c r="F175" s="17">
        <v>1108.0</v>
      </c>
      <c r="G175" s="17">
        <v>284.0</v>
      </c>
      <c r="H175" s="17">
        <v>135.0</v>
      </c>
      <c r="I175" s="17">
        <v>0.0</v>
      </c>
      <c r="J175" s="17">
        <v>18.0</v>
      </c>
      <c r="K175" s="17">
        <v>1.2</v>
      </c>
      <c r="L175" s="17">
        <v>2.0</v>
      </c>
      <c r="M175" s="17">
        <f t="shared" si="2"/>
        <v>237</v>
      </c>
      <c r="N175" s="17">
        <f t="shared" si="3"/>
        <v>13</v>
      </c>
    </row>
    <row r="176" hidden="1">
      <c r="A176" s="13" t="str">
        <f t="shared" ref="A176:D176" si="139">A175</f>
        <v>Savage</v>
      </c>
      <c r="B176" s="15">
        <f t="shared" si="139"/>
        <v>5</v>
      </c>
      <c r="C176" s="15" t="str">
        <f t="shared" si="139"/>
        <v>Guard</v>
      </c>
      <c r="D176" s="15" t="str">
        <f t="shared" si="139"/>
        <v>AoE Guard</v>
      </c>
      <c r="E176" s="14" t="s">
        <v>42</v>
      </c>
      <c r="F176" s="15">
        <v>1421.0</v>
      </c>
      <c r="G176" s="15">
        <v>395.0</v>
      </c>
      <c r="H176" s="15">
        <v>193.0</v>
      </c>
      <c r="I176" s="15">
        <v>0.0</v>
      </c>
      <c r="J176" s="15">
        <v>20.0</v>
      </c>
      <c r="K176" s="15">
        <v>1.2</v>
      </c>
      <c r="L176" s="15">
        <v>2.0</v>
      </c>
      <c r="M176" s="15">
        <f t="shared" si="2"/>
        <v>329</v>
      </c>
      <c r="N176" s="15">
        <f t="shared" si="3"/>
        <v>16</v>
      </c>
    </row>
    <row r="177" hidden="1">
      <c r="A177" s="16" t="str">
        <f t="shared" ref="A177:D177" si="140">A175</f>
        <v>Savage</v>
      </c>
      <c r="B177" s="17">
        <f t="shared" si="140"/>
        <v>5</v>
      </c>
      <c r="C177" s="17" t="str">
        <f t="shared" si="140"/>
        <v>Guard</v>
      </c>
      <c r="D177" s="17" t="str">
        <f t="shared" si="140"/>
        <v>AoE Guard</v>
      </c>
      <c r="E177" s="18" t="s">
        <v>43</v>
      </c>
      <c r="F177" s="17">
        <v>1822.0</v>
      </c>
      <c r="G177" s="17">
        <v>535.0</v>
      </c>
      <c r="H177" s="17">
        <v>262.0</v>
      </c>
      <c r="I177" s="17">
        <v>0.0</v>
      </c>
      <c r="J177" s="17">
        <v>22.0</v>
      </c>
      <c r="K177" s="17">
        <v>1.2</v>
      </c>
      <c r="L177" s="17">
        <v>3.0</v>
      </c>
      <c r="M177" s="17">
        <f t="shared" si="2"/>
        <v>446</v>
      </c>
      <c r="N177" s="17">
        <f t="shared" si="3"/>
        <v>20</v>
      </c>
    </row>
    <row r="178" hidden="1">
      <c r="A178" s="13" t="str">
        <f t="shared" ref="A178:D178" si="141">A176</f>
        <v>Savage</v>
      </c>
      <c r="B178" s="15">
        <f t="shared" si="141"/>
        <v>5</v>
      </c>
      <c r="C178" s="15" t="str">
        <f t="shared" si="141"/>
        <v>Guard</v>
      </c>
      <c r="D178" s="15" t="str">
        <f t="shared" si="141"/>
        <v>AoE Guard</v>
      </c>
      <c r="E178" s="14" t="s">
        <v>44</v>
      </c>
      <c r="F178" s="15">
        <v>2045.0</v>
      </c>
      <c r="G178" s="15">
        <v>597.0</v>
      </c>
      <c r="H178" s="15">
        <v>283.0</v>
      </c>
      <c r="I178" s="15">
        <v>0.0</v>
      </c>
      <c r="J178" s="15">
        <v>22.0</v>
      </c>
      <c r="K178" s="15">
        <v>1.2</v>
      </c>
      <c r="L178" s="15">
        <v>3.0</v>
      </c>
      <c r="M178" s="15">
        <f t="shared" si="2"/>
        <v>498</v>
      </c>
      <c r="N178" s="15">
        <f t="shared" si="3"/>
        <v>23</v>
      </c>
    </row>
    <row r="179">
      <c r="A179" s="16" t="str">
        <f t="shared" ref="A179:D179" si="142">A175</f>
        <v>Savage</v>
      </c>
      <c r="B179" s="17">
        <f t="shared" si="142"/>
        <v>5</v>
      </c>
      <c r="C179" s="17" t="str">
        <f t="shared" si="142"/>
        <v>Guard</v>
      </c>
      <c r="D179" s="17" t="str">
        <f t="shared" si="142"/>
        <v>AoE Guard</v>
      </c>
      <c r="E179" s="18" t="s">
        <v>45</v>
      </c>
      <c r="F179" s="17">
        <v>2430.0</v>
      </c>
      <c r="G179" s="17">
        <v>705.0</v>
      </c>
      <c r="H179" s="17">
        <v>320.0</v>
      </c>
      <c r="I179" s="17">
        <v>0.0</v>
      </c>
      <c r="J179" s="17">
        <v>22.0</v>
      </c>
      <c r="K179" s="17">
        <v>1.2</v>
      </c>
      <c r="L179" s="17">
        <v>3.0</v>
      </c>
      <c r="M179" s="17">
        <f t="shared" si="2"/>
        <v>588</v>
      </c>
      <c r="N179" s="17">
        <f t="shared" si="3"/>
        <v>27</v>
      </c>
    </row>
    <row r="180" hidden="1">
      <c r="A180" s="13" t="s">
        <v>87</v>
      </c>
      <c r="B180" s="14">
        <v>5.0</v>
      </c>
      <c r="C180" s="14" t="s">
        <v>74</v>
      </c>
      <c r="D180" s="15" t="str">
        <f>Archetype!$A$11</f>
        <v>AoE Guard</v>
      </c>
      <c r="E180" s="14" t="s">
        <v>41</v>
      </c>
      <c r="F180" s="15">
        <v>1199.0</v>
      </c>
      <c r="G180" s="15">
        <v>293.0</v>
      </c>
      <c r="H180" s="15">
        <v>150.0</v>
      </c>
      <c r="I180" s="15">
        <v>0.0</v>
      </c>
      <c r="J180" s="15">
        <v>19.0</v>
      </c>
      <c r="K180" s="15">
        <v>1.2</v>
      </c>
      <c r="L180" s="15">
        <v>2.0</v>
      </c>
      <c r="M180" s="15">
        <f t="shared" si="2"/>
        <v>244</v>
      </c>
      <c r="N180" s="15">
        <f t="shared" si="3"/>
        <v>13</v>
      </c>
    </row>
    <row r="181" hidden="1">
      <c r="A181" s="16" t="str">
        <f t="shared" ref="A181:D181" si="143">A180</f>
        <v>Spectre</v>
      </c>
      <c r="B181" s="17">
        <f t="shared" si="143"/>
        <v>5</v>
      </c>
      <c r="C181" s="17" t="str">
        <f t="shared" si="143"/>
        <v>Guard</v>
      </c>
      <c r="D181" s="17" t="str">
        <f t="shared" si="143"/>
        <v>AoE Guard</v>
      </c>
      <c r="E181" s="18" t="s">
        <v>42</v>
      </c>
      <c r="F181" s="17">
        <v>1538.0</v>
      </c>
      <c r="G181" s="17">
        <v>407.0</v>
      </c>
      <c r="H181" s="17">
        <v>215.0</v>
      </c>
      <c r="I181" s="17">
        <v>0.0</v>
      </c>
      <c r="J181" s="17">
        <v>21.0</v>
      </c>
      <c r="K181" s="17">
        <v>1.2</v>
      </c>
      <c r="L181" s="17">
        <v>2.0</v>
      </c>
      <c r="M181" s="17">
        <f t="shared" si="2"/>
        <v>339</v>
      </c>
      <c r="N181" s="17">
        <f t="shared" si="3"/>
        <v>16</v>
      </c>
    </row>
    <row r="182" hidden="1">
      <c r="A182" s="13" t="str">
        <f t="shared" ref="A182:D182" si="144">A180</f>
        <v>Spectre</v>
      </c>
      <c r="B182" s="15">
        <f t="shared" si="144"/>
        <v>5</v>
      </c>
      <c r="C182" s="15" t="str">
        <f t="shared" si="144"/>
        <v>Guard</v>
      </c>
      <c r="D182" s="15" t="str">
        <f t="shared" si="144"/>
        <v>AoE Guard</v>
      </c>
      <c r="E182" s="14" t="s">
        <v>43</v>
      </c>
      <c r="F182" s="15">
        <v>1972.0</v>
      </c>
      <c r="G182" s="15">
        <v>551.0</v>
      </c>
      <c r="H182" s="15">
        <v>291.0</v>
      </c>
      <c r="I182" s="15">
        <v>0.0</v>
      </c>
      <c r="J182" s="15">
        <v>23.0</v>
      </c>
      <c r="K182" s="15">
        <v>1.2</v>
      </c>
      <c r="L182" s="15">
        <v>3.0</v>
      </c>
      <c r="M182" s="15">
        <f t="shared" si="2"/>
        <v>459</v>
      </c>
      <c r="N182" s="15">
        <f t="shared" si="3"/>
        <v>20</v>
      </c>
    </row>
    <row r="183" hidden="1">
      <c r="A183" s="16" t="str">
        <f t="shared" ref="A183:D183" si="145">A181</f>
        <v>Spectre</v>
      </c>
      <c r="B183" s="17">
        <f t="shared" si="145"/>
        <v>5</v>
      </c>
      <c r="C183" s="17" t="str">
        <f t="shared" si="145"/>
        <v>Guard</v>
      </c>
      <c r="D183" s="17" t="str">
        <f t="shared" si="145"/>
        <v>AoE Guard</v>
      </c>
      <c r="E183" s="18" t="s">
        <v>44</v>
      </c>
      <c r="F183" s="17">
        <v>2214.0</v>
      </c>
      <c r="G183" s="17">
        <v>615.0</v>
      </c>
      <c r="H183" s="17">
        <v>314.0</v>
      </c>
      <c r="I183" s="17">
        <v>0.0</v>
      </c>
      <c r="J183" s="17">
        <v>23.0</v>
      </c>
      <c r="K183" s="17">
        <v>1.2</v>
      </c>
      <c r="L183" s="17">
        <v>3.0</v>
      </c>
      <c r="M183" s="17">
        <f t="shared" si="2"/>
        <v>513</v>
      </c>
      <c r="N183" s="17">
        <f t="shared" si="3"/>
        <v>22</v>
      </c>
    </row>
    <row r="184">
      <c r="A184" s="13" t="str">
        <f t="shared" ref="A184:D184" si="146">A180</f>
        <v>Spectre</v>
      </c>
      <c r="B184" s="15">
        <f t="shared" si="146"/>
        <v>5</v>
      </c>
      <c r="C184" s="15" t="str">
        <f t="shared" si="146"/>
        <v>Guard</v>
      </c>
      <c r="D184" s="15" t="str">
        <f t="shared" si="146"/>
        <v>AoE Guard</v>
      </c>
      <c r="E184" s="14" t="s">
        <v>45</v>
      </c>
      <c r="F184" s="15">
        <v>2630.0</v>
      </c>
      <c r="G184" s="15">
        <v>725.0</v>
      </c>
      <c r="H184" s="15">
        <v>355.0</v>
      </c>
      <c r="I184" s="15">
        <v>0.0</v>
      </c>
      <c r="J184" s="15">
        <v>23.0</v>
      </c>
      <c r="K184" s="15">
        <v>1.2</v>
      </c>
      <c r="L184" s="15">
        <v>3.0</v>
      </c>
      <c r="M184" s="15">
        <f t="shared" si="2"/>
        <v>604</v>
      </c>
      <c r="N184" s="15">
        <f t="shared" si="3"/>
        <v>26</v>
      </c>
    </row>
    <row r="185" hidden="1">
      <c r="A185" s="16" t="s">
        <v>88</v>
      </c>
      <c r="B185" s="18">
        <v>5.0</v>
      </c>
      <c r="C185" s="18" t="s">
        <v>74</v>
      </c>
      <c r="D185" s="17" t="str">
        <f>Archetype!$A$18</f>
        <v>Buff Guard</v>
      </c>
      <c r="E185" s="18" t="s">
        <v>41</v>
      </c>
      <c r="F185" s="17">
        <v>703.0</v>
      </c>
      <c r="G185" s="17">
        <v>261.0</v>
      </c>
      <c r="H185" s="17">
        <v>193.0</v>
      </c>
      <c r="I185" s="17">
        <v>0.0</v>
      </c>
      <c r="J185" s="17">
        <v>14.0</v>
      </c>
      <c r="K185" s="17">
        <v>1.05</v>
      </c>
      <c r="L185" s="17">
        <v>2.0</v>
      </c>
      <c r="M185" s="17">
        <f t="shared" si="2"/>
        <v>249</v>
      </c>
      <c r="N185" s="17">
        <f t="shared" si="3"/>
        <v>18</v>
      </c>
    </row>
    <row r="186" hidden="1">
      <c r="A186" s="13" t="str">
        <f t="shared" ref="A186:D186" si="147">A185</f>
        <v>Swire</v>
      </c>
      <c r="B186" s="15">
        <f t="shared" si="147"/>
        <v>5</v>
      </c>
      <c r="C186" s="15" t="str">
        <f t="shared" si="147"/>
        <v>Guard</v>
      </c>
      <c r="D186" s="15" t="str">
        <f t="shared" si="147"/>
        <v>Buff Guard</v>
      </c>
      <c r="E186" s="14" t="s">
        <v>42</v>
      </c>
      <c r="F186" s="15">
        <v>964.0</v>
      </c>
      <c r="G186" s="15">
        <v>373.0</v>
      </c>
      <c r="H186" s="15">
        <v>273.0</v>
      </c>
      <c r="I186" s="15">
        <v>0.0</v>
      </c>
      <c r="J186" s="15">
        <v>16.0</v>
      </c>
      <c r="K186" s="15">
        <v>1.05</v>
      </c>
      <c r="L186" s="15">
        <v>2.0</v>
      </c>
      <c r="M186" s="15">
        <f t="shared" si="2"/>
        <v>355</v>
      </c>
      <c r="N186" s="15">
        <f t="shared" si="3"/>
        <v>22</v>
      </c>
    </row>
    <row r="187" hidden="1">
      <c r="A187" s="16" t="str">
        <f t="shared" ref="A187:D187" si="148">A185</f>
        <v>Swire</v>
      </c>
      <c r="B187" s="17">
        <f t="shared" si="148"/>
        <v>5</v>
      </c>
      <c r="C187" s="17" t="str">
        <f t="shared" si="148"/>
        <v>Guard</v>
      </c>
      <c r="D187" s="17" t="str">
        <f t="shared" si="148"/>
        <v>Buff Guard</v>
      </c>
      <c r="E187" s="18" t="s">
        <v>43</v>
      </c>
      <c r="F187" s="17">
        <v>1252.0</v>
      </c>
      <c r="G187" s="17">
        <v>498.0</v>
      </c>
      <c r="H187" s="17">
        <v>346.0</v>
      </c>
      <c r="I187" s="17">
        <v>0.0</v>
      </c>
      <c r="J187" s="17">
        <v>16.0</v>
      </c>
      <c r="K187" s="17">
        <v>1.05</v>
      </c>
      <c r="L187" s="17">
        <v>2.0</v>
      </c>
      <c r="M187" s="17">
        <f t="shared" si="2"/>
        <v>474</v>
      </c>
      <c r="N187" s="17">
        <f t="shared" si="3"/>
        <v>30</v>
      </c>
    </row>
    <row r="188" hidden="1">
      <c r="A188" s="13" t="str">
        <f t="shared" ref="A188:D188" si="149">A186</f>
        <v>Swire</v>
      </c>
      <c r="B188" s="15">
        <f t="shared" si="149"/>
        <v>5</v>
      </c>
      <c r="C188" s="15" t="str">
        <f t="shared" si="149"/>
        <v>Guard</v>
      </c>
      <c r="D188" s="15" t="str">
        <f t="shared" si="149"/>
        <v>Buff Guard</v>
      </c>
      <c r="E188" s="14" t="s">
        <v>44</v>
      </c>
      <c r="F188" s="15">
        <v>1431.0</v>
      </c>
      <c r="G188" s="15">
        <v>533.0</v>
      </c>
      <c r="H188" s="15">
        <v>371.0</v>
      </c>
      <c r="I188" s="15">
        <v>0.0</v>
      </c>
      <c r="J188" s="15">
        <v>16.0</v>
      </c>
      <c r="K188" s="15">
        <v>1.05</v>
      </c>
      <c r="L188" s="15">
        <v>2.0</v>
      </c>
      <c r="M188" s="15">
        <f t="shared" si="2"/>
        <v>508</v>
      </c>
      <c r="N188" s="15">
        <f t="shared" si="3"/>
        <v>32</v>
      </c>
    </row>
    <row r="189">
      <c r="A189" s="16" t="str">
        <f t="shared" ref="A189:D189" si="150">A185</f>
        <v>Swire</v>
      </c>
      <c r="B189" s="17">
        <f t="shared" si="150"/>
        <v>5</v>
      </c>
      <c r="C189" s="17" t="str">
        <f t="shared" si="150"/>
        <v>Guard</v>
      </c>
      <c r="D189" s="17" t="str">
        <f t="shared" si="150"/>
        <v>Buff Guard</v>
      </c>
      <c r="E189" s="18" t="s">
        <v>45</v>
      </c>
      <c r="F189" s="17">
        <v>1740.0</v>
      </c>
      <c r="G189" s="17">
        <v>593.0</v>
      </c>
      <c r="H189" s="17">
        <v>413.0</v>
      </c>
      <c r="I189" s="17">
        <v>0.0</v>
      </c>
      <c r="J189" s="17">
        <v>16.0</v>
      </c>
      <c r="K189" s="17">
        <v>1.05</v>
      </c>
      <c r="L189" s="17">
        <v>2.0</v>
      </c>
      <c r="M189" s="17">
        <f t="shared" si="2"/>
        <v>565</v>
      </c>
      <c r="N189" s="17">
        <f t="shared" si="3"/>
        <v>35</v>
      </c>
    </row>
    <row r="190" hidden="1">
      <c r="A190" s="13" t="s">
        <v>89</v>
      </c>
      <c r="B190" s="14">
        <v>4.0</v>
      </c>
      <c r="C190" s="14" t="s">
        <v>74</v>
      </c>
      <c r="D190" s="15" t="str">
        <f>Archetype!$A$17</f>
        <v>Speed Guard</v>
      </c>
      <c r="E190" s="14" t="s">
        <v>41</v>
      </c>
      <c r="F190" s="15">
        <v>1010.0</v>
      </c>
      <c r="G190" s="15">
        <v>201.0</v>
      </c>
      <c r="H190" s="15">
        <v>131.0</v>
      </c>
      <c r="I190" s="15">
        <v>0.0</v>
      </c>
      <c r="J190" s="15">
        <v>7.0</v>
      </c>
      <c r="K190" s="15">
        <v>0.78</v>
      </c>
      <c r="L190" s="15">
        <v>1.0</v>
      </c>
      <c r="M190" s="15">
        <f t="shared" si="2"/>
        <v>258</v>
      </c>
      <c r="N190" s="15">
        <f t="shared" si="3"/>
        <v>37</v>
      </c>
    </row>
    <row r="191" hidden="1">
      <c r="A191" s="16" t="str">
        <f t="shared" ref="A191:D191" si="151">A190</f>
        <v>Beehunter</v>
      </c>
      <c r="B191" s="17">
        <f t="shared" si="151"/>
        <v>4</v>
      </c>
      <c r="C191" s="17" t="str">
        <f t="shared" si="151"/>
        <v>Guard</v>
      </c>
      <c r="D191" s="17" t="str">
        <f t="shared" si="151"/>
        <v>Speed Guard</v>
      </c>
      <c r="E191" s="18" t="s">
        <v>42</v>
      </c>
      <c r="F191" s="17">
        <v>1365.0</v>
      </c>
      <c r="G191" s="17">
        <v>296.0</v>
      </c>
      <c r="H191" s="17">
        <v>191.0</v>
      </c>
      <c r="I191" s="17">
        <v>0.0</v>
      </c>
      <c r="J191" s="17">
        <v>9.0</v>
      </c>
      <c r="K191" s="17">
        <v>0.78</v>
      </c>
      <c r="L191" s="17">
        <v>1.0</v>
      </c>
      <c r="M191" s="17">
        <f t="shared" si="2"/>
        <v>379</v>
      </c>
      <c r="N191" s="17">
        <f t="shared" si="3"/>
        <v>42</v>
      </c>
    </row>
    <row r="192" hidden="1">
      <c r="A192" s="13" t="str">
        <f t="shared" ref="A192:D192" si="152">A190</f>
        <v>Beehunter</v>
      </c>
      <c r="B192" s="15">
        <f t="shared" si="152"/>
        <v>4</v>
      </c>
      <c r="C192" s="15" t="str">
        <f t="shared" si="152"/>
        <v>Guard</v>
      </c>
      <c r="D192" s="15" t="str">
        <f t="shared" si="152"/>
        <v>Speed Guard</v>
      </c>
      <c r="E192" s="14" t="s">
        <v>43</v>
      </c>
      <c r="F192" s="15">
        <v>1750.0</v>
      </c>
      <c r="G192" s="15">
        <v>395.0</v>
      </c>
      <c r="H192" s="15">
        <v>262.0</v>
      </c>
      <c r="I192" s="15">
        <v>0.0</v>
      </c>
      <c r="J192" s="15">
        <v>9.0</v>
      </c>
      <c r="K192" s="15">
        <v>0.78</v>
      </c>
      <c r="L192" s="15">
        <v>1.0</v>
      </c>
      <c r="M192" s="15">
        <f t="shared" si="2"/>
        <v>506</v>
      </c>
      <c r="N192" s="15">
        <f t="shared" si="3"/>
        <v>56</v>
      </c>
    </row>
    <row r="193" hidden="1">
      <c r="A193" s="16" t="str">
        <f t="shared" ref="A193:D193" si="153">A191</f>
        <v>Beehunter</v>
      </c>
      <c r="B193" s="17">
        <f t="shared" si="153"/>
        <v>4</v>
      </c>
      <c r="C193" s="17" t="str">
        <f t="shared" si="153"/>
        <v>Guard</v>
      </c>
      <c r="D193" s="17" t="str">
        <f t="shared" si="153"/>
        <v>Speed Guard</v>
      </c>
      <c r="E193" s="18" t="s">
        <v>44</v>
      </c>
      <c r="F193" s="17">
        <v>1912.0</v>
      </c>
      <c r="G193" s="17">
        <v>434.0</v>
      </c>
      <c r="H193" s="17">
        <v>283.0</v>
      </c>
      <c r="I193" s="17">
        <v>0.0</v>
      </c>
      <c r="J193" s="17">
        <v>9.0</v>
      </c>
      <c r="K193" s="17">
        <v>0.78</v>
      </c>
      <c r="L193" s="17">
        <v>1.0</v>
      </c>
      <c r="M193" s="17">
        <f t="shared" si="2"/>
        <v>556</v>
      </c>
      <c r="N193" s="17">
        <f t="shared" si="3"/>
        <v>62</v>
      </c>
    </row>
    <row r="194">
      <c r="A194" s="13" t="str">
        <f t="shared" ref="A194:D194" si="154">A190</f>
        <v>Beehunter</v>
      </c>
      <c r="B194" s="15">
        <f t="shared" si="154"/>
        <v>4</v>
      </c>
      <c r="C194" s="15" t="str">
        <f t="shared" si="154"/>
        <v>Guard</v>
      </c>
      <c r="D194" s="15" t="str">
        <f t="shared" si="154"/>
        <v>Speed Guard</v>
      </c>
      <c r="E194" s="14" t="s">
        <v>45</v>
      </c>
      <c r="F194" s="15">
        <v>2135.0</v>
      </c>
      <c r="G194" s="15">
        <v>488.0</v>
      </c>
      <c r="H194" s="15">
        <v>312.0</v>
      </c>
      <c r="I194" s="15">
        <v>0.0</v>
      </c>
      <c r="J194" s="15">
        <v>9.0</v>
      </c>
      <c r="K194" s="15">
        <v>0.78</v>
      </c>
      <c r="L194" s="15">
        <v>1.0</v>
      </c>
      <c r="M194" s="15">
        <f t="shared" si="2"/>
        <v>626</v>
      </c>
      <c r="N194" s="15">
        <f t="shared" si="3"/>
        <v>70</v>
      </c>
    </row>
    <row r="195" hidden="1">
      <c r="A195" s="16" t="s">
        <v>90</v>
      </c>
      <c r="B195" s="18">
        <v>4.0</v>
      </c>
      <c r="C195" s="18" t="s">
        <v>74</v>
      </c>
      <c r="D195" s="17" t="str">
        <f>Archetype!$A$18</f>
        <v>Buff Guard</v>
      </c>
      <c r="E195" s="18" t="s">
        <v>41</v>
      </c>
      <c r="F195" s="17">
        <v>743.0</v>
      </c>
      <c r="G195" s="17">
        <v>239.0</v>
      </c>
      <c r="H195" s="17">
        <v>178.0</v>
      </c>
      <c r="I195" s="17">
        <v>0.0</v>
      </c>
      <c r="J195" s="17">
        <v>13.0</v>
      </c>
      <c r="K195" s="17">
        <v>1.05</v>
      </c>
      <c r="L195" s="17">
        <v>2.0</v>
      </c>
      <c r="M195" s="17">
        <f t="shared" si="2"/>
        <v>228</v>
      </c>
      <c r="N195" s="17">
        <f t="shared" si="3"/>
        <v>18</v>
      </c>
    </row>
    <row r="196" hidden="1">
      <c r="A196" s="13" t="str">
        <f t="shared" ref="A196:D196" si="155">A195</f>
        <v>Doberman</v>
      </c>
      <c r="B196" s="15">
        <f t="shared" si="155"/>
        <v>4</v>
      </c>
      <c r="C196" s="15" t="str">
        <f t="shared" si="155"/>
        <v>Guard</v>
      </c>
      <c r="D196" s="15" t="str">
        <f t="shared" si="155"/>
        <v>Buff Guard</v>
      </c>
      <c r="E196" s="14" t="s">
        <v>42</v>
      </c>
      <c r="F196" s="15">
        <v>1019.0</v>
      </c>
      <c r="G196" s="15">
        <v>342.0</v>
      </c>
      <c r="H196" s="15">
        <v>252.0</v>
      </c>
      <c r="I196" s="15">
        <v>0.0</v>
      </c>
      <c r="J196" s="15">
        <v>15.0</v>
      </c>
      <c r="K196" s="15">
        <v>1.05</v>
      </c>
      <c r="L196" s="15">
        <v>2.0</v>
      </c>
      <c r="M196" s="15">
        <f t="shared" si="2"/>
        <v>326</v>
      </c>
      <c r="N196" s="15">
        <f t="shared" si="3"/>
        <v>22</v>
      </c>
    </row>
    <row r="197" hidden="1">
      <c r="A197" s="16" t="str">
        <f t="shared" ref="A197:D197" si="156">A195</f>
        <v>Doberman</v>
      </c>
      <c r="B197" s="17">
        <f t="shared" si="156"/>
        <v>4</v>
      </c>
      <c r="C197" s="17" t="str">
        <f t="shared" si="156"/>
        <v>Guard</v>
      </c>
      <c r="D197" s="17" t="str">
        <f t="shared" si="156"/>
        <v>Buff Guard</v>
      </c>
      <c r="E197" s="18" t="s">
        <v>43</v>
      </c>
      <c r="F197" s="17">
        <v>1324.0</v>
      </c>
      <c r="G197" s="17">
        <v>457.0</v>
      </c>
      <c r="H197" s="17">
        <v>320.0</v>
      </c>
      <c r="I197" s="17">
        <v>0.0</v>
      </c>
      <c r="J197" s="17">
        <v>15.0</v>
      </c>
      <c r="K197" s="17">
        <v>1.05</v>
      </c>
      <c r="L197" s="17">
        <v>2.0</v>
      </c>
      <c r="M197" s="17">
        <f t="shared" si="2"/>
        <v>435</v>
      </c>
      <c r="N197" s="17">
        <f t="shared" si="3"/>
        <v>29</v>
      </c>
    </row>
    <row r="198" hidden="1">
      <c r="A198" s="13" t="str">
        <f t="shared" ref="A198:D198" si="157">A196</f>
        <v>Doberman</v>
      </c>
      <c r="B198" s="15">
        <f t="shared" si="157"/>
        <v>4</v>
      </c>
      <c r="C198" s="15" t="str">
        <f t="shared" si="157"/>
        <v>Guard</v>
      </c>
      <c r="D198" s="15" t="str">
        <f t="shared" si="157"/>
        <v>Buff Guard</v>
      </c>
      <c r="E198" s="14" t="s">
        <v>44</v>
      </c>
      <c r="F198" s="15">
        <v>1541.0</v>
      </c>
      <c r="G198" s="15">
        <v>494.0</v>
      </c>
      <c r="H198" s="15">
        <v>346.0</v>
      </c>
      <c r="I198" s="15">
        <v>0.0</v>
      </c>
      <c r="J198" s="15">
        <v>15.0</v>
      </c>
      <c r="K198" s="15">
        <v>1.05</v>
      </c>
      <c r="L198" s="15">
        <v>2.0</v>
      </c>
      <c r="M198" s="15">
        <f t="shared" si="2"/>
        <v>470</v>
      </c>
      <c r="N198" s="15">
        <f t="shared" si="3"/>
        <v>31</v>
      </c>
    </row>
    <row r="199">
      <c r="A199" s="16" t="str">
        <f t="shared" ref="A199:D199" si="158">A195</f>
        <v>Doberman</v>
      </c>
      <c r="B199" s="17">
        <f t="shared" si="158"/>
        <v>4</v>
      </c>
      <c r="C199" s="17" t="str">
        <f t="shared" si="158"/>
        <v>Guard</v>
      </c>
      <c r="D199" s="17" t="str">
        <f t="shared" si="158"/>
        <v>Buff Guard</v>
      </c>
      <c r="E199" s="18" t="s">
        <v>45</v>
      </c>
      <c r="F199" s="17">
        <v>1840.0</v>
      </c>
      <c r="G199" s="17">
        <v>545.0</v>
      </c>
      <c r="H199" s="17">
        <v>382.0</v>
      </c>
      <c r="I199" s="17">
        <v>0.0</v>
      </c>
      <c r="J199" s="17">
        <v>15.0</v>
      </c>
      <c r="K199" s="17">
        <v>1.05</v>
      </c>
      <c r="L199" s="17">
        <v>2.0</v>
      </c>
      <c r="M199" s="17">
        <f t="shared" si="2"/>
        <v>519</v>
      </c>
      <c r="N199" s="17">
        <f t="shared" si="3"/>
        <v>35</v>
      </c>
    </row>
    <row r="200" hidden="1">
      <c r="A200" s="13" t="s">
        <v>91</v>
      </c>
      <c r="B200" s="14">
        <v>4.0</v>
      </c>
      <c r="C200" s="14" t="s">
        <v>74</v>
      </c>
      <c r="D200" s="15" t="str">
        <f>Archetype!$A$11</f>
        <v>AoE Guard</v>
      </c>
      <c r="E200" s="14" t="s">
        <v>41</v>
      </c>
      <c r="F200" s="15">
        <v>1140.0</v>
      </c>
      <c r="G200" s="15">
        <v>278.0</v>
      </c>
      <c r="H200" s="15">
        <v>133.0</v>
      </c>
      <c r="I200" s="15">
        <v>0.0</v>
      </c>
      <c r="J200" s="15">
        <v>18.0</v>
      </c>
      <c r="K200" s="15">
        <v>1.2</v>
      </c>
      <c r="L200" s="15">
        <v>2.0</v>
      </c>
      <c r="M200" s="15">
        <f t="shared" si="2"/>
        <v>232</v>
      </c>
      <c r="N200" s="15">
        <f t="shared" si="3"/>
        <v>13</v>
      </c>
    </row>
    <row r="201" hidden="1">
      <c r="A201" s="16" t="str">
        <f t="shared" ref="A201:D201" si="159">A200</f>
        <v>Estelle</v>
      </c>
      <c r="B201" s="17">
        <f t="shared" si="159"/>
        <v>4</v>
      </c>
      <c r="C201" s="17" t="str">
        <f t="shared" si="159"/>
        <v>Guard</v>
      </c>
      <c r="D201" s="17" t="str">
        <f t="shared" si="159"/>
        <v>AoE Guard</v>
      </c>
      <c r="E201" s="18" t="s">
        <v>42</v>
      </c>
      <c r="F201" s="17">
        <v>1462.0</v>
      </c>
      <c r="G201" s="17">
        <v>387.0</v>
      </c>
      <c r="H201" s="17">
        <v>190.0</v>
      </c>
      <c r="I201" s="17">
        <v>0.0</v>
      </c>
      <c r="J201" s="17">
        <v>20.0</v>
      </c>
      <c r="K201" s="17">
        <v>1.2</v>
      </c>
      <c r="L201" s="17">
        <v>2.0</v>
      </c>
      <c r="M201" s="17">
        <f t="shared" si="2"/>
        <v>323</v>
      </c>
      <c r="N201" s="17">
        <f t="shared" si="3"/>
        <v>16</v>
      </c>
    </row>
    <row r="202" hidden="1">
      <c r="A202" s="13" t="str">
        <f t="shared" ref="A202:D202" si="160">A200</f>
        <v>Estelle</v>
      </c>
      <c r="B202" s="15">
        <f t="shared" si="160"/>
        <v>4</v>
      </c>
      <c r="C202" s="15" t="str">
        <f t="shared" si="160"/>
        <v>Guard</v>
      </c>
      <c r="D202" s="15" t="str">
        <f t="shared" si="160"/>
        <v>AoE Guard</v>
      </c>
      <c r="E202" s="14" t="s">
        <v>43</v>
      </c>
      <c r="F202" s="15">
        <v>1875.0</v>
      </c>
      <c r="G202" s="15">
        <v>524.0</v>
      </c>
      <c r="H202" s="15">
        <v>258.0</v>
      </c>
      <c r="I202" s="15">
        <v>0.0</v>
      </c>
      <c r="J202" s="15">
        <v>22.0</v>
      </c>
      <c r="K202" s="15">
        <v>1.2</v>
      </c>
      <c r="L202" s="15">
        <v>3.0</v>
      </c>
      <c r="M202" s="15">
        <f t="shared" si="2"/>
        <v>437</v>
      </c>
      <c r="N202" s="15">
        <f t="shared" si="3"/>
        <v>20</v>
      </c>
    </row>
    <row r="203" hidden="1">
      <c r="A203" s="16" t="str">
        <f t="shared" ref="A203:D203" si="161">A201</f>
        <v>Estelle</v>
      </c>
      <c r="B203" s="17">
        <f t="shared" si="161"/>
        <v>4</v>
      </c>
      <c r="C203" s="17" t="str">
        <f t="shared" si="161"/>
        <v>Guard</v>
      </c>
      <c r="D203" s="17" t="str">
        <f t="shared" si="161"/>
        <v>AoE Guard</v>
      </c>
      <c r="E203" s="18" t="s">
        <v>44</v>
      </c>
      <c r="F203" s="17">
        <v>2138.0</v>
      </c>
      <c r="G203" s="17">
        <v>594.0</v>
      </c>
      <c r="H203" s="17">
        <v>282.0</v>
      </c>
      <c r="I203" s="17">
        <v>0.0</v>
      </c>
      <c r="J203" s="17">
        <v>22.0</v>
      </c>
      <c r="K203" s="17">
        <v>1.2</v>
      </c>
      <c r="L203" s="17">
        <v>3.0</v>
      </c>
      <c r="M203" s="17">
        <f t="shared" si="2"/>
        <v>495</v>
      </c>
      <c r="N203" s="17">
        <f t="shared" si="3"/>
        <v>23</v>
      </c>
    </row>
    <row r="204">
      <c r="A204" s="13" t="str">
        <f t="shared" ref="A204:D204" si="162">A200</f>
        <v>Estelle</v>
      </c>
      <c r="B204" s="15">
        <f t="shared" si="162"/>
        <v>4</v>
      </c>
      <c r="C204" s="15" t="str">
        <f t="shared" si="162"/>
        <v>Guard</v>
      </c>
      <c r="D204" s="15" t="str">
        <f t="shared" si="162"/>
        <v>AoE Guard</v>
      </c>
      <c r="E204" s="14" t="s">
        <v>45</v>
      </c>
      <c r="F204" s="15">
        <v>2500.0</v>
      </c>
      <c r="G204" s="15">
        <v>690.0</v>
      </c>
      <c r="H204" s="15">
        <v>315.0</v>
      </c>
      <c r="I204" s="15">
        <v>0.0</v>
      </c>
      <c r="J204" s="15">
        <v>22.0</v>
      </c>
      <c r="K204" s="15">
        <v>1.2</v>
      </c>
      <c r="L204" s="15">
        <v>3.0</v>
      </c>
      <c r="M204" s="15">
        <f t="shared" si="2"/>
        <v>575</v>
      </c>
      <c r="N204" s="15">
        <f t="shared" si="3"/>
        <v>26</v>
      </c>
    </row>
    <row r="205" hidden="1">
      <c r="A205" s="16" t="s">
        <v>92</v>
      </c>
      <c r="B205" s="18">
        <v>4.0</v>
      </c>
      <c r="C205" s="18" t="s">
        <v>74</v>
      </c>
      <c r="D205" s="17" t="str">
        <f>Archetype!$A$14</f>
        <v>Ranged Guard</v>
      </c>
      <c r="E205" s="18" t="s">
        <v>41</v>
      </c>
      <c r="F205" s="17">
        <v>949.0</v>
      </c>
      <c r="G205" s="17">
        <v>272.0</v>
      </c>
      <c r="H205" s="17">
        <v>154.0</v>
      </c>
      <c r="I205" s="17">
        <v>5.0</v>
      </c>
      <c r="J205" s="17">
        <v>16.0</v>
      </c>
      <c r="K205" s="17">
        <v>1.3</v>
      </c>
      <c r="L205" s="17">
        <v>2.0</v>
      </c>
      <c r="M205" s="17">
        <f t="shared" si="2"/>
        <v>209</v>
      </c>
      <c r="N205" s="17">
        <f t="shared" si="3"/>
        <v>13</v>
      </c>
    </row>
    <row r="206" hidden="1">
      <c r="A206" s="13" t="str">
        <f t="shared" ref="A206:D206" si="163">A205</f>
        <v>Frostleaf</v>
      </c>
      <c r="B206" s="15">
        <f t="shared" si="163"/>
        <v>4</v>
      </c>
      <c r="C206" s="15" t="str">
        <f t="shared" si="163"/>
        <v>Guard</v>
      </c>
      <c r="D206" s="15" t="str">
        <f t="shared" si="163"/>
        <v>Ranged Guard</v>
      </c>
      <c r="E206" s="14" t="s">
        <v>42</v>
      </c>
      <c r="F206" s="15">
        <v>1356.0</v>
      </c>
      <c r="G206" s="15">
        <v>400.0</v>
      </c>
      <c r="H206" s="15">
        <v>211.0</v>
      </c>
      <c r="I206" s="15">
        <v>10.0</v>
      </c>
      <c r="J206" s="15">
        <v>18.0</v>
      </c>
      <c r="K206" s="15">
        <v>1.3</v>
      </c>
      <c r="L206" s="15">
        <v>2.0</v>
      </c>
      <c r="M206" s="15">
        <f t="shared" si="2"/>
        <v>308</v>
      </c>
      <c r="N206" s="15">
        <f t="shared" si="3"/>
        <v>17</v>
      </c>
    </row>
    <row r="207" hidden="1">
      <c r="A207" s="16" t="str">
        <f t="shared" ref="A207:D207" si="164">A205</f>
        <v>Frostleaf</v>
      </c>
      <c r="B207" s="17">
        <f t="shared" si="164"/>
        <v>4</v>
      </c>
      <c r="C207" s="17" t="str">
        <f t="shared" si="164"/>
        <v>Guard</v>
      </c>
      <c r="D207" s="17" t="str">
        <f t="shared" si="164"/>
        <v>Ranged Guard</v>
      </c>
      <c r="E207" s="18" t="s">
        <v>43</v>
      </c>
      <c r="F207" s="17">
        <v>1785.0</v>
      </c>
      <c r="G207" s="17">
        <v>534.0</v>
      </c>
      <c r="H207" s="17">
        <v>268.0</v>
      </c>
      <c r="I207" s="17">
        <v>10.0</v>
      </c>
      <c r="J207" s="17">
        <v>18.0</v>
      </c>
      <c r="K207" s="17">
        <v>1.3</v>
      </c>
      <c r="L207" s="17">
        <v>2.0</v>
      </c>
      <c r="M207" s="17">
        <f t="shared" si="2"/>
        <v>411</v>
      </c>
      <c r="N207" s="17">
        <f t="shared" si="3"/>
        <v>23</v>
      </c>
    </row>
    <row r="208" hidden="1">
      <c r="A208" s="13" t="str">
        <f t="shared" ref="A208:D208" si="165">A206</f>
        <v>Frostleaf</v>
      </c>
      <c r="B208" s="15">
        <f t="shared" si="165"/>
        <v>4</v>
      </c>
      <c r="C208" s="15" t="str">
        <f t="shared" si="165"/>
        <v>Guard</v>
      </c>
      <c r="D208" s="15" t="str">
        <f t="shared" si="165"/>
        <v>Ranged Guard</v>
      </c>
      <c r="E208" s="14" t="s">
        <v>44</v>
      </c>
      <c r="F208" s="15">
        <v>1985.0</v>
      </c>
      <c r="G208" s="15">
        <v>587.0</v>
      </c>
      <c r="H208" s="15">
        <v>291.0</v>
      </c>
      <c r="I208" s="15">
        <v>10.0</v>
      </c>
      <c r="J208" s="15">
        <v>18.0</v>
      </c>
      <c r="K208" s="15">
        <v>1.3</v>
      </c>
      <c r="L208" s="15">
        <v>2.0</v>
      </c>
      <c r="M208" s="15">
        <f t="shared" si="2"/>
        <v>452</v>
      </c>
      <c r="N208" s="15">
        <f t="shared" si="3"/>
        <v>25</v>
      </c>
    </row>
    <row r="209">
      <c r="A209" s="16" t="str">
        <f t="shared" ref="A209:D209" si="166">A205</f>
        <v>Frostleaf</v>
      </c>
      <c r="B209" s="17">
        <f t="shared" si="166"/>
        <v>4</v>
      </c>
      <c r="C209" s="17" t="str">
        <f t="shared" si="166"/>
        <v>Guard</v>
      </c>
      <c r="D209" s="17" t="str">
        <f t="shared" si="166"/>
        <v>Ranged Guard</v>
      </c>
      <c r="E209" s="18" t="s">
        <v>45</v>
      </c>
      <c r="F209" s="17">
        <v>2260.0</v>
      </c>
      <c r="G209" s="17">
        <v>660.0</v>
      </c>
      <c r="H209" s="17">
        <v>323.0</v>
      </c>
      <c r="I209" s="17">
        <v>10.0</v>
      </c>
      <c r="J209" s="17">
        <v>18.0</v>
      </c>
      <c r="K209" s="17">
        <v>1.3</v>
      </c>
      <c r="L209" s="17">
        <v>2.0</v>
      </c>
      <c r="M209" s="17">
        <f t="shared" si="2"/>
        <v>508</v>
      </c>
      <c r="N209" s="17">
        <f t="shared" si="3"/>
        <v>28</v>
      </c>
    </row>
    <row r="210" hidden="1">
      <c r="A210" s="13" t="s">
        <v>93</v>
      </c>
      <c r="B210" s="14">
        <v>4.0</v>
      </c>
      <c r="C210" s="14" t="s">
        <v>74</v>
      </c>
      <c r="D210" s="15" t="str">
        <f>Archetype!$A$15</f>
        <v>Duelist Guard</v>
      </c>
      <c r="E210" s="14" t="s">
        <v>41</v>
      </c>
      <c r="F210" s="15">
        <v>1443.0</v>
      </c>
      <c r="G210" s="15">
        <v>370.0</v>
      </c>
      <c r="H210" s="15">
        <v>70.0</v>
      </c>
      <c r="I210" s="15">
        <v>0.0</v>
      </c>
      <c r="J210" s="15">
        <v>15.0</v>
      </c>
      <c r="K210" s="15">
        <v>1.5</v>
      </c>
      <c r="L210" s="15">
        <v>1.0</v>
      </c>
      <c r="M210" s="15">
        <f t="shared" si="2"/>
        <v>247</v>
      </c>
      <c r="N210" s="15">
        <f t="shared" si="3"/>
        <v>16</v>
      </c>
    </row>
    <row r="211" hidden="1">
      <c r="A211" s="16" t="str">
        <f t="shared" ref="A211:D211" si="167">A210</f>
        <v>Matoimaru</v>
      </c>
      <c r="B211" s="17">
        <f t="shared" si="167"/>
        <v>4</v>
      </c>
      <c r="C211" s="17" t="str">
        <f t="shared" si="167"/>
        <v>Guard</v>
      </c>
      <c r="D211" s="17" t="str">
        <f t="shared" si="167"/>
        <v>Duelist Guard</v>
      </c>
      <c r="E211" s="18" t="s">
        <v>42</v>
      </c>
      <c r="F211" s="17">
        <v>1925.0</v>
      </c>
      <c r="G211" s="17">
        <v>553.0</v>
      </c>
      <c r="H211" s="17">
        <v>100.0</v>
      </c>
      <c r="I211" s="17">
        <v>0.0</v>
      </c>
      <c r="J211" s="17">
        <v>17.0</v>
      </c>
      <c r="K211" s="17">
        <v>1.5</v>
      </c>
      <c r="L211" s="17">
        <v>1.0</v>
      </c>
      <c r="M211" s="17">
        <f t="shared" si="2"/>
        <v>369</v>
      </c>
      <c r="N211" s="17">
        <f t="shared" si="3"/>
        <v>22</v>
      </c>
    </row>
    <row r="212" hidden="1">
      <c r="A212" s="13" t="str">
        <f t="shared" ref="A212:D212" si="168">A210</f>
        <v>Matoimaru</v>
      </c>
      <c r="B212" s="15">
        <f t="shared" si="168"/>
        <v>4</v>
      </c>
      <c r="C212" s="15" t="str">
        <f t="shared" si="168"/>
        <v>Guard</v>
      </c>
      <c r="D212" s="15" t="str">
        <f t="shared" si="168"/>
        <v>Duelist Guard</v>
      </c>
      <c r="E212" s="14" t="s">
        <v>43</v>
      </c>
      <c r="F212" s="15">
        <v>2567.0</v>
      </c>
      <c r="G212" s="15">
        <v>709.0</v>
      </c>
      <c r="H212" s="15">
        <v>131.0</v>
      </c>
      <c r="I212" s="15">
        <v>0.0</v>
      </c>
      <c r="J212" s="15">
        <v>17.0</v>
      </c>
      <c r="K212" s="15">
        <v>1.5</v>
      </c>
      <c r="L212" s="15">
        <v>1.0</v>
      </c>
      <c r="M212" s="15">
        <f t="shared" si="2"/>
        <v>473</v>
      </c>
      <c r="N212" s="15">
        <f t="shared" si="3"/>
        <v>28</v>
      </c>
    </row>
    <row r="213" hidden="1">
      <c r="A213" s="16" t="str">
        <f t="shared" ref="A213:D213" si="169">A211</f>
        <v>Matoimaru</v>
      </c>
      <c r="B213" s="17">
        <f t="shared" si="169"/>
        <v>4</v>
      </c>
      <c r="C213" s="17" t="str">
        <f t="shared" si="169"/>
        <v>Guard</v>
      </c>
      <c r="D213" s="17" t="str">
        <f t="shared" si="169"/>
        <v>Duelist Guard</v>
      </c>
      <c r="E213" s="18" t="s">
        <v>44</v>
      </c>
      <c r="F213" s="17">
        <v>2947.0</v>
      </c>
      <c r="G213" s="17">
        <v>770.0</v>
      </c>
      <c r="H213" s="17">
        <v>142.0</v>
      </c>
      <c r="I213" s="17">
        <v>0.0</v>
      </c>
      <c r="J213" s="17">
        <v>17.0</v>
      </c>
      <c r="K213" s="17">
        <v>1.5</v>
      </c>
      <c r="L213" s="17">
        <v>1.0</v>
      </c>
      <c r="M213" s="17">
        <f t="shared" si="2"/>
        <v>513</v>
      </c>
      <c r="N213" s="17">
        <f t="shared" si="3"/>
        <v>30</v>
      </c>
    </row>
    <row r="214">
      <c r="A214" s="13" t="str">
        <f t="shared" ref="A214:D214" si="170">A210</f>
        <v>Matoimaru</v>
      </c>
      <c r="B214" s="15">
        <f t="shared" si="170"/>
        <v>4</v>
      </c>
      <c r="C214" s="15" t="str">
        <f t="shared" si="170"/>
        <v>Guard</v>
      </c>
      <c r="D214" s="15" t="str">
        <f t="shared" si="170"/>
        <v>Duelist Guard</v>
      </c>
      <c r="E214" s="14" t="s">
        <v>45</v>
      </c>
      <c r="F214" s="15">
        <v>3470.0</v>
      </c>
      <c r="G214" s="15">
        <v>855.0</v>
      </c>
      <c r="H214" s="15">
        <v>156.0</v>
      </c>
      <c r="I214" s="15">
        <v>0.0</v>
      </c>
      <c r="J214" s="15">
        <v>17.0</v>
      </c>
      <c r="K214" s="15">
        <v>1.5</v>
      </c>
      <c r="L214" s="15">
        <v>1.0</v>
      </c>
      <c r="M214" s="15">
        <f t="shared" si="2"/>
        <v>570</v>
      </c>
      <c r="N214" s="15">
        <f t="shared" si="3"/>
        <v>34</v>
      </c>
    </row>
    <row r="215" hidden="1">
      <c r="A215" s="16" t="s">
        <v>94</v>
      </c>
      <c r="B215" s="18">
        <v>4.0</v>
      </c>
      <c r="C215" s="18" t="s">
        <v>74</v>
      </c>
      <c r="D215" s="17" t="str">
        <f>Archetype!$A$16</f>
        <v>Magic Guard</v>
      </c>
      <c r="E215" s="18" t="s">
        <v>41</v>
      </c>
      <c r="F215" s="17">
        <v>1069.0</v>
      </c>
      <c r="G215" s="17">
        <v>273.0</v>
      </c>
      <c r="H215" s="17">
        <v>158.0</v>
      </c>
      <c r="I215" s="17">
        <v>10.0</v>
      </c>
      <c r="J215" s="17">
        <v>18.0</v>
      </c>
      <c r="K215" s="17">
        <v>1.25</v>
      </c>
      <c r="L215" s="17">
        <v>1.0</v>
      </c>
      <c r="M215" s="17">
        <f t="shared" si="2"/>
        <v>218</v>
      </c>
      <c r="N215" s="17">
        <f t="shared" si="3"/>
        <v>12</v>
      </c>
    </row>
    <row r="216" hidden="1">
      <c r="A216" s="13" t="str">
        <f t="shared" ref="A216:D216" si="171">A215</f>
        <v>Mousse</v>
      </c>
      <c r="B216" s="15">
        <f t="shared" si="171"/>
        <v>4</v>
      </c>
      <c r="C216" s="15" t="str">
        <f t="shared" si="171"/>
        <v>Guard</v>
      </c>
      <c r="D216" s="15" t="str">
        <f t="shared" si="171"/>
        <v>Magic Guard</v>
      </c>
      <c r="E216" s="14" t="s">
        <v>42</v>
      </c>
      <c r="F216" s="15">
        <v>1407.0</v>
      </c>
      <c r="G216" s="15">
        <v>396.0</v>
      </c>
      <c r="H216" s="15">
        <v>230.0</v>
      </c>
      <c r="I216" s="15">
        <v>10.0</v>
      </c>
      <c r="J216" s="15">
        <v>20.0</v>
      </c>
      <c r="K216" s="15">
        <v>1.25</v>
      </c>
      <c r="L216" s="15">
        <v>1.0</v>
      </c>
      <c r="M216" s="15">
        <f t="shared" si="2"/>
        <v>317</v>
      </c>
      <c r="N216" s="15">
        <f t="shared" si="3"/>
        <v>16</v>
      </c>
    </row>
    <row r="217" hidden="1">
      <c r="A217" s="16" t="str">
        <f t="shared" ref="A217:D217" si="172">A215</f>
        <v>Mousse</v>
      </c>
      <c r="B217" s="17">
        <f t="shared" si="172"/>
        <v>4</v>
      </c>
      <c r="C217" s="17" t="str">
        <f t="shared" si="172"/>
        <v>Guard</v>
      </c>
      <c r="D217" s="17" t="str">
        <f t="shared" si="172"/>
        <v>Magic Guard</v>
      </c>
      <c r="E217" s="18" t="s">
        <v>43</v>
      </c>
      <c r="F217" s="17">
        <v>1782.0</v>
      </c>
      <c r="G217" s="17">
        <v>515.0</v>
      </c>
      <c r="H217" s="17">
        <v>296.0</v>
      </c>
      <c r="I217" s="17">
        <v>15.0</v>
      </c>
      <c r="J217" s="17">
        <v>20.0</v>
      </c>
      <c r="K217" s="17">
        <v>1.25</v>
      </c>
      <c r="L217" s="17">
        <v>1.0</v>
      </c>
      <c r="M217" s="17">
        <f t="shared" si="2"/>
        <v>412</v>
      </c>
      <c r="N217" s="17">
        <f t="shared" si="3"/>
        <v>21</v>
      </c>
    </row>
    <row r="218" hidden="1">
      <c r="A218" s="13" t="str">
        <f t="shared" ref="A218:D218" si="173">A216</f>
        <v>Mousse</v>
      </c>
      <c r="B218" s="15">
        <f t="shared" si="173"/>
        <v>4</v>
      </c>
      <c r="C218" s="15" t="str">
        <f t="shared" si="173"/>
        <v>Guard</v>
      </c>
      <c r="D218" s="15" t="str">
        <f t="shared" si="173"/>
        <v>Magic Guard</v>
      </c>
      <c r="E218" s="14" t="s">
        <v>44</v>
      </c>
      <c r="F218" s="15">
        <v>2019.0</v>
      </c>
      <c r="G218" s="15">
        <v>569.0</v>
      </c>
      <c r="H218" s="15">
        <v>322.0</v>
      </c>
      <c r="I218" s="15">
        <v>15.0</v>
      </c>
      <c r="J218" s="15">
        <v>20.0</v>
      </c>
      <c r="K218" s="15">
        <v>1.25</v>
      </c>
      <c r="L218" s="15">
        <v>1.0</v>
      </c>
      <c r="M218" s="15">
        <f t="shared" si="2"/>
        <v>455</v>
      </c>
      <c r="N218" s="15">
        <f t="shared" si="3"/>
        <v>23</v>
      </c>
    </row>
    <row r="219">
      <c r="A219" s="16" t="str">
        <f t="shared" ref="A219:D219" si="174">A215</f>
        <v>Mousse</v>
      </c>
      <c r="B219" s="17">
        <f t="shared" si="174"/>
        <v>4</v>
      </c>
      <c r="C219" s="17" t="str">
        <f t="shared" si="174"/>
        <v>Guard</v>
      </c>
      <c r="D219" s="17" t="str">
        <f t="shared" si="174"/>
        <v>Magic Guard</v>
      </c>
      <c r="E219" s="18" t="s">
        <v>45</v>
      </c>
      <c r="F219" s="17">
        <v>2345.0</v>
      </c>
      <c r="G219" s="17">
        <v>644.0</v>
      </c>
      <c r="H219" s="17">
        <v>357.0</v>
      </c>
      <c r="I219" s="17">
        <v>15.0</v>
      </c>
      <c r="J219" s="17">
        <v>20.0</v>
      </c>
      <c r="K219" s="17">
        <v>1.25</v>
      </c>
      <c r="L219" s="17">
        <v>1.0</v>
      </c>
      <c r="M219" s="17">
        <f t="shared" si="2"/>
        <v>515</v>
      </c>
      <c r="N219" s="17">
        <f t="shared" si="3"/>
        <v>26</v>
      </c>
    </row>
    <row r="220" hidden="1">
      <c r="A220" s="13" t="s">
        <v>95</v>
      </c>
      <c r="B220" s="14">
        <v>4.0</v>
      </c>
      <c r="C220" s="14" t="s">
        <v>74</v>
      </c>
      <c r="D220" s="15" t="str">
        <f>Archetype!$A$13</f>
        <v>Drain Guard</v>
      </c>
      <c r="E220" s="14" t="s">
        <v>41</v>
      </c>
      <c r="F220" s="15">
        <v>1413.0</v>
      </c>
      <c r="G220" s="15">
        <v>309.0</v>
      </c>
      <c r="H220" s="15">
        <v>150.0</v>
      </c>
      <c r="I220" s="15">
        <v>0.0</v>
      </c>
      <c r="J220" s="15">
        <v>20.0</v>
      </c>
      <c r="K220" s="15">
        <v>1.2</v>
      </c>
      <c r="L220" s="15">
        <v>1.0</v>
      </c>
      <c r="M220" s="15">
        <f t="shared" si="2"/>
        <v>258</v>
      </c>
      <c r="N220" s="15">
        <f t="shared" si="3"/>
        <v>13</v>
      </c>
    </row>
    <row r="221" hidden="1">
      <c r="A221" s="16" t="str">
        <f t="shared" ref="A221:D221" si="175">A220</f>
        <v>Utage</v>
      </c>
      <c r="B221" s="17">
        <f t="shared" si="175"/>
        <v>4</v>
      </c>
      <c r="C221" s="17" t="str">
        <f t="shared" si="175"/>
        <v>Guard</v>
      </c>
      <c r="D221" s="17" t="str">
        <f t="shared" si="175"/>
        <v>Drain Guard</v>
      </c>
      <c r="E221" s="18" t="s">
        <v>42</v>
      </c>
      <c r="F221" s="17">
        <v>1963.0</v>
      </c>
      <c r="G221" s="17">
        <v>442.0</v>
      </c>
      <c r="H221" s="17">
        <v>206.0</v>
      </c>
      <c r="I221" s="17">
        <v>0.0</v>
      </c>
      <c r="J221" s="17">
        <v>22.0</v>
      </c>
      <c r="K221" s="17">
        <v>1.2</v>
      </c>
      <c r="L221" s="17">
        <v>1.0</v>
      </c>
      <c r="M221" s="17">
        <f t="shared" si="2"/>
        <v>368</v>
      </c>
      <c r="N221" s="17">
        <f t="shared" si="3"/>
        <v>17</v>
      </c>
    </row>
    <row r="222" hidden="1">
      <c r="A222" s="13" t="str">
        <f t="shared" ref="A222:D222" si="176">A220</f>
        <v>Utage</v>
      </c>
      <c r="B222" s="15">
        <f t="shared" si="176"/>
        <v>4</v>
      </c>
      <c r="C222" s="15" t="str">
        <f t="shared" si="176"/>
        <v>Guard</v>
      </c>
      <c r="D222" s="15" t="str">
        <f t="shared" si="176"/>
        <v>Drain Guard</v>
      </c>
      <c r="E222" s="14" t="s">
        <v>43</v>
      </c>
      <c r="F222" s="15">
        <v>2583.0</v>
      </c>
      <c r="G222" s="15">
        <v>575.0</v>
      </c>
      <c r="H222" s="15">
        <v>265.0</v>
      </c>
      <c r="I222" s="15">
        <v>0.0</v>
      </c>
      <c r="J222" s="15">
        <v>24.0</v>
      </c>
      <c r="K222" s="15">
        <v>1.2</v>
      </c>
      <c r="L222" s="15">
        <v>1.0</v>
      </c>
      <c r="M222" s="15">
        <f t="shared" si="2"/>
        <v>479</v>
      </c>
      <c r="N222" s="15">
        <f t="shared" si="3"/>
        <v>20</v>
      </c>
    </row>
    <row r="223" hidden="1">
      <c r="A223" s="16" t="str">
        <f t="shared" ref="A223:D223" si="177">A221</f>
        <v>Utage</v>
      </c>
      <c r="B223" s="17">
        <f t="shared" si="177"/>
        <v>4</v>
      </c>
      <c r="C223" s="17" t="str">
        <f t="shared" si="177"/>
        <v>Guard</v>
      </c>
      <c r="D223" s="17" t="str">
        <f t="shared" si="177"/>
        <v>Drain Guard</v>
      </c>
      <c r="E223" s="18" t="s">
        <v>44</v>
      </c>
      <c r="F223" s="17">
        <v>2945.0</v>
      </c>
      <c r="G223" s="17">
        <v>625.0</v>
      </c>
      <c r="H223" s="17">
        <v>285.0</v>
      </c>
      <c r="I223" s="17">
        <v>0.0</v>
      </c>
      <c r="J223" s="17">
        <v>24.0</v>
      </c>
      <c r="K223" s="17">
        <v>1.2</v>
      </c>
      <c r="L223" s="17">
        <v>1.0</v>
      </c>
      <c r="M223" s="17">
        <f t="shared" si="2"/>
        <v>521</v>
      </c>
      <c r="N223" s="17">
        <f t="shared" si="3"/>
        <v>22</v>
      </c>
    </row>
    <row r="224">
      <c r="A224" s="13" t="str">
        <f t="shared" ref="A224:D224" si="178">A220</f>
        <v>Utage</v>
      </c>
      <c r="B224" s="15">
        <f t="shared" si="178"/>
        <v>4</v>
      </c>
      <c r="C224" s="15" t="str">
        <f t="shared" si="178"/>
        <v>Guard</v>
      </c>
      <c r="D224" s="15" t="str">
        <f t="shared" si="178"/>
        <v>Drain Guard</v>
      </c>
      <c r="E224" s="14" t="s">
        <v>45</v>
      </c>
      <c r="F224" s="15">
        <v>3444.0</v>
      </c>
      <c r="G224" s="15">
        <v>693.0</v>
      </c>
      <c r="H224" s="15">
        <v>312.0</v>
      </c>
      <c r="I224" s="15">
        <v>0.0</v>
      </c>
      <c r="J224" s="15">
        <v>24.0</v>
      </c>
      <c r="K224" s="15">
        <v>1.2</v>
      </c>
      <c r="L224" s="15">
        <v>1.0</v>
      </c>
      <c r="M224" s="15">
        <f t="shared" si="2"/>
        <v>578</v>
      </c>
      <c r="N224" s="15">
        <f t="shared" si="3"/>
        <v>24</v>
      </c>
    </row>
    <row r="225" hidden="1">
      <c r="A225" s="16" t="s">
        <v>96</v>
      </c>
      <c r="B225" s="18">
        <v>3.0</v>
      </c>
      <c r="C225" s="18" t="s">
        <v>74</v>
      </c>
      <c r="D225" s="17" t="str">
        <f>Archetype!$A$15</f>
        <v>Duelist Guard</v>
      </c>
      <c r="E225" s="18" t="s">
        <v>41</v>
      </c>
      <c r="F225" s="17">
        <v>1332.0</v>
      </c>
      <c r="G225" s="17">
        <v>361.0</v>
      </c>
      <c r="H225" s="17">
        <v>83.0</v>
      </c>
      <c r="I225" s="17">
        <v>0.0</v>
      </c>
      <c r="J225" s="17">
        <v>13.0</v>
      </c>
      <c r="K225" s="17">
        <v>1.5</v>
      </c>
      <c r="L225" s="17">
        <v>1.0</v>
      </c>
      <c r="M225" s="17">
        <f t="shared" si="2"/>
        <v>241</v>
      </c>
      <c r="N225" s="17">
        <f t="shared" si="3"/>
        <v>19</v>
      </c>
    </row>
    <row r="226" hidden="1">
      <c r="A226" s="13" t="str">
        <f t="shared" ref="A226:D226" si="179">A225</f>
        <v>Melantha</v>
      </c>
      <c r="B226" s="15">
        <f t="shared" si="179"/>
        <v>3</v>
      </c>
      <c r="C226" s="15" t="str">
        <f t="shared" si="179"/>
        <v>Guard</v>
      </c>
      <c r="D226" s="15" t="str">
        <f t="shared" si="179"/>
        <v>Duelist Guard</v>
      </c>
      <c r="E226" s="14" t="s">
        <v>42</v>
      </c>
      <c r="F226" s="15">
        <v>1903.0</v>
      </c>
      <c r="G226" s="15">
        <v>531.0</v>
      </c>
      <c r="H226" s="15">
        <v>119.0</v>
      </c>
      <c r="I226" s="15">
        <v>0.0</v>
      </c>
      <c r="J226" s="15">
        <v>15.0</v>
      </c>
      <c r="K226" s="15">
        <v>1.5</v>
      </c>
      <c r="L226" s="15">
        <v>1.0</v>
      </c>
      <c r="M226" s="15">
        <f t="shared" si="2"/>
        <v>354</v>
      </c>
      <c r="N226" s="15">
        <f t="shared" si="3"/>
        <v>24</v>
      </c>
    </row>
    <row r="227">
      <c r="A227" s="16" t="str">
        <f t="shared" ref="A227:D227" si="180">A225</f>
        <v>Melantha</v>
      </c>
      <c r="B227" s="17">
        <f t="shared" si="180"/>
        <v>3</v>
      </c>
      <c r="C227" s="17" t="str">
        <f t="shared" si="180"/>
        <v>Guard</v>
      </c>
      <c r="D227" s="17" t="str">
        <f t="shared" si="180"/>
        <v>Duelist Guard</v>
      </c>
      <c r="E227" s="18" t="s">
        <v>57</v>
      </c>
      <c r="F227" s="17">
        <v>2620.0</v>
      </c>
      <c r="G227" s="17">
        <v>673.0</v>
      </c>
      <c r="H227" s="17">
        <v>155.0</v>
      </c>
      <c r="I227" s="17">
        <v>0.0</v>
      </c>
      <c r="J227" s="17">
        <v>15.0</v>
      </c>
      <c r="K227" s="17">
        <v>1.5</v>
      </c>
      <c r="L227" s="17">
        <v>1.0</v>
      </c>
      <c r="M227" s="17">
        <f t="shared" si="2"/>
        <v>449</v>
      </c>
      <c r="N227" s="17">
        <f t="shared" si="3"/>
        <v>30</v>
      </c>
    </row>
    <row r="228" hidden="1">
      <c r="A228" s="13" t="s">
        <v>97</v>
      </c>
      <c r="B228" s="14">
        <v>3.0</v>
      </c>
      <c r="C228" s="14" t="s">
        <v>74</v>
      </c>
      <c r="D228" s="15" t="str">
        <f>Archetype!$A$14</f>
        <v>Ranged Guard</v>
      </c>
      <c r="E228" s="14" t="s">
        <v>41</v>
      </c>
      <c r="F228" s="15">
        <v>879.0</v>
      </c>
      <c r="G228" s="15">
        <v>252.0</v>
      </c>
      <c r="H228" s="15">
        <v>162.0</v>
      </c>
      <c r="I228" s="15">
        <v>5.0</v>
      </c>
      <c r="J228" s="15">
        <v>14.0</v>
      </c>
      <c r="K228" s="15">
        <v>1.3</v>
      </c>
      <c r="L228" s="15">
        <v>2.0</v>
      </c>
      <c r="M228" s="15">
        <f t="shared" si="2"/>
        <v>194</v>
      </c>
      <c r="N228" s="15">
        <f t="shared" si="3"/>
        <v>14</v>
      </c>
    </row>
    <row r="229" hidden="1">
      <c r="A229" s="16" t="str">
        <f t="shared" ref="A229:D229" si="181">A228</f>
        <v>Midnight</v>
      </c>
      <c r="B229" s="17">
        <f t="shared" si="181"/>
        <v>3</v>
      </c>
      <c r="C229" s="17" t="str">
        <f t="shared" si="181"/>
        <v>Guard</v>
      </c>
      <c r="D229" s="17" t="str">
        <f t="shared" si="181"/>
        <v>Ranged Guard</v>
      </c>
      <c r="E229" s="18" t="s">
        <v>42</v>
      </c>
      <c r="F229" s="17">
        <v>1256.0</v>
      </c>
      <c r="G229" s="17">
        <v>372.0</v>
      </c>
      <c r="H229" s="17">
        <v>222.0</v>
      </c>
      <c r="I229" s="17">
        <v>10.0</v>
      </c>
      <c r="J229" s="17">
        <v>16.0</v>
      </c>
      <c r="K229" s="17">
        <v>1.3</v>
      </c>
      <c r="L229" s="17">
        <v>2.0</v>
      </c>
      <c r="M229" s="17">
        <f t="shared" si="2"/>
        <v>286</v>
      </c>
      <c r="N229" s="17">
        <f t="shared" si="3"/>
        <v>18</v>
      </c>
    </row>
    <row r="230">
      <c r="A230" s="13" t="str">
        <f t="shared" ref="A230:D230" si="182">A228</f>
        <v>Midnight</v>
      </c>
      <c r="B230" s="15">
        <f t="shared" si="182"/>
        <v>3</v>
      </c>
      <c r="C230" s="15" t="str">
        <f t="shared" si="182"/>
        <v>Guard</v>
      </c>
      <c r="D230" s="15" t="str">
        <f t="shared" si="182"/>
        <v>Ranged Guard</v>
      </c>
      <c r="E230" s="14" t="s">
        <v>57</v>
      </c>
      <c r="F230" s="15">
        <v>1653.0</v>
      </c>
      <c r="G230" s="15">
        <v>497.0</v>
      </c>
      <c r="H230" s="15">
        <v>282.0</v>
      </c>
      <c r="I230" s="15">
        <v>10.0</v>
      </c>
      <c r="J230" s="15">
        <v>16.0</v>
      </c>
      <c r="K230" s="15">
        <v>1.3</v>
      </c>
      <c r="L230" s="15">
        <v>2.0</v>
      </c>
      <c r="M230" s="15">
        <f t="shared" si="2"/>
        <v>382</v>
      </c>
      <c r="N230" s="15">
        <f t="shared" si="3"/>
        <v>24</v>
      </c>
    </row>
    <row r="231" hidden="1">
      <c r="A231" s="16" t="s">
        <v>98</v>
      </c>
      <c r="B231" s="18">
        <v>3.0</v>
      </c>
      <c r="C231" s="18" t="s">
        <v>74</v>
      </c>
      <c r="D231" s="17" t="str">
        <f>Archetype!$A$11</f>
        <v>AoE Guard</v>
      </c>
      <c r="E231" s="18" t="s">
        <v>41</v>
      </c>
      <c r="F231" s="17">
        <v>1130.0</v>
      </c>
      <c r="G231" s="17">
        <v>263.0</v>
      </c>
      <c r="H231" s="17">
        <v>126.0</v>
      </c>
      <c r="I231" s="17">
        <v>0.0</v>
      </c>
      <c r="J231" s="17">
        <v>17.0</v>
      </c>
      <c r="K231" s="17">
        <v>1.2</v>
      </c>
      <c r="L231" s="17">
        <v>2.0</v>
      </c>
      <c r="M231" s="17">
        <f t="shared" si="2"/>
        <v>219</v>
      </c>
      <c r="N231" s="17">
        <f t="shared" si="3"/>
        <v>13</v>
      </c>
    </row>
    <row r="232" hidden="1">
      <c r="A232" s="13" t="str">
        <f t="shared" ref="A232:D232" si="183">A231</f>
        <v>Popukar</v>
      </c>
      <c r="B232" s="15">
        <f t="shared" si="183"/>
        <v>3</v>
      </c>
      <c r="C232" s="15" t="str">
        <f t="shared" si="183"/>
        <v>Guard</v>
      </c>
      <c r="D232" s="15" t="str">
        <f t="shared" si="183"/>
        <v>AoE Guard</v>
      </c>
      <c r="E232" s="14" t="s">
        <v>42</v>
      </c>
      <c r="F232" s="15">
        <v>1449.0</v>
      </c>
      <c r="G232" s="15">
        <v>366.0</v>
      </c>
      <c r="H232" s="15">
        <v>181.0</v>
      </c>
      <c r="I232" s="15">
        <v>0.0</v>
      </c>
      <c r="J232" s="15">
        <v>19.0</v>
      </c>
      <c r="K232" s="15">
        <v>1.2</v>
      </c>
      <c r="L232" s="15">
        <v>2.0</v>
      </c>
      <c r="M232" s="15">
        <f t="shared" si="2"/>
        <v>305</v>
      </c>
      <c r="N232" s="15">
        <f t="shared" si="3"/>
        <v>16</v>
      </c>
    </row>
    <row r="233">
      <c r="A233" s="16" t="str">
        <f t="shared" ref="A233:D233" si="184">A231</f>
        <v>Popukar</v>
      </c>
      <c r="B233" s="17">
        <f t="shared" si="184"/>
        <v>3</v>
      </c>
      <c r="C233" s="17" t="str">
        <f t="shared" si="184"/>
        <v>Guard</v>
      </c>
      <c r="D233" s="17" t="str">
        <f t="shared" si="184"/>
        <v>AoE Guard</v>
      </c>
      <c r="E233" s="18" t="s">
        <v>57</v>
      </c>
      <c r="F233" s="17">
        <v>1858.0</v>
      </c>
      <c r="G233" s="17">
        <v>495.0</v>
      </c>
      <c r="H233" s="17">
        <v>245.0</v>
      </c>
      <c r="I233" s="17">
        <v>0.0</v>
      </c>
      <c r="J233" s="17">
        <v>19.0</v>
      </c>
      <c r="K233" s="17">
        <v>1.2</v>
      </c>
      <c r="L233" s="17">
        <v>2.0</v>
      </c>
      <c r="M233" s="17">
        <f t="shared" si="2"/>
        <v>413</v>
      </c>
      <c r="N233" s="17">
        <f t="shared" si="3"/>
        <v>22</v>
      </c>
    </row>
    <row r="234" hidden="1">
      <c r="A234" s="13" t="s">
        <v>99</v>
      </c>
      <c r="B234" s="14">
        <v>3.0</v>
      </c>
      <c r="C234" s="14" t="s">
        <v>74</v>
      </c>
      <c r="D234" s="15" t="str">
        <f>Archetype!$A$15</f>
        <v>Duelist Guard</v>
      </c>
      <c r="E234" s="14" t="s">
        <v>41</v>
      </c>
      <c r="F234" s="15">
        <v>862.0</v>
      </c>
      <c r="G234" s="15">
        <v>221.0</v>
      </c>
      <c r="H234" s="15">
        <v>63.0</v>
      </c>
      <c r="I234" s="15">
        <v>0.0</v>
      </c>
      <c r="J234" s="15">
        <v>3.0</v>
      </c>
      <c r="K234" s="15">
        <v>1.5</v>
      </c>
      <c r="L234" s="15">
        <v>1.0</v>
      </c>
      <c r="M234" s="15">
        <f t="shared" si="2"/>
        <v>147</v>
      </c>
      <c r="N234" s="15">
        <f t="shared" si="3"/>
        <v>49</v>
      </c>
    </row>
    <row r="235" hidden="1">
      <c r="A235" s="16" t="str">
        <f t="shared" ref="A235:D235" si="185">A234</f>
        <v>Castle-3</v>
      </c>
      <c r="B235" s="17">
        <f t="shared" si="185"/>
        <v>3</v>
      </c>
      <c r="C235" s="17" t="str">
        <f t="shared" si="185"/>
        <v>Guard</v>
      </c>
      <c r="D235" s="17" t="str">
        <f t="shared" si="185"/>
        <v>Duelist Guard</v>
      </c>
      <c r="E235" s="18" t="s">
        <v>60</v>
      </c>
      <c r="F235" s="17">
        <v>1106.0</v>
      </c>
      <c r="G235" s="17">
        <v>316.0</v>
      </c>
      <c r="H235" s="17">
        <v>90.0</v>
      </c>
      <c r="I235" s="17">
        <v>0.0</v>
      </c>
      <c r="J235" s="17">
        <v>3.0</v>
      </c>
      <c r="K235" s="17">
        <v>1.5</v>
      </c>
      <c r="L235" s="17">
        <v>1.0</v>
      </c>
      <c r="M235" s="17">
        <f t="shared" si="2"/>
        <v>211</v>
      </c>
      <c r="N235" s="17">
        <f t="shared" si="3"/>
        <v>70</v>
      </c>
    </row>
    <row r="236" hidden="1">
      <c r="A236" s="13" t="s">
        <v>100</v>
      </c>
      <c r="B236" s="14">
        <v>6.0</v>
      </c>
      <c r="C236" s="14" t="s">
        <v>101</v>
      </c>
      <c r="D236" s="15" t="str">
        <f>Archetype!$A$20</f>
        <v>AoE Healer</v>
      </c>
      <c r="E236" s="14" t="s">
        <v>41</v>
      </c>
      <c r="F236" s="15">
        <v>796.0</v>
      </c>
      <c r="G236" s="15">
        <v>132.0</v>
      </c>
      <c r="H236" s="15">
        <v>80.0</v>
      </c>
      <c r="I236" s="15">
        <v>5.0</v>
      </c>
      <c r="J236" s="15">
        <v>16.0</v>
      </c>
      <c r="K236" s="15">
        <v>2.85</v>
      </c>
      <c r="L236" s="15">
        <v>1.0</v>
      </c>
      <c r="M236" s="15">
        <f t="shared" si="2"/>
        <v>46</v>
      </c>
      <c r="N236" s="15">
        <f t="shared" si="3"/>
        <v>3</v>
      </c>
    </row>
    <row r="237" hidden="1">
      <c r="A237" s="16" t="str">
        <f t="shared" ref="A237:D237" si="186">A236</f>
        <v>Nightingale</v>
      </c>
      <c r="B237" s="17">
        <f t="shared" si="186"/>
        <v>6</v>
      </c>
      <c r="C237" s="17" t="str">
        <f t="shared" si="186"/>
        <v>Medic</v>
      </c>
      <c r="D237" s="17" t="str">
        <f t="shared" si="186"/>
        <v>AoE Healer</v>
      </c>
      <c r="E237" s="18" t="s">
        <v>42</v>
      </c>
      <c r="F237" s="17">
        <v>1076.0</v>
      </c>
      <c r="G237" s="17">
        <v>210.0</v>
      </c>
      <c r="H237" s="17">
        <v>107.0</v>
      </c>
      <c r="I237" s="17">
        <v>5.0</v>
      </c>
      <c r="J237" s="17">
        <v>18.0</v>
      </c>
      <c r="K237" s="17">
        <v>2.85</v>
      </c>
      <c r="L237" s="17">
        <v>1.0</v>
      </c>
      <c r="M237" s="17">
        <f t="shared" si="2"/>
        <v>74</v>
      </c>
      <c r="N237" s="17">
        <f t="shared" si="3"/>
        <v>4</v>
      </c>
    </row>
    <row r="238" hidden="1">
      <c r="A238" s="13" t="str">
        <f t="shared" ref="A238:D238" si="187">A236</f>
        <v>Nightingale</v>
      </c>
      <c r="B238" s="15">
        <f t="shared" si="187"/>
        <v>6</v>
      </c>
      <c r="C238" s="15" t="str">
        <f t="shared" si="187"/>
        <v>Medic</v>
      </c>
      <c r="D238" s="15" t="str">
        <f t="shared" si="187"/>
        <v>AoE Healer</v>
      </c>
      <c r="E238" s="14" t="s">
        <v>43</v>
      </c>
      <c r="F238" s="15">
        <v>1346.0</v>
      </c>
      <c r="G238" s="15">
        <v>280.0</v>
      </c>
      <c r="H238" s="15">
        <v>140.0</v>
      </c>
      <c r="I238" s="15">
        <v>5.0</v>
      </c>
      <c r="J238" s="15">
        <v>18.0</v>
      </c>
      <c r="K238" s="15">
        <v>2.85</v>
      </c>
      <c r="L238" s="15">
        <v>1.0</v>
      </c>
      <c r="M238" s="15">
        <f t="shared" si="2"/>
        <v>98</v>
      </c>
      <c r="N238" s="15">
        <f t="shared" si="3"/>
        <v>5</v>
      </c>
    </row>
    <row r="239" hidden="1">
      <c r="A239" s="16" t="str">
        <f t="shared" ref="A239:D239" si="188">A237</f>
        <v>Nightingale</v>
      </c>
      <c r="B239" s="17">
        <f t="shared" si="188"/>
        <v>6</v>
      </c>
      <c r="C239" s="17" t="str">
        <f t="shared" si="188"/>
        <v>Medic</v>
      </c>
      <c r="D239" s="17" t="str">
        <f t="shared" si="188"/>
        <v>AoE Healer</v>
      </c>
      <c r="E239" s="18" t="s">
        <v>44</v>
      </c>
      <c r="F239" s="17">
        <v>1463.0</v>
      </c>
      <c r="G239" s="17">
        <v>303.0</v>
      </c>
      <c r="H239" s="17">
        <v>149.0</v>
      </c>
      <c r="I239" s="17">
        <v>5.0</v>
      </c>
      <c r="J239" s="17">
        <v>18.0</v>
      </c>
      <c r="K239" s="17">
        <v>2.85</v>
      </c>
      <c r="L239" s="17">
        <v>1.0</v>
      </c>
      <c r="M239" s="17">
        <f t="shared" si="2"/>
        <v>106</v>
      </c>
      <c r="N239" s="17">
        <f t="shared" si="3"/>
        <v>6</v>
      </c>
    </row>
    <row r="240">
      <c r="A240" s="13" t="str">
        <f t="shared" ref="A240:D240" si="189">A236</f>
        <v>Nightingale</v>
      </c>
      <c r="B240" s="15">
        <f t="shared" si="189"/>
        <v>6</v>
      </c>
      <c r="C240" s="15" t="str">
        <f t="shared" si="189"/>
        <v>Medic</v>
      </c>
      <c r="D240" s="15" t="str">
        <f t="shared" si="189"/>
        <v>AoE Healer</v>
      </c>
      <c r="E240" s="14" t="s">
        <v>45</v>
      </c>
      <c r="F240" s="15">
        <v>1705.0</v>
      </c>
      <c r="G240" s="15">
        <v>350.0</v>
      </c>
      <c r="H240" s="15">
        <v>169.0</v>
      </c>
      <c r="I240" s="15">
        <v>5.0</v>
      </c>
      <c r="J240" s="15">
        <v>18.0</v>
      </c>
      <c r="K240" s="15">
        <v>2.85</v>
      </c>
      <c r="L240" s="15">
        <v>1.0</v>
      </c>
      <c r="M240" s="15">
        <f t="shared" si="2"/>
        <v>123</v>
      </c>
      <c r="N240" s="15">
        <f t="shared" si="3"/>
        <v>7</v>
      </c>
    </row>
    <row r="241" hidden="1">
      <c r="A241" s="16" t="s">
        <v>102</v>
      </c>
      <c r="B241" s="18">
        <v>6.0</v>
      </c>
      <c r="C241" s="18" t="s">
        <v>101</v>
      </c>
      <c r="D241" s="17" t="str">
        <f>Archetype!$A$19</f>
        <v>ST Healer</v>
      </c>
      <c r="E241" s="18" t="s">
        <v>41</v>
      </c>
      <c r="F241" s="17">
        <v>854.0</v>
      </c>
      <c r="G241" s="17">
        <v>180.0</v>
      </c>
      <c r="H241" s="17">
        <v>60.0</v>
      </c>
      <c r="I241" s="17">
        <v>0.0</v>
      </c>
      <c r="J241" s="17">
        <v>18.0</v>
      </c>
      <c r="K241" s="17">
        <v>2.85</v>
      </c>
      <c r="L241" s="17">
        <v>1.0</v>
      </c>
      <c r="M241" s="17">
        <f t="shared" si="2"/>
        <v>63</v>
      </c>
      <c r="N241" s="17">
        <f t="shared" si="3"/>
        <v>4</v>
      </c>
    </row>
    <row r="242" hidden="1">
      <c r="A242" s="13" t="str">
        <f t="shared" ref="A242:D242" si="190">A241</f>
        <v>Shining</v>
      </c>
      <c r="B242" s="15">
        <f t="shared" si="190"/>
        <v>6</v>
      </c>
      <c r="C242" s="15" t="str">
        <f t="shared" si="190"/>
        <v>Medic</v>
      </c>
      <c r="D242" s="15" t="str">
        <f t="shared" si="190"/>
        <v>ST Healer</v>
      </c>
      <c r="E242" s="14" t="s">
        <v>42</v>
      </c>
      <c r="F242" s="15">
        <v>1204.0</v>
      </c>
      <c r="G242" s="15">
        <v>296.0</v>
      </c>
      <c r="H242" s="15">
        <v>88.0</v>
      </c>
      <c r="I242" s="15">
        <v>0.0</v>
      </c>
      <c r="J242" s="15">
        <v>20.0</v>
      </c>
      <c r="K242" s="15">
        <v>2.85</v>
      </c>
      <c r="L242" s="15">
        <v>1.0</v>
      </c>
      <c r="M242" s="15">
        <f t="shared" si="2"/>
        <v>104</v>
      </c>
      <c r="N242" s="15">
        <f t="shared" si="3"/>
        <v>5</v>
      </c>
    </row>
    <row r="243" hidden="1">
      <c r="A243" s="16" t="str">
        <f t="shared" ref="A243:D243" si="191">A241</f>
        <v>Shining</v>
      </c>
      <c r="B243" s="17">
        <f t="shared" si="191"/>
        <v>6</v>
      </c>
      <c r="C243" s="17" t="str">
        <f t="shared" si="191"/>
        <v>Medic</v>
      </c>
      <c r="D243" s="17" t="str">
        <f t="shared" si="191"/>
        <v>ST Healer</v>
      </c>
      <c r="E243" s="18" t="s">
        <v>43</v>
      </c>
      <c r="F243" s="17">
        <v>1451.0</v>
      </c>
      <c r="G243" s="17">
        <v>424.0</v>
      </c>
      <c r="H243" s="17">
        <v>110.0</v>
      </c>
      <c r="I243" s="17">
        <v>0.0</v>
      </c>
      <c r="J243" s="17">
        <v>20.0</v>
      </c>
      <c r="K243" s="17">
        <v>2.85</v>
      </c>
      <c r="L243" s="17">
        <v>1.0</v>
      </c>
      <c r="M243" s="17">
        <f t="shared" si="2"/>
        <v>149</v>
      </c>
      <c r="N243" s="17">
        <f t="shared" si="3"/>
        <v>7</v>
      </c>
    </row>
    <row r="244" hidden="1">
      <c r="A244" s="13" t="str">
        <f t="shared" ref="A244:D244" si="192">A242</f>
        <v>Shining</v>
      </c>
      <c r="B244" s="15">
        <f t="shared" si="192"/>
        <v>6</v>
      </c>
      <c r="C244" s="15" t="str">
        <f t="shared" si="192"/>
        <v>Medic</v>
      </c>
      <c r="D244" s="15" t="str">
        <f t="shared" si="192"/>
        <v>ST Healer</v>
      </c>
      <c r="E244" s="14" t="s">
        <v>44</v>
      </c>
      <c r="F244" s="15">
        <v>1504.0</v>
      </c>
      <c r="G244" s="15">
        <v>459.0</v>
      </c>
      <c r="H244" s="15">
        <v>119.0</v>
      </c>
      <c r="I244" s="15">
        <v>0.0</v>
      </c>
      <c r="J244" s="15">
        <v>20.0</v>
      </c>
      <c r="K244" s="15">
        <v>2.85</v>
      </c>
      <c r="L244" s="15">
        <v>1.0</v>
      </c>
      <c r="M244" s="15">
        <f t="shared" si="2"/>
        <v>161</v>
      </c>
      <c r="N244" s="15">
        <f t="shared" si="3"/>
        <v>8</v>
      </c>
    </row>
    <row r="245">
      <c r="A245" s="16" t="str">
        <f t="shared" ref="A245:D245" si="193">A241</f>
        <v>Shining</v>
      </c>
      <c r="B245" s="17">
        <f t="shared" si="193"/>
        <v>6</v>
      </c>
      <c r="C245" s="17" t="str">
        <f t="shared" si="193"/>
        <v>Medic</v>
      </c>
      <c r="D245" s="17" t="str">
        <f t="shared" si="193"/>
        <v>ST Healer</v>
      </c>
      <c r="E245" s="18" t="s">
        <v>45</v>
      </c>
      <c r="F245" s="17">
        <v>1613.0</v>
      </c>
      <c r="G245" s="17">
        <v>530.0</v>
      </c>
      <c r="H245" s="17">
        <v>138.0</v>
      </c>
      <c r="I245" s="17">
        <v>0.0</v>
      </c>
      <c r="J245" s="17">
        <v>20.0</v>
      </c>
      <c r="K245" s="17">
        <v>2.85</v>
      </c>
      <c r="L245" s="17">
        <v>1.0</v>
      </c>
      <c r="M245" s="17">
        <f t="shared" si="2"/>
        <v>186</v>
      </c>
      <c r="N245" s="17">
        <f t="shared" si="3"/>
        <v>9</v>
      </c>
    </row>
    <row r="246" hidden="1">
      <c r="A246" s="13" t="s">
        <v>103</v>
      </c>
      <c r="B246" s="14">
        <v>5.0</v>
      </c>
      <c r="C246" s="14" t="s">
        <v>101</v>
      </c>
      <c r="D246" s="15" t="str">
        <f>Archetype!$A$20</f>
        <v>AoE Healer</v>
      </c>
      <c r="E246" s="14" t="s">
        <v>41</v>
      </c>
      <c r="F246" s="15">
        <v>745.0</v>
      </c>
      <c r="G246" s="15">
        <v>125.0</v>
      </c>
      <c r="H246" s="15">
        <v>72.0</v>
      </c>
      <c r="I246" s="15">
        <v>0.0</v>
      </c>
      <c r="J246" s="15">
        <v>15.0</v>
      </c>
      <c r="K246" s="15">
        <v>2.85</v>
      </c>
      <c r="L246" s="15">
        <v>1.0</v>
      </c>
      <c r="M246" s="15">
        <f t="shared" si="2"/>
        <v>44</v>
      </c>
      <c r="N246" s="15">
        <f t="shared" si="3"/>
        <v>3</v>
      </c>
    </row>
    <row r="247" hidden="1">
      <c r="A247" s="16" t="str">
        <f t="shared" ref="A247:D247" si="194">A246</f>
        <v>Breeze</v>
      </c>
      <c r="B247" s="17">
        <f t="shared" si="194"/>
        <v>5</v>
      </c>
      <c r="C247" s="17" t="str">
        <f t="shared" si="194"/>
        <v>Medic</v>
      </c>
      <c r="D247" s="17" t="str">
        <f t="shared" si="194"/>
        <v>AoE Healer</v>
      </c>
      <c r="E247" s="18" t="s">
        <v>42</v>
      </c>
      <c r="F247" s="17">
        <v>1008.0</v>
      </c>
      <c r="G247" s="17">
        <v>202.0</v>
      </c>
      <c r="H247" s="17">
        <v>97.0</v>
      </c>
      <c r="I247" s="17">
        <v>0.0</v>
      </c>
      <c r="J247" s="17">
        <v>17.0</v>
      </c>
      <c r="K247" s="17">
        <v>2.85</v>
      </c>
      <c r="L247" s="17">
        <v>1.0</v>
      </c>
      <c r="M247" s="17">
        <f t="shared" si="2"/>
        <v>71</v>
      </c>
      <c r="N247" s="17">
        <f t="shared" si="3"/>
        <v>4</v>
      </c>
    </row>
    <row r="248" hidden="1">
      <c r="A248" s="13" t="str">
        <f t="shared" ref="A248:D248" si="195">A246</f>
        <v>Breeze</v>
      </c>
      <c r="B248" s="15">
        <f t="shared" si="195"/>
        <v>5</v>
      </c>
      <c r="C248" s="15" t="str">
        <f t="shared" si="195"/>
        <v>Medic</v>
      </c>
      <c r="D248" s="15" t="str">
        <f t="shared" si="195"/>
        <v>AoE Healer</v>
      </c>
      <c r="E248" s="14" t="s">
        <v>43</v>
      </c>
      <c r="F248" s="15">
        <v>1260.0</v>
      </c>
      <c r="G248" s="15">
        <v>274.0</v>
      </c>
      <c r="H248" s="15">
        <v>126.0</v>
      </c>
      <c r="I248" s="15">
        <v>0.0</v>
      </c>
      <c r="J248" s="15">
        <v>17.0</v>
      </c>
      <c r="K248" s="15">
        <v>2.85</v>
      </c>
      <c r="L248" s="15">
        <v>1.0</v>
      </c>
      <c r="M248" s="15">
        <f t="shared" si="2"/>
        <v>96</v>
      </c>
      <c r="N248" s="15">
        <f t="shared" si="3"/>
        <v>6</v>
      </c>
    </row>
    <row r="249" hidden="1">
      <c r="A249" s="16" t="str">
        <f t="shared" ref="A249:D249" si="196">A247</f>
        <v>Breeze</v>
      </c>
      <c r="B249" s="17">
        <f t="shared" si="196"/>
        <v>5</v>
      </c>
      <c r="C249" s="17" t="str">
        <f t="shared" si="196"/>
        <v>Medic</v>
      </c>
      <c r="D249" s="17" t="str">
        <f t="shared" si="196"/>
        <v>AoE Healer</v>
      </c>
      <c r="E249" s="18" t="s">
        <v>44</v>
      </c>
      <c r="F249" s="17">
        <v>1383.0</v>
      </c>
      <c r="G249" s="17">
        <v>299.0</v>
      </c>
      <c r="H249" s="17">
        <v>136.0</v>
      </c>
      <c r="I249" s="17">
        <v>0.0</v>
      </c>
      <c r="J249" s="17">
        <v>17.0</v>
      </c>
      <c r="K249" s="17">
        <v>2.85</v>
      </c>
      <c r="L249" s="17">
        <v>1.0</v>
      </c>
      <c r="M249" s="17">
        <f t="shared" si="2"/>
        <v>105</v>
      </c>
      <c r="N249" s="17">
        <f t="shared" si="3"/>
        <v>6</v>
      </c>
    </row>
    <row r="250">
      <c r="A250" s="13" t="str">
        <f t="shared" ref="A250:D250" si="197">A246</f>
        <v>Breeze</v>
      </c>
      <c r="B250" s="15">
        <f t="shared" si="197"/>
        <v>5</v>
      </c>
      <c r="C250" s="15" t="str">
        <f t="shared" si="197"/>
        <v>Medic</v>
      </c>
      <c r="D250" s="15" t="str">
        <f t="shared" si="197"/>
        <v>AoE Healer</v>
      </c>
      <c r="E250" s="14" t="s">
        <v>45</v>
      </c>
      <c r="F250" s="15">
        <v>1595.0</v>
      </c>
      <c r="G250" s="15">
        <v>343.0</v>
      </c>
      <c r="H250" s="15">
        <v>153.0</v>
      </c>
      <c r="I250" s="15">
        <v>0.0</v>
      </c>
      <c r="J250" s="15">
        <v>17.0</v>
      </c>
      <c r="K250" s="15">
        <v>2.85</v>
      </c>
      <c r="L250" s="15">
        <v>1.0</v>
      </c>
      <c r="M250" s="15">
        <f t="shared" si="2"/>
        <v>120</v>
      </c>
      <c r="N250" s="15">
        <f t="shared" si="3"/>
        <v>7</v>
      </c>
    </row>
    <row r="251" hidden="1">
      <c r="A251" s="16" t="s">
        <v>104</v>
      </c>
      <c r="B251" s="18">
        <v>5.0</v>
      </c>
      <c r="C251" s="18" t="s">
        <v>101</v>
      </c>
      <c r="D251" s="17" t="str">
        <f>Archetype!$A$21</f>
        <v>Far Healer</v>
      </c>
      <c r="E251" s="18" t="s">
        <v>41</v>
      </c>
      <c r="F251" s="17">
        <v>798.0</v>
      </c>
      <c r="G251" s="17">
        <v>154.0</v>
      </c>
      <c r="H251" s="17">
        <v>55.0</v>
      </c>
      <c r="I251" s="17">
        <v>5.0</v>
      </c>
      <c r="J251" s="17">
        <v>20.0</v>
      </c>
      <c r="K251" s="17">
        <v>2.85</v>
      </c>
      <c r="L251" s="17">
        <v>1.0</v>
      </c>
      <c r="M251" s="17">
        <f t="shared" si="2"/>
        <v>54</v>
      </c>
      <c r="N251" s="17">
        <f t="shared" si="3"/>
        <v>3</v>
      </c>
    </row>
    <row r="252" hidden="1">
      <c r="A252" s="13" t="str">
        <f t="shared" ref="A252:D252" si="198">A251</f>
        <v>Ceylon</v>
      </c>
      <c r="B252" s="15">
        <f t="shared" si="198"/>
        <v>5</v>
      </c>
      <c r="C252" s="15" t="str">
        <f t="shared" si="198"/>
        <v>Medic</v>
      </c>
      <c r="D252" s="15" t="str">
        <f t="shared" si="198"/>
        <v>Far Healer</v>
      </c>
      <c r="E252" s="14" t="s">
        <v>42</v>
      </c>
      <c r="F252" s="15">
        <v>1050.0</v>
      </c>
      <c r="G252" s="15">
        <v>254.0</v>
      </c>
      <c r="H252" s="15">
        <v>80.0</v>
      </c>
      <c r="I252" s="15">
        <v>5.0</v>
      </c>
      <c r="J252" s="15">
        <v>22.0</v>
      </c>
      <c r="K252" s="15">
        <v>2.85</v>
      </c>
      <c r="L252" s="15">
        <v>1.0</v>
      </c>
      <c r="M252" s="15">
        <f t="shared" si="2"/>
        <v>89</v>
      </c>
      <c r="N252" s="15">
        <f t="shared" si="3"/>
        <v>4</v>
      </c>
    </row>
    <row r="253" hidden="1">
      <c r="A253" s="16" t="str">
        <f t="shared" ref="A253:D253" si="199">A251</f>
        <v>Ceylon</v>
      </c>
      <c r="B253" s="17">
        <f t="shared" si="199"/>
        <v>5</v>
      </c>
      <c r="C253" s="17" t="str">
        <f t="shared" si="199"/>
        <v>Medic</v>
      </c>
      <c r="D253" s="17" t="str">
        <f t="shared" si="199"/>
        <v>Far Healer</v>
      </c>
      <c r="E253" s="18" t="s">
        <v>43</v>
      </c>
      <c r="F253" s="17">
        <v>1251.0</v>
      </c>
      <c r="G253" s="17">
        <v>353.0</v>
      </c>
      <c r="H253" s="17">
        <v>100.0</v>
      </c>
      <c r="I253" s="17">
        <v>5.0</v>
      </c>
      <c r="J253" s="17">
        <v>22.0</v>
      </c>
      <c r="K253" s="17">
        <v>2.85</v>
      </c>
      <c r="L253" s="17">
        <v>1.0</v>
      </c>
      <c r="M253" s="17">
        <f t="shared" si="2"/>
        <v>124</v>
      </c>
      <c r="N253" s="17">
        <f t="shared" si="3"/>
        <v>6</v>
      </c>
    </row>
    <row r="254" hidden="1">
      <c r="A254" s="13" t="str">
        <f t="shared" ref="A254:D254" si="200">A252</f>
        <v>Ceylon</v>
      </c>
      <c r="B254" s="15">
        <f t="shared" si="200"/>
        <v>5</v>
      </c>
      <c r="C254" s="15" t="str">
        <f t="shared" si="200"/>
        <v>Medic</v>
      </c>
      <c r="D254" s="15" t="str">
        <f t="shared" si="200"/>
        <v>Far Healer</v>
      </c>
      <c r="E254" s="14" t="s">
        <v>44</v>
      </c>
      <c r="F254" s="15">
        <v>1326.0</v>
      </c>
      <c r="G254" s="15">
        <v>386.0</v>
      </c>
      <c r="H254" s="15">
        <v>110.0</v>
      </c>
      <c r="I254" s="15">
        <v>5.0</v>
      </c>
      <c r="J254" s="15">
        <v>22.0</v>
      </c>
      <c r="K254" s="15">
        <v>2.85</v>
      </c>
      <c r="L254" s="15">
        <v>1.0</v>
      </c>
      <c r="M254" s="15">
        <f t="shared" si="2"/>
        <v>135</v>
      </c>
      <c r="N254" s="15">
        <f t="shared" si="3"/>
        <v>6</v>
      </c>
    </row>
    <row r="255">
      <c r="A255" s="16" t="str">
        <f t="shared" ref="A255:D255" si="201">A251</f>
        <v>Ceylon</v>
      </c>
      <c r="B255" s="17">
        <f t="shared" si="201"/>
        <v>5</v>
      </c>
      <c r="C255" s="17" t="str">
        <f t="shared" si="201"/>
        <v>Medic</v>
      </c>
      <c r="D255" s="17" t="str">
        <f t="shared" si="201"/>
        <v>Far Healer</v>
      </c>
      <c r="E255" s="18" t="s">
        <v>45</v>
      </c>
      <c r="F255" s="17">
        <v>1455.0</v>
      </c>
      <c r="G255" s="17">
        <v>442.0</v>
      </c>
      <c r="H255" s="17">
        <v>126.0</v>
      </c>
      <c r="I255" s="17">
        <v>5.0</v>
      </c>
      <c r="J255" s="17">
        <v>22.0</v>
      </c>
      <c r="K255" s="17">
        <v>2.85</v>
      </c>
      <c r="L255" s="17">
        <v>1.0</v>
      </c>
      <c r="M255" s="17">
        <f t="shared" si="2"/>
        <v>155</v>
      </c>
      <c r="N255" s="17">
        <f t="shared" si="3"/>
        <v>7</v>
      </c>
    </row>
    <row r="256" hidden="1">
      <c r="A256" s="13" t="s">
        <v>105</v>
      </c>
      <c r="B256" s="14">
        <v>5.0</v>
      </c>
      <c r="C256" s="14" t="s">
        <v>101</v>
      </c>
      <c r="D256" s="15" t="str">
        <f>Archetype!$A$20</f>
        <v>AoE Healer</v>
      </c>
      <c r="E256" s="14" t="s">
        <v>41</v>
      </c>
      <c r="F256" s="15">
        <v>751.0</v>
      </c>
      <c r="G256" s="15">
        <v>122.0</v>
      </c>
      <c r="H256" s="15">
        <v>71.0</v>
      </c>
      <c r="I256" s="15">
        <v>0.0</v>
      </c>
      <c r="J256" s="15">
        <v>15.0</v>
      </c>
      <c r="K256" s="15">
        <v>2.85</v>
      </c>
      <c r="L256" s="15">
        <v>1.0</v>
      </c>
      <c r="M256" s="15">
        <f t="shared" si="2"/>
        <v>43</v>
      </c>
      <c r="N256" s="15">
        <f t="shared" si="3"/>
        <v>3</v>
      </c>
    </row>
    <row r="257" hidden="1">
      <c r="A257" s="16" t="str">
        <f t="shared" ref="A257:D257" si="202">A256</f>
        <v>Ptilopsis</v>
      </c>
      <c r="B257" s="17">
        <f t="shared" si="202"/>
        <v>5</v>
      </c>
      <c r="C257" s="17" t="str">
        <f t="shared" si="202"/>
        <v>Medic</v>
      </c>
      <c r="D257" s="17" t="str">
        <f t="shared" si="202"/>
        <v>AoE Healer</v>
      </c>
      <c r="E257" s="18" t="s">
        <v>42</v>
      </c>
      <c r="F257" s="17">
        <v>1016.0</v>
      </c>
      <c r="G257" s="17">
        <v>198.0</v>
      </c>
      <c r="H257" s="17">
        <v>95.0</v>
      </c>
      <c r="I257" s="17">
        <v>0.0</v>
      </c>
      <c r="J257" s="17">
        <v>17.0</v>
      </c>
      <c r="K257" s="17">
        <v>2.85</v>
      </c>
      <c r="L257" s="17">
        <v>1.0</v>
      </c>
      <c r="M257" s="17">
        <f t="shared" si="2"/>
        <v>69</v>
      </c>
      <c r="N257" s="17">
        <f t="shared" si="3"/>
        <v>4</v>
      </c>
    </row>
    <row r="258" hidden="1">
      <c r="A258" s="13" t="str">
        <f t="shared" ref="A258:D258" si="203">A256</f>
        <v>Ptilopsis</v>
      </c>
      <c r="B258" s="15">
        <f t="shared" si="203"/>
        <v>5</v>
      </c>
      <c r="C258" s="15" t="str">
        <f t="shared" si="203"/>
        <v>Medic</v>
      </c>
      <c r="D258" s="15" t="str">
        <f t="shared" si="203"/>
        <v>AoE Healer</v>
      </c>
      <c r="E258" s="14" t="s">
        <v>43</v>
      </c>
      <c r="F258" s="15">
        <v>1271.0</v>
      </c>
      <c r="G258" s="15">
        <v>268.0</v>
      </c>
      <c r="H258" s="15">
        <v>124.0</v>
      </c>
      <c r="I258" s="15">
        <v>0.0</v>
      </c>
      <c r="J258" s="15">
        <v>17.0</v>
      </c>
      <c r="K258" s="15">
        <v>2.85</v>
      </c>
      <c r="L258" s="15">
        <v>1.0</v>
      </c>
      <c r="M258" s="15">
        <f t="shared" si="2"/>
        <v>94</v>
      </c>
      <c r="N258" s="15">
        <f t="shared" si="3"/>
        <v>6</v>
      </c>
    </row>
    <row r="259" hidden="1">
      <c r="A259" s="16" t="str">
        <f t="shared" ref="A259:D259" si="204">A257</f>
        <v>Ptilopsis</v>
      </c>
      <c r="B259" s="17">
        <f t="shared" si="204"/>
        <v>5</v>
      </c>
      <c r="C259" s="17" t="str">
        <f t="shared" si="204"/>
        <v>Medic</v>
      </c>
      <c r="D259" s="17" t="str">
        <f t="shared" si="204"/>
        <v>AoE Healer</v>
      </c>
      <c r="E259" s="18" t="s">
        <v>44</v>
      </c>
      <c r="F259" s="17">
        <v>1395.0</v>
      </c>
      <c r="G259" s="17">
        <v>293.0</v>
      </c>
      <c r="H259" s="17">
        <v>134.0</v>
      </c>
      <c r="I259" s="17">
        <v>0.0</v>
      </c>
      <c r="J259" s="17">
        <v>17.0</v>
      </c>
      <c r="K259" s="17">
        <v>2.85</v>
      </c>
      <c r="L259" s="17">
        <v>1.0</v>
      </c>
      <c r="M259" s="17">
        <f t="shared" si="2"/>
        <v>103</v>
      </c>
      <c r="N259" s="17">
        <f t="shared" si="3"/>
        <v>6</v>
      </c>
    </row>
    <row r="260">
      <c r="A260" s="13" t="str">
        <f t="shared" ref="A260:D260" si="205">A256</f>
        <v>Ptilopsis</v>
      </c>
      <c r="B260" s="15">
        <f t="shared" si="205"/>
        <v>5</v>
      </c>
      <c r="C260" s="15" t="str">
        <f t="shared" si="205"/>
        <v>Medic</v>
      </c>
      <c r="D260" s="15" t="str">
        <f t="shared" si="205"/>
        <v>AoE Healer</v>
      </c>
      <c r="E260" s="14" t="s">
        <v>45</v>
      </c>
      <c r="F260" s="15">
        <v>1610.0</v>
      </c>
      <c r="G260" s="15">
        <v>335.0</v>
      </c>
      <c r="H260" s="15">
        <v>150.0</v>
      </c>
      <c r="I260" s="15">
        <v>0.0</v>
      </c>
      <c r="J260" s="15">
        <v>17.0</v>
      </c>
      <c r="K260" s="15">
        <v>2.85</v>
      </c>
      <c r="L260" s="15">
        <v>1.0</v>
      </c>
      <c r="M260" s="15">
        <f t="shared" si="2"/>
        <v>118</v>
      </c>
      <c r="N260" s="15">
        <f t="shared" si="3"/>
        <v>7</v>
      </c>
    </row>
    <row r="261" hidden="1">
      <c r="A261" s="16" t="s">
        <v>106</v>
      </c>
      <c r="B261" s="18">
        <v>5.0</v>
      </c>
      <c r="C261" s="18" t="s">
        <v>101</v>
      </c>
      <c r="D261" s="17" t="str">
        <f>Archetype!$A$19</f>
        <v>ST Healer</v>
      </c>
      <c r="E261" s="18" t="s">
        <v>41</v>
      </c>
      <c r="F261" s="17">
        <v>845.0</v>
      </c>
      <c r="G261" s="17">
        <v>166.0</v>
      </c>
      <c r="H261" s="17">
        <v>62.0</v>
      </c>
      <c r="I261" s="17">
        <v>0.0</v>
      </c>
      <c r="J261" s="17">
        <v>17.0</v>
      </c>
      <c r="K261" s="17">
        <v>2.85</v>
      </c>
      <c r="L261" s="17">
        <v>1.0</v>
      </c>
      <c r="M261" s="17">
        <f t="shared" si="2"/>
        <v>58</v>
      </c>
      <c r="N261" s="17">
        <f t="shared" si="3"/>
        <v>3</v>
      </c>
    </row>
    <row r="262" hidden="1">
      <c r="A262" s="13" t="str">
        <f t="shared" ref="A262:D262" si="206">A261</f>
        <v>Silence</v>
      </c>
      <c r="B262" s="15">
        <f t="shared" si="206"/>
        <v>5</v>
      </c>
      <c r="C262" s="15" t="str">
        <f t="shared" si="206"/>
        <v>Medic</v>
      </c>
      <c r="D262" s="15" t="str">
        <f t="shared" si="206"/>
        <v>ST Healer</v>
      </c>
      <c r="E262" s="14" t="s">
        <v>42</v>
      </c>
      <c r="F262" s="15">
        <v>1191.0</v>
      </c>
      <c r="G262" s="15">
        <v>273.0</v>
      </c>
      <c r="H262" s="15">
        <v>90.0</v>
      </c>
      <c r="I262" s="15">
        <v>0.0</v>
      </c>
      <c r="J262" s="15">
        <v>19.0</v>
      </c>
      <c r="K262" s="15">
        <v>2.85</v>
      </c>
      <c r="L262" s="15">
        <v>1.0</v>
      </c>
      <c r="M262" s="15">
        <f t="shared" si="2"/>
        <v>96</v>
      </c>
      <c r="N262" s="15">
        <f t="shared" si="3"/>
        <v>5</v>
      </c>
    </row>
    <row r="263" hidden="1">
      <c r="A263" s="16" t="str">
        <f t="shared" ref="A263:D263" si="207">A261</f>
        <v>Silence</v>
      </c>
      <c r="B263" s="17">
        <f t="shared" si="207"/>
        <v>5</v>
      </c>
      <c r="C263" s="17" t="str">
        <f t="shared" si="207"/>
        <v>Medic</v>
      </c>
      <c r="D263" s="17" t="str">
        <f t="shared" si="207"/>
        <v>ST Healer</v>
      </c>
      <c r="E263" s="18" t="s">
        <v>43</v>
      </c>
      <c r="F263" s="17">
        <v>1435.0</v>
      </c>
      <c r="G263" s="17">
        <v>385.0</v>
      </c>
      <c r="H263" s="17">
        <v>113.0</v>
      </c>
      <c r="I263" s="17">
        <v>0.0</v>
      </c>
      <c r="J263" s="17">
        <v>19.0</v>
      </c>
      <c r="K263" s="17">
        <v>2.85</v>
      </c>
      <c r="L263" s="17">
        <v>1.0</v>
      </c>
      <c r="M263" s="17">
        <f t="shared" si="2"/>
        <v>135</v>
      </c>
      <c r="N263" s="17">
        <f t="shared" si="3"/>
        <v>7</v>
      </c>
    </row>
    <row r="264" hidden="1">
      <c r="A264" s="13" t="str">
        <f t="shared" ref="A264:D264" si="208">A262</f>
        <v>Silence</v>
      </c>
      <c r="B264" s="15">
        <f t="shared" si="208"/>
        <v>5</v>
      </c>
      <c r="C264" s="15" t="str">
        <f t="shared" si="208"/>
        <v>Medic</v>
      </c>
      <c r="D264" s="15" t="str">
        <f t="shared" si="208"/>
        <v>ST Healer</v>
      </c>
      <c r="E264" s="14" t="s">
        <v>44</v>
      </c>
      <c r="F264" s="15">
        <v>1494.0</v>
      </c>
      <c r="G264" s="15">
        <v>421.0</v>
      </c>
      <c r="H264" s="15">
        <v>124.0</v>
      </c>
      <c r="I264" s="15">
        <v>0.0</v>
      </c>
      <c r="J264" s="15">
        <v>19.0</v>
      </c>
      <c r="K264" s="15">
        <v>2.85</v>
      </c>
      <c r="L264" s="15">
        <v>1.0</v>
      </c>
      <c r="M264" s="15">
        <f t="shared" si="2"/>
        <v>148</v>
      </c>
      <c r="N264" s="15">
        <f t="shared" si="3"/>
        <v>8</v>
      </c>
    </row>
    <row r="265">
      <c r="A265" s="16" t="str">
        <f t="shared" ref="A265:D265" si="209">A261</f>
        <v>Silence</v>
      </c>
      <c r="B265" s="17">
        <f t="shared" si="209"/>
        <v>5</v>
      </c>
      <c r="C265" s="17" t="str">
        <f t="shared" si="209"/>
        <v>Medic</v>
      </c>
      <c r="D265" s="17" t="str">
        <f t="shared" si="209"/>
        <v>ST Healer</v>
      </c>
      <c r="E265" s="18" t="s">
        <v>45</v>
      </c>
      <c r="F265" s="17">
        <v>1595.0</v>
      </c>
      <c r="G265" s="17">
        <v>482.0</v>
      </c>
      <c r="H265" s="17">
        <v>142.0</v>
      </c>
      <c r="I265" s="17">
        <v>0.0</v>
      </c>
      <c r="J265" s="17">
        <v>19.0</v>
      </c>
      <c r="K265" s="17">
        <v>2.85</v>
      </c>
      <c r="L265" s="17">
        <v>1.0</v>
      </c>
      <c r="M265" s="17">
        <f t="shared" si="2"/>
        <v>169</v>
      </c>
      <c r="N265" s="17">
        <f t="shared" si="3"/>
        <v>9</v>
      </c>
    </row>
    <row r="266" hidden="1">
      <c r="A266" s="13" t="s">
        <v>107</v>
      </c>
      <c r="B266" s="14">
        <v>5.0</v>
      </c>
      <c r="C266" s="14" t="s">
        <v>101</v>
      </c>
      <c r="D266" s="15" t="str">
        <f>Archetype!$A$19</f>
        <v>ST Healer</v>
      </c>
      <c r="E266" s="14" t="s">
        <v>41</v>
      </c>
      <c r="F266" s="15">
        <v>805.0</v>
      </c>
      <c r="G266" s="15">
        <v>172.0</v>
      </c>
      <c r="H266" s="15">
        <v>55.0</v>
      </c>
      <c r="I266" s="15">
        <v>0.0</v>
      </c>
      <c r="J266" s="15">
        <v>17.0</v>
      </c>
      <c r="K266" s="15">
        <v>2.85</v>
      </c>
      <c r="L266" s="15">
        <v>1.0</v>
      </c>
      <c r="M266" s="15">
        <f t="shared" si="2"/>
        <v>60</v>
      </c>
      <c r="N266" s="15">
        <f t="shared" si="3"/>
        <v>4</v>
      </c>
    </row>
    <row r="267" hidden="1">
      <c r="A267" s="16" t="str">
        <f t="shared" ref="A267:D267" si="210">A266</f>
        <v>Warfarin</v>
      </c>
      <c r="B267" s="17">
        <f t="shared" si="210"/>
        <v>5</v>
      </c>
      <c r="C267" s="17" t="str">
        <f t="shared" si="210"/>
        <v>Medic</v>
      </c>
      <c r="D267" s="17" t="str">
        <f t="shared" si="210"/>
        <v>ST Healer</v>
      </c>
      <c r="E267" s="18" t="s">
        <v>42</v>
      </c>
      <c r="F267" s="17">
        <v>1135.0</v>
      </c>
      <c r="G267" s="17">
        <v>282.0</v>
      </c>
      <c r="H267" s="17">
        <v>80.0</v>
      </c>
      <c r="I267" s="17">
        <v>0.0</v>
      </c>
      <c r="J267" s="17">
        <v>19.0</v>
      </c>
      <c r="K267" s="17">
        <v>2.85</v>
      </c>
      <c r="L267" s="17">
        <v>1.0</v>
      </c>
      <c r="M267" s="17">
        <f t="shared" si="2"/>
        <v>99</v>
      </c>
      <c r="N267" s="17">
        <f t="shared" si="3"/>
        <v>5</v>
      </c>
    </row>
    <row r="268" hidden="1">
      <c r="A268" s="13" t="str">
        <f t="shared" ref="A268:D268" si="211">A266</f>
        <v>Warfarin</v>
      </c>
      <c r="B268" s="15">
        <f t="shared" si="211"/>
        <v>5</v>
      </c>
      <c r="C268" s="15" t="str">
        <f t="shared" si="211"/>
        <v>Medic</v>
      </c>
      <c r="D268" s="15" t="str">
        <f t="shared" si="211"/>
        <v>ST Healer</v>
      </c>
      <c r="E268" s="14" t="s">
        <v>43</v>
      </c>
      <c r="F268" s="15">
        <v>1368.0</v>
      </c>
      <c r="G268" s="15">
        <v>404.0</v>
      </c>
      <c r="H268" s="15">
        <v>100.0</v>
      </c>
      <c r="I268" s="15">
        <v>0.0</v>
      </c>
      <c r="J268" s="15">
        <v>19.0</v>
      </c>
      <c r="K268" s="15">
        <v>2.85</v>
      </c>
      <c r="L268" s="15">
        <v>1.0</v>
      </c>
      <c r="M268" s="15">
        <f t="shared" si="2"/>
        <v>142</v>
      </c>
      <c r="N268" s="15">
        <f t="shared" si="3"/>
        <v>7</v>
      </c>
    </row>
    <row r="269" hidden="1">
      <c r="A269" s="16" t="str">
        <f t="shared" ref="A269:D269" si="212">A267</f>
        <v>Warfarin</v>
      </c>
      <c r="B269" s="17">
        <f t="shared" si="212"/>
        <v>5</v>
      </c>
      <c r="C269" s="17" t="str">
        <f t="shared" si="212"/>
        <v>Medic</v>
      </c>
      <c r="D269" s="17" t="str">
        <f t="shared" si="212"/>
        <v>ST Healer</v>
      </c>
      <c r="E269" s="18" t="s">
        <v>44</v>
      </c>
      <c r="F269" s="17">
        <v>1424.0</v>
      </c>
      <c r="G269" s="17">
        <v>441.0</v>
      </c>
      <c r="H269" s="17">
        <v>109.0</v>
      </c>
      <c r="I269" s="17">
        <v>0.0</v>
      </c>
      <c r="J269" s="17">
        <v>19.0</v>
      </c>
      <c r="K269" s="17">
        <v>2.85</v>
      </c>
      <c r="L269" s="17">
        <v>1.0</v>
      </c>
      <c r="M269" s="17">
        <f t="shared" si="2"/>
        <v>155</v>
      </c>
      <c r="N269" s="17">
        <f t="shared" si="3"/>
        <v>8</v>
      </c>
    </row>
    <row r="270">
      <c r="A270" s="13" t="str">
        <f t="shared" ref="A270:D270" si="213">A266</f>
        <v>Warfarin</v>
      </c>
      <c r="B270" s="15">
        <f t="shared" si="213"/>
        <v>5</v>
      </c>
      <c r="C270" s="15" t="str">
        <f t="shared" si="213"/>
        <v>Medic</v>
      </c>
      <c r="D270" s="15" t="str">
        <f t="shared" si="213"/>
        <v>ST Healer</v>
      </c>
      <c r="E270" s="14" t="s">
        <v>45</v>
      </c>
      <c r="F270" s="15">
        <v>1520.0</v>
      </c>
      <c r="G270" s="15">
        <v>505.0</v>
      </c>
      <c r="H270" s="15">
        <v>125.0</v>
      </c>
      <c r="I270" s="15">
        <v>0.0</v>
      </c>
      <c r="J270" s="15">
        <v>19.0</v>
      </c>
      <c r="K270" s="15">
        <v>2.85</v>
      </c>
      <c r="L270" s="15">
        <v>1.0</v>
      </c>
      <c r="M270" s="15">
        <f t="shared" si="2"/>
        <v>177</v>
      </c>
      <c r="N270" s="15">
        <f t="shared" si="3"/>
        <v>9</v>
      </c>
    </row>
    <row r="271" hidden="1">
      <c r="A271" s="16" t="s">
        <v>108</v>
      </c>
      <c r="B271" s="18">
        <v>4.0</v>
      </c>
      <c r="C271" s="18" t="s">
        <v>101</v>
      </c>
      <c r="D271" s="17" t="str">
        <f>Archetype!$A$19</f>
        <v>ST Healer</v>
      </c>
      <c r="E271" s="18" t="s">
        <v>41</v>
      </c>
      <c r="F271" s="17">
        <v>851.0</v>
      </c>
      <c r="G271" s="17">
        <v>159.0</v>
      </c>
      <c r="H271" s="17">
        <v>66.0</v>
      </c>
      <c r="I271" s="17">
        <v>0.0</v>
      </c>
      <c r="J271" s="17">
        <v>16.0</v>
      </c>
      <c r="K271" s="17">
        <v>2.85</v>
      </c>
      <c r="L271" s="17">
        <v>1.0</v>
      </c>
      <c r="M271" s="17">
        <f t="shared" si="2"/>
        <v>56</v>
      </c>
      <c r="N271" s="17">
        <f t="shared" si="3"/>
        <v>4</v>
      </c>
    </row>
    <row r="272" hidden="1">
      <c r="A272" s="13" t="str">
        <f t="shared" ref="A272:D272" si="214">A271</f>
        <v>Gavial</v>
      </c>
      <c r="B272" s="15">
        <f t="shared" si="214"/>
        <v>4</v>
      </c>
      <c r="C272" s="15" t="str">
        <f t="shared" si="214"/>
        <v>Medic</v>
      </c>
      <c r="D272" s="15" t="str">
        <f t="shared" si="214"/>
        <v>ST Healer</v>
      </c>
      <c r="E272" s="14" t="s">
        <v>42</v>
      </c>
      <c r="F272" s="15">
        <v>1167.0</v>
      </c>
      <c r="G272" s="15">
        <v>262.0</v>
      </c>
      <c r="H272" s="15">
        <v>96.0</v>
      </c>
      <c r="I272" s="15">
        <v>0.0</v>
      </c>
      <c r="J272" s="15">
        <v>18.0</v>
      </c>
      <c r="K272" s="15">
        <v>2.85</v>
      </c>
      <c r="L272" s="15">
        <v>1.0</v>
      </c>
      <c r="M272" s="15">
        <f t="shared" si="2"/>
        <v>92</v>
      </c>
      <c r="N272" s="15">
        <f t="shared" si="3"/>
        <v>5</v>
      </c>
    </row>
    <row r="273" hidden="1">
      <c r="A273" s="16" t="str">
        <f t="shared" ref="A273:D273" si="215">A271</f>
        <v>Gavial</v>
      </c>
      <c r="B273" s="17">
        <f t="shared" si="215"/>
        <v>4</v>
      </c>
      <c r="C273" s="17" t="str">
        <f t="shared" si="215"/>
        <v>Medic</v>
      </c>
      <c r="D273" s="17" t="str">
        <f t="shared" si="215"/>
        <v>ST Healer</v>
      </c>
      <c r="E273" s="18" t="s">
        <v>43</v>
      </c>
      <c r="F273" s="17">
        <v>1374.0</v>
      </c>
      <c r="G273" s="17">
        <v>364.0</v>
      </c>
      <c r="H273" s="17">
        <v>121.0</v>
      </c>
      <c r="I273" s="17">
        <v>0.0</v>
      </c>
      <c r="J273" s="17">
        <v>18.0</v>
      </c>
      <c r="K273" s="17">
        <v>2.85</v>
      </c>
      <c r="L273" s="17">
        <v>1.0</v>
      </c>
      <c r="M273" s="17">
        <f t="shared" si="2"/>
        <v>128</v>
      </c>
      <c r="N273" s="17">
        <f t="shared" si="3"/>
        <v>7</v>
      </c>
    </row>
    <row r="274" hidden="1">
      <c r="A274" s="13" t="str">
        <f t="shared" ref="A274:D274" si="216">A272</f>
        <v>Gavial</v>
      </c>
      <c r="B274" s="15">
        <f t="shared" si="216"/>
        <v>4</v>
      </c>
      <c r="C274" s="15" t="str">
        <f t="shared" si="216"/>
        <v>Medic</v>
      </c>
      <c r="D274" s="15" t="str">
        <f t="shared" si="216"/>
        <v>ST Healer</v>
      </c>
      <c r="E274" s="14" t="s">
        <v>44</v>
      </c>
      <c r="F274" s="15">
        <v>1461.0</v>
      </c>
      <c r="G274" s="15">
        <v>400.0</v>
      </c>
      <c r="H274" s="15">
        <v>134.0</v>
      </c>
      <c r="I274" s="15">
        <v>0.0</v>
      </c>
      <c r="J274" s="15">
        <v>18.0</v>
      </c>
      <c r="K274" s="15">
        <v>2.85</v>
      </c>
      <c r="L274" s="15">
        <v>1.0</v>
      </c>
      <c r="M274" s="15">
        <f t="shared" si="2"/>
        <v>140</v>
      </c>
      <c r="N274" s="15">
        <f t="shared" si="3"/>
        <v>8</v>
      </c>
    </row>
    <row r="275">
      <c r="A275" s="16" t="str">
        <f t="shared" ref="A275:D275" si="217">A271</f>
        <v>Gavial</v>
      </c>
      <c r="B275" s="17">
        <f t="shared" si="217"/>
        <v>4</v>
      </c>
      <c r="C275" s="17" t="str">
        <f t="shared" si="217"/>
        <v>Medic</v>
      </c>
      <c r="D275" s="17" t="str">
        <f t="shared" si="217"/>
        <v>ST Healer</v>
      </c>
      <c r="E275" s="18" t="s">
        <v>45</v>
      </c>
      <c r="F275" s="17">
        <v>1580.0</v>
      </c>
      <c r="G275" s="17">
        <v>450.0</v>
      </c>
      <c r="H275" s="17">
        <v>152.0</v>
      </c>
      <c r="I275" s="17">
        <v>0.0</v>
      </c>
      <c r="J275" s="17">
        <v>18.0</v>
      </c>
      <c r="K275" s="17">
        <v>2.85</v>
      </c>
      <c r="L275" s="17">
        <v>1.0</v>
      </c>
      <c r="M275" s="17">
        <f t="shared" si="2"/>
        <v>158</v>
      </c>
      <c r="N275" s="17">
        <f t="shared" si="3"/>
        <v>9</v>
      </c>
    </row>
    <row r="276" hidden="1">
      <c r="A276" s="13" t="s">
        <v>109</v>
      </c>
      <c r="B276" s="14">
        <v>4.0</v>
      </c>
      <c r="C276" s="14" t="s">
        <v>101</v>
      </c>
      <c r="D276" s="15" t="str">
        <f>Archetype!$A$19</f>
        <v>ST Healer</v>
      </c>
      <c r="E276" s="14" t="s">
        <v>41</v>
      </c>
      <c r="F276" s="15">
        <v>752.0</v>
      </c>
      <c r="G276" s="15">
        <v>161.0</v>
      </c>
      <c r="H276" s="15">
        <v>57.0</v>
      </c>
      <c r="I276" s="15">
        <v>0.0</v>
      </c>
      <c r="J276" s="15">
        <v>16.0</v>
      </c>
      <c r="K276" s="15">
        <v>2.85</v>
      </c>
      <c r="L276" s="15">
        <v>1.0</v>
      </c>
      <c r="M276" s="15">
        <f t="shared" si="2"/>
        <v>56</v>
      </c>
      <c r="N276" s="15">
        <f t="shared" si="3"/>
        <v>4</v>
      </c>
    </row>
    <row r="277" hidden="1">
      <c r="A277" s="16" t="str">
        <f t="shared" ref="A277:D277" si="218">A276</f>
        <v>Myrhh</v>
      </c>
      <c r="B277" s="17">
        <f t="shared" si="218"/>
        <v>4</v>
      </c>
      <c r="C277" s="17" t="str">
        <f t="shared" si="218"/>
        <v>Medic</v>
      </c>
      <c r="D277" s="17" t="str">
        <f t="shared" si="218"/>
        <v>ST Healer</v>
      </c>
      <c r="E277" s="18" t="s">
        <v>42</v>
      </c>
      <c r="F277" s="17">
        <v>1060.0</v>
      </c>
      <c r="G277" s="17">
        <v>264.0</v>
      </c>
      <c r="H277" s="17">
        <v>83.0</v>
      </c>
      <c r="I277" s="17">
        <v>0.0</v>
      </c>
      <c r="J277" s="17">
        <v>18.0</v>
      </c>
      <c r="K277" s="17">
        <v>2.85</v>
      </c>
      <c r="L277" s="17">
        <v>1.0</v>
      </c>
      <c r="M277" s="17">
        <f t="shared" si="2"/>
        <v>93</v>
      </c>
      <c r="N277" s="17">
        <f t="shared" si="3"/>
        <v>5</v>
      </c>
    </row>
    <row r="278" hidden="1">
      <c r="A278" s="13" t="str">
        <f t="shared" ref="A278:D278" si="219">A276</f>
        <v>Myrhh</v>
      </c>
      <c r="B278" s="15">
        <f t="shared" si="219"/>
        <v>4</v>
      </c>
      <c r="C278" s="15" t="str">
        <f t="shared" si="219"/>
        <v>Medic</v>
      </c>
      <c r="D278" s="15" t="str">
        <f t="shared" si="219"/>
        <v>ST Healer</v>
      </c>
      <c r="E278" s="14" t="s">
        <v>43</v>
      </c>
      <c r="F278" s="15">
        <v>1278.0</v>
      </c>
      <c r="G278" s="15">
        <v>372.0</v>
      </c>
      <c r="H278" s="15">
        <v>104.0</v>
      </c>
      <c r="I278" s="15">
        <v>0.0</v>
      </c>
      <c r="J278" s="15">
        <v>18.0</v>
      </c>
      <c r="K278" s="15">
        <v>2.85</v>
      </c>
      <c r="L278" s="15">
        <v>1.0</v>
      </c>
      <c r="M278" s="15">
        <f t="shared" si="2"/>
        <v>131</v>
      </c>
      <c r="N278" s="15">
        <f t="shared" si="3"/>
        <v>7</v>
      </c>
    </row>
    <row r="279" hidden="1">
      <c r="A279" s="16" t="str">
        <f t="shared" ref="A279:D279" si="220">A277</f>
        <v>Myrhh</v>
      </c>
      <c r="B279" s="17">
        <f t="shared" si="220"/>
        <v>4</v>
      </c>
      <c r="C279" s="17" t="str">
        <f t="shared" si="220"/>
        <v>Medic</v>
      </c>
      <c r="D279" s="17" t="str">
        <f t="shared" si="220"/>
        <v>ST Healer</v>
      </c>
      <c r="E279" s="18" t="s">
        <v>44</v>
      </c>
      <c r="F279" s="17">
        <v>1338.0</v>
      </c>
      <c r="G279" s="17">
        <v>411.0</v>
      </c>
      <c r="H279" s="17">
        <v>115.0</v>
      </c>
      <c r="I279" s="17">
        <v>0.0</v>
      </c>
      <c r="J279" s="17">
        <v>18.0</v>
      </c>
      <c r="K279" s="17">
        <v>2.85</v>
      </c>
      <c r="L279" s="17">
        <v>1.0</v>
      </c>
      <c r="M279" s="17">
        <f t="shared" si="2"/>
        <v>144</v>
      </c>
      <c r="N279" s="17">
        <f t="shared" si="3"/>
        <v>8</v>
      </c>
    </row>
    <row r="280">
      <c r="A280" s="13" t="str">
        <f t="shared" ref="A280:D280" si="221">A276</f>
        <v>Myrhh</v>
      </c>
      <c r="B280" s="15">
        <f t="shared" si="221"/>
        <v>4</v>
      </c>
      <c r="C280" s="15" t="str">
        <f t="shared" si="221"/>
        <v>Medic</v>
      </c>
      <c r="D280" s="15" t="str">
        <f t="shared" si="221"/>
        <v>ST Healer</v>
      </c>
      <c r="E280" s="14" t="s">
        <v>45</v>
      </c>
      <c r="F280" s="15">
        <v>1420.0</v>
      </c>
      <c r="G280" s="15">
        <v>465.0</v>
      </c>
      <c r="H280" s="15">
        <v>131.0</v>
      </c>
      <c r="I280" s="15">
        <v>0.0</v>
      </c>
      <c r="J280" s="15">
        <v>18.0</v>
      </c>
      <c r="K280" s="15">
        <v>2.85</v>
      </c>
      <c r="L280" s="15">
        <v>1.0</v>
      </c>
      <c r="M280" s="15">
        <f t="shared" si="2"/>
        <v>163</v>
      </c>
      <c r="N280" s="15">
        <f t="shared" si="3"/>
        <v>9</v>
      </c>
    </row>
    <row r="281" hidden="1">
      <c r="A281" s="16" t="s">
        <v>110</v>
      </c>
      <c r="B281" s="18">
        <v>4.0</v>
      </c>
      <c r="C281" s="18" t="s">
        <v>101</v>
      </c>
      <c r="D281" s="17" t="str">
        <f>Archetype!$A$20</f>
        <v>AoE Healer</v>
      </c>
      <c r="E281" s="18" t="s">
        <v>41</v>
      </c>
      <c r="F281" s="17">
        <v>710.0</v>
      </c>
      <c r="G281" s="17">
        <v>117.0</v>
      </c>
      <c r="H281" s="17">
        <v>69.0</v>
      </c>
      <c r="I281" s="17">
        <v>0.0</v>
      </c>
      <c r="J281" s="17">
        <v>14.0</v>
      </c>
      <c r="K281" s="17">
        <v>2.85</v>
      </c>
      <c r="L281" s="17">
        <v>1.0</v>
      </c>
      <c r="M281" s="17">
        <f t="shared" si="2"/>
        <v>41</v>
      </c>
      <c r="N281" s="17">
        <f t="shared" si="3"/>
        <v>3</v>
      </c>
    </row>
    <row r="282" hidden="1">
      <c r="A282" s="13" t="str">
        <f t="shared" ref="A282:D282" si="222">A281</f>
        <v>Perfumer</v>
      </c>
      <c r="B282" s="15">
        <f t="shared" si="222"/>
        <v>4</v>
      </c>
      <c r="C282" s="15" t="str">
        <f t="shared" si="222"/>
        <v>Medic</v>
      </c>
      <c r="D282" s="15" t="str">
        <f t="shared" si="222"/>
        <v>AoE Healer</v>
      </c>
      <c r="E282" s="14" t="s">
        <v>42</v>
      </c>
      <c r="F282" s="15">
        <v>960.0</v>
      </c>
      <c r="G282" s="15">
        <v>189.0</v>
      </c>
      <c r="H282" s="15">
        <v>92.0</v>
      </c>
      <c r="I282" s="15">
        <v>0.0</v>
      </c>
      <c r="J282" s="15">
        <v>16.0</v>
      </c>
      <c r="K282" s="15">
        <v>2.85</v>
      </c>
      <c r="L282" s="15">
        <v>1.0</v>
      </c>
      <c r="M282" s="15">
        <f t="shared" si="2"/>
        <v>66</v>
      </c>
      <c r="N282" s="15">
        <f t="shared" si="3"/>
        <v>4</v>
      </c>
    </row>
    <row r="283" hidden="1">
      <c r="A283" s="16" t="str">
        <f t="shared" ref="A283:D283" si="223">A281</f>
        <v>Perfumer</v>
      </c>
      <c r="B283" s="17">
        <f t="shared" si="223"/>
        <v>4</v>
      </c>
      <c r="C283" s="17" t="str">
        <f t="shared" si="223"/>
        <v>Medic</v>
      </c>
      <c r="D283" s="17" t="str">
        <f t="shared" si="223"/>
        <v>AoE Healer</v>
      </c>
      <c r="E283" s="18" t="s">
        <v>43</v>
      </c>
      <c r="F283" s="17">
        <v>1232.0</v>
      </c>
      <c r="G283" s="17">
        <v>256.0</v>
      </c>
      <c r="H283" s="17">
        <v>120.0</v>
      </c>
      <c r="I283" s="17">
        <v>0.0</v>
      </c>
      <c r="J283" s="17">
        <v>16.0</v>
      </c>
      <c r="K283" s="17">
        <v>2.85</v>
      </c>
      <c r="L283" s="17">
        <v>1.0</v>
      </c>
      <c r="M283" s="17">
        <f t="shared" si="2"/>
        <v>90</v>
      </c>
      <c r="N283" s="17">
        <f t="shared" si="3"/>
        <v>6</v>
      </c>
    </row>
    <row r="284" hidden="1">
      <c r="A284" s="13" t="str">
        <f t="shared" ref="A284:D284" si="224">A282</f>
        <v>Perfumer</v>
      </c>
      <c r="B284" s="15">
        <f t="shared" si="224"/>
        <v>4</v>
      </c>
      <c r="C284" s="15" t="str">
        <f t="shared" si="224"/>
        <v>Medic</v>
      </c>
      <c r="D284" s="15" t="str">
        <f t="shared" si="224"/>
        <v>AoE Healer</v>
      </c>
      <c r="E284" s="14" t="s">
        <v>44</v>
      </c>
      <c r="F284" s="15">
        <v>1370.0</v>
      </c>
      <c r="G284" s="15">
        <v>283.0</v>
      </c>
      <c r="H284" s="15">
        <v>131.0</v>
      </c>
      <c r="I284" s="15">
        <v>0.0</v>
      </c>
      <c r="J284" s="15">
        <v>16.0</v>
      </c>
      <c r="K284" s="15">
        <v>2.85</v>
      </c>
      <c r="L284" s="15">
        <v>1.0</v>
      </c>
      <c r="M284" s="15">
        <f t="shared" si="2"/>
        <v>99</v>
      </c>
      <c r="N284" s="15">
        <f t="shared" si="3"/>
        <v>6</v>
      </c>
    </row>
    <row r="285">
      <c r="A285" s="16" t="str">
        <f t="shared" ref="A285:D285" si="225">A281</f>
        <v>Perfumer</v>
      </c>
      <c r="B285" s="17">
        <f t="shared" si="225"/>
        <v>4</v>
      </c>
      <c r="C285" s="17" t="str">
        <f t="shared" si="225"/>
        <v>Medic</v>
      </c>
      <c r="D285" s="17" t="str">
        <f t="shared" si="225"/>
        <v>AoE Healer</v>
      </c>
      <c r="E285" s="18" t="s">
        <v>45</v>
      </c>
      <c r="F285" s="17">
        <v>1560.0</v>
      </c>
      <c r="G285" s="17">
        <v>320.0</v>
      </c>
      <c r="H285" s="17">
        <v>145.0</v>
      </c>
      <c r="I285" s="17">
        <v>0.0</v>
      </c>
      <c r="J285" s="17">
        <v>16.0</v>
      </c>
      <c r="K285" s="17">
        <v>2.85</v>
      </c>
      <c r="L285" s="17">
        <v>1.0</v>
      </c>
      <c r="M285" s="17">
        <f t="shared" si="2"/>
        <v>112</v>
      </c>
      <c r="N285" s="17">
        <f t="shared" si="3"/>
        <v>7</v>
      </c>
    </row>
    <row r="286" hidden="1">
      <c r="A286" s="13" t="s">
        <v>111</v>
      </c>
      <c r="B286" s="14">
        <v>4.0</v>
      </c>
      <c r="C286" s="14" t="s">
        <v>101</v>
      </c>
      <c r="D286" s="15" t="str">
        <f>Archetype!$A$21</f>
        <v>Far Healer</v>
      </c>
      <c r="E286" s="14" t="s">
        <v>41</v>
      </c>
      <c r="F286" s="15">
        <v>748.0</v>
      </c>
      <c r="G286" s="15">
        <v>150.0</v>
      </c>
      <c r="H286" s="15">
        <v>51.0</v>
      </c>
      <c r="I286" s="15">
        <v>5.0</v>
      </c>
      <c r="J286" s="15">
        <v>17.0</v>
      </c>
      <c r="K286" s="15">
        <v>2.85</v>
      </c>
      <c r="L286" s="15">
        <v>1.0</v>
      </c>
      <c r="M286" s="15">
        <f t="shared" si="2"/>
        <v>53</v>
      </c>
      <c r="N286" s="15">
        <f t="shared" si="3"/>
        <v>3</v>
      </c>
    </row>
    <row r="287" hidden="1">
      <c r="A287" s="16" t="str">
        <f t="shared" ref="A287:D287" si="226">A286</f>
        <v>Purestream</v>
      </c>
      <c r="B287" s="17">
        <f t="shared" si="226"/>
        <v>4</v>
      </c>
      <c r="C287" s="17" t="str">
        <f t="shared" si="226"/>
        <v>Medic</v>
      </c>
      <c r="D287" s="17" t="str">
        <f t="shared" si="226"/>
        <v>Far Healer</v>
      </c>
      <c r="E287" s="18" t="s">
        <v>42</v>
      </c>
      <c r="F287" s="17">
        <v>985.0</v>
      </c>
      <c r="G287" s="17">
        <v>247.0</v>
      </c>
      <c r="H287" s="17">
        <v>75.0</v>
      </c>
      <c r="I287" s="17">
        <v>5.0</v>
      </c>
      <c r="J287" s="17">
        <v>19.0</v>
      </c>
      <c r="K287" s="17">
        <v>2.85</v>
      </c>
      <c r="L287" s="17">
        <v>1.0</v>
      </c>
      <c r="M287" s="17">
        <f t="shared" si="2"/>
        <v>87</v>
      </c>
      <c r="N287" s="17">
        <f t="shared" si="3"/>
        <v>5</v>
      </c>
    </row>
    <row r="288" hidden="1">
      <c r="A288" s="13" t="str">
        <f t="shared" ref="A288:D288" si="227">A286</f>
        <v>Purestream</v>
      </c>
      <c r="B288" s="15">
        <f t="shared" si="227"/>
        <v>4</v>
      </c>
      <c r="C288" s="15" t="str">
        <f t="shared" si="227"/>
        <v>Medic</v>
      </c>
      <c r="D288" s="15" t="str">
        <f t="shared" si="227"/>
        <v>Far Healer</v>
      </c>
      <c r="E288" s="14" t="s">
        <v>43</v>
      </c>
      <c r="F288" s="15">
        <v>1173.0</v>
      </c>
      <c r="G288" s="15">
        <v>344.0</v>
      </c>
      <c r="H288" s="15">
        <v>94.0</v>
      </c>
      <c r="I288" s="15">
        <v>5.0</v>
      </c>
      <c r="J288" s="15">
        <v>19.0</v>
      </c>
      <c r="K288" s="15">
        <v>2.85</v>
      </c>
      <c r="L288" s="15">
        <v>1.0</v>
      </c>
      <c r="M288" s="15">
        <f t="shared" si="2"/>
        <v>121</v>
      </c>
      <c r="N288" s="15">
        <f t="shared" si="3"/>
        <v>6</v>
      </c>
    </row>
    <row r="289" hidden="1">
      <c r="A289" s="16" t="str">
        <f t="shared" ref="A289:D289" si="228">A287</f>
        <v>Purestream</v>
      </c>
      <c r="B289" s="17">
        <f t="shared" si="228"/>
        <v>4</v>
      </c>
      <c r="C289" s="17" t="str">
        <f t="shared" si="228"/>
        <v>Medic</v>
      </c>
      <c r="D289" s="17" t="str">
        <f t="shared" si="228"/>
        <v>Far Healer</v>
      </c>
      <c r="E289" s="18" t="s">
        <v>44</v>
      </c>
      <c r="F289" s="17">
        <v>1254.0</v>
      </c>
      <c r="G289" s="17">
        <v>380.0</v>
      </c>
      <c r="H289" s="17">
        <v>104.0</v>
      </c>
      <c r="I289" s="17">
        <v>5.0</v>
      </c>
      <c r="J289" s="17">
        <v>19.0</v>
      </c>
      <c r="K289" s="17">
        <v>2.85</v>
      </c>
      <c r="L289" s="17">
        <v>1.0</v>
      </c>
      <c r="M289" s="17">
        <f t="shared" si="2"/>
        <v>133</v>
      </c>
      <c r="N289" s="17">
        <f t="shared" si="3"/>
        <v>7</v>
      </c>
    </row>
    <row r="290">
      <c r="A290" s="13" t="str">
        <f t="shared" ref="A290:D290" si="229">A286</f>
        <v>Purestream</v>
      </c>
      <c r="B290" s="15">
        <f t="shared" si="229"/>
        <v>4</v>
      </c>
      <c r="C290" s="15" t="str">
        <f t="shared" si="229"/>
        <v>Medic</v>
      </c>
      <c r="D290" s="15" t="str">
        <f t="shared" si="229"/>
        <v>Far Healer</v>
      </c>
      <c r="E290" s="14" t="s">
        <v>45</v>
      </c>
      <c r="F290" s="15">
        <v>1365.0</v>
      </c>
      <c r="G290" s="15">
        <v>430.0</v>
      </c>
      <c r="H290" s="15">
        <v>118.0</v>
      </c>
      <c r="I290" s="15">
        <v>5.0</v>
      </c>
      <c r="J290" s="15">
        <v>19.0</v>
      </c>
      <c r="K290" s="15">
        <v>2.85</v>
      </c>
      <c r="L290" s="15">
        <v>1.0</v>
      </c>
      <c r="M290" s="15">
        <f t="shared" si="2"/>
        <v>151</v>
      </c>
      <c r="N290" s="15">
        <f t="shared" si="3"/>
        <v>8</v>
      </c>
    </row>
    <row r="291" hidden="1">
      <c r="A291" s="16" t="s">
        <v>112</v>
      </c>
      <c r="B291" s="18">
        <v>4.0</v>
      </c>
      <c r="C291" s="18" t="s">
        <v>101</v>
      </c>
      <c r="D291" s="17" t="str">
        <f>Archetype!$A$19</f>
        <v>ST Healer</v>
      </c>
      <c r="E291" s="18" t="s">
        <v>41</v>
      </c>
      <c r="F291" s="17">
        <v>725.0</v>
      </c>
      <c r="G291" s="17">
        <v>173.0</v>
      </c>
      <c r="H291" s="17">
        <v>53.0</v>
      </c>
      <c r="I291" s="17">
        <v>0.0</v>
      </c>
      <c r="J291" s="17">
        <v>16.0</v>
      </c>
      <c r="K291" s="17">
        <v>2.85</v>
      </c>
      <c r="L291" s="17">
        <v>1.0</v>
      </c>
      <c r="M291" s="17">
        <f t="shared" si="2"/>
        <v>61</v>
      </c>
      <c r="N291" s="17">
        <f t="shared" si="3"/>
        <v>4</v>
      </c>
    </row>
    <row r="292" hidden="1">
      <c r="A292" s="13" t="str">
        <f t="shared" ref="A292:D292" si="230">A291</f>
        <v>Sussurro</v>
      </c>
      <c r="B292" s="15">
        <f t="shared" si="230"/>
        <v>4</v>
      </c>
      <c r="C292" s="15" t="str">
        <f t="shared" si="230"/>
        <v>Medic</v>
      </c>
      <c r="D292" s="15" t="str">
        <f t="shared" si="230"/>
        <v>ST Healer</v>
      </c>
      <c r="E292" s="14" t="s">
        <v>42</v>
      </c>
      <c r="F292" s="15">
        <v>994.0</v>
      </c>
      <c r="G292" s="15">
        <v>284.0</v>
      </c>
      <c r="H292" s="15">
        <v>77.0</v>
      </c>
      <c r="I292" s="15">
        <v>0.0</v>
      </c>
      <c r="J292" s="15">
        <v>18.0</v>
      </c>
      <c r="K292" s="15">
        <v>2.85</v>
      </c>
      <c r="L292" s="15">
        <v>1.0</v>
      </c>
      <c r="M292" s="15">
        <f t="shared" si="2"/>
        <v>100</v>
      </c>
      <c r="N292" s="15">
        <f t="shared" si="3"/>
        <v>6</v>
      </c>
    </row>
    <row r="293" hidden="1">
      <c r="A293" s="16" t="str">
        <f t="shared" ref="A293:A295" si="232">A292</f>
        <v>Sussurro</v>
      </c>
      <c r="B293" s="17">
        <f t="shared" ref="B293:D293" si="231">B291</f>
        <v>4</v>
      </c>
      <c r="C293" s="17" t="str">
        <f t="shared" si="231"/>
        <v>Medic</v>
      </c>
      <c r="D293" s="17" t="str">
        <f t="shared" si="231"/>
        <v>ST Healer</v>
      </c>
      <c r="E293" s="18" t="s">
        <v>43</v>
      </c>
      <c r="F293" s="17">
        <v>1170.0</v>
      </c>
      <c r="G293" s="17">
        <v>395.0</v>
      </c>
      <c r="H293" s="17">
        <v>97.0</v>
      </c>
      <c r="I293" s="17">
        <v>0.0</v>
      </c>
      <c r="J293" s="17">
        <v>18.0</v>
      </c>
      <c r="K293" s="17">
        <v>2.85</v>
      </c>
      <c r="L293" s="17">
        <v>1.0</v>
      </c>
      <c r="M293" s="17">
        <f t="shared" si="2"/>
        <v>139</v>
      </c>
      <c r="N293" s="17">
        <f t="shared" si="3"/>
        <v>8</v>
      </c>
    </row>
    <row r="294" hidden="1">
      <c r="A294" s="13" t="str">
        <f t="shared" si="232"/>
        <v>Sussurro</v>
      </c>
      <c r="B294" s="15">
        <f t="shared" ref="B294:D294" si="233">B292</f>
        <v>4</v>
      </c>
      <c r="C294" s="15" t="str">
        <f t="shared" si="233"/>
        <v>Medic</v>
      </c>
      <c r="D294" s="15" t="str">
        <f t="shared" si="233"/>
        <v>ST Healer</v>
      </c>
      <c r="E294" s="14" t="s">
        <v>44</v>
      </c>
      <c r="F294" s="15">
        <v>1244.0</v>
      </c>
      <c r="G294" s="15">
        <v>434.0</v>
      </c>
      <c r="H294" s="15">
        <v>108.0</v>
      </c>
      <c r="I294" s="15">
        <v>0.0</v>
      </c>
      <c r="J294" s="15">
        <v>18.0</v>
      </c>
      <c r="K294" s="15">
        <v>2.85</v>
      </c>
      <c r="L294" s="15">
        <v>1.0</v>
      </c>
      <c r="M294" s="15">
        <f t="shared" si="2"/>
        <v>152</v>
      </c>
      <c r="N294" s="15">
        <f t="shared" si="3"/>
        <v>8</v>
      </c>
    </row>
    <row r="295">
      <c r="A295" s="16" t="str">
        <f t="shared" si="232"/>
        <v>Sussurro</v>
      </c>
      <c r="B295" s="17">
        <f t="shared" ref="B295:D295" si="234">B291</f>
        <v>4</v>
      </c>
      <c r="C295" s="17" t="str">
        <f t="shared" si="234"/>
        <v>Medic</v>
      </c>
      <c r="D295" s="17" t="str">
        <f t="shared" si="234"/>
        <v>ST Healer</v>
      </c>
      <c r="E295" s="18" t="s">
        <v>45</v>
      </c>
      <c r="F295" s="17">
        <v>1345.0</v>
      </c>
      <c r="G295" s="17">
        <v>488.0</v>
      </c>
      <c r="H295" s="17">
        <v>122.0</v>
      </c>
      <c r="I295" s="17">
        <v>0.0</v>
      </c>
      <c r="J295" s="17">
        <v>18.0</v>
      </c>
      <c r="K295" s="17">
        <v>2.85</v>
      </c>
      <c r="L295" s="17">
        <v>1.0</v>
      </c>
      <c r="M295" s="17">
        <f t="shared" si="2"/>
        <v>171</v>
      </c>
      <c r="N295" s="17">
        <f t="shared" si="3"/>
        <v>10</v>
      </c>
    </row>
    <row r="296" hidden="1">
      <c r="A296" s="13" t="s">
        <v>113</v>
      </c>
      <c r="B296" s="14">
        <v>3.0</v>
      </c>
      <c r="C296" s="14" t="s">
        <v>101</v>
      </c>
      <c r="D296" s="15" t="str">
        <f>Archetype!$A$19</f>
        <v>ST Healer</v>
      </c>
      <c r="E296" s="14" t="s">
        <v>41</v>
      </c>
      <c r="F296" s="15">
        <v>634.0</v>
      </c>
      <c r="G296" s="15">
        <v>156.0</v>
      </c>
      <c r="H296" s="15">
        <v>60.0</v>
      </c>
      <c r="I296" s="15">
        <v>0.0</v>
      </c>
      <c r="J296" s="15">
        <v>15.0</v>
      </c>
      <c r="K296" s="15">
        <v>2.85</v>
      </c>
      <c r="L296" s="15">
        <v>1.0</v>
      </c>
      <c r="M296" s="15">
        <f t="shared" si="2"/>
        <v>55</v>
      </c>
      <c r="N296" s="15">
        <f t="shared" si="3"/>
        <v>4</v>
      </c>
    </row>
    <row r="297" hidden="1">
      <c r="A297" s="16" t="str">
        <f t="shared" ref="A297:D297" si="235">A296</f>
        <v>Ansel</v>
      </c>
      <c r="B297" s="17">
        <f t="shared" si="235"/>
        <v>3</v>
      </c>
      <c r="C297" s="17" t="str">
        <f t="shared" si="235"/>
        <v>Medic</v>
      </c>
      <c r="D297" s="17" t="str">
        <f t="shared" si="235"/>
        <v>ST Healer</v>
      </c>
      <c r="E297" s="18" t="s">
        <v>42</v>
      </c>
      <c r="F297" s="17">
        <v>907.0</v>
      </c>
      <c r="G297" s="17">
        <v>257.0</v>
      </c>
      <c r="H297" s="17">
        <v>81.0</v>
      </c>
      <c r="I297" s="17">
        <v>0.0</v>
      </c>
      <c r="J297" s="17">
        <v>17.0</v>
      </c>
      <c r="K297" s="17">
        <v>2.85</v>
      </c>
      <c r="L297" s="17">
        <v>1.0</v>
      </c>
      <c r="M297" s="17">
        <f t="shared" si="2"/>
        <v>90</v>
      </c>
      <c r="N297" s="17">
        <f t="shared" si="3"/>
        <v>5</v>
      </c>
    </row>
    <row r="298">
      <c r="A298" s="13" t="str">
        <f>A297</f>
        <v>Ansel</v>
      </c>
      <c r="B298" s="15">
        <f t="shared" ref="B298:D298" si="236">B296</f>
        <v>3</v>
      </c>
      <c r="C298" s="15" t="str">
        <f t="shared" si="236"/>
        <v>Medic</v>
      </c>
      <c r="D298" s="15" t="str">
        <f t="shared" si="236"/>
        <v>ST Healer</v>
      </c>
      <c r="E298" s="14" t="s">
        <v>57</v>
      </c>
      <c r="F298" s="15">
        <v>1135.0</v>
      </c>
      <c r="G298" s="15">
        <v>362.0</v>
      </c>
      <c r="H298" s="15">
        <v>109.0</v>
      </c>
      <c r="I298" s="15">
        <v>0.0</v>
      </c>
      <c r="J298" s="15">
        <v>17.0</v>
      </c>
      <c r="K298" s="15">
        <v>2.85</v>
      </c>
      <c r="L298" s="15">
        <v>1.0</v>
      </c>
      <c r="M298" s="15">
        <f t="shared" si="2"/>
        <v>127</v>
      </c>
      <c r="N298" s="15">
        <f t="shared" si="3"/>
        <v>7</v>
      </c>
    </row>
    <row r="299" hidden="1">
      <c r="A299" s="16" t="s">
        <v>114</v>
      </c>
      <c r="B299" s="18">
        <v>3.0</v>
      </c>
      <c r="C299" s="19" t="s">
        <v>101</v>
      </c>
      <c r="D299" s="17" t="s">
        <v>115</v>
      </c>
      <c r="E299" s="19" t="s">
        <v>41</v>
      </c>
      <c r="F299" s="17">
        <v>682.0</v>
      </c>
      <c r="G299" s="17">
        <v>153.0</v>
      </c>
      <c r="H299" s="17">
        <v>61.0</v>
      </c>
      <c r="I299" s="17">
        <v>0.0</v>
      </c>
      <c r="J299" s="17">
        <v>15.0</v>
      </c>
      <c r="K299" s="17">
        <v>2.85</v>
      </c>
      <c r="L299" s="17">
        <v>1.0</v>
      </c>
      <c r="M299" s="17">
        <f t="shared" si="2"/>
        <v>54</v>
      </c>
      <c r="N299" s="17">
        <f t="shared" si="3"/>
        <v>4</v>
      </c>
    </row>
    <row r="300" hidden="1">
      <c r="A300" s="13" t="str">
        <f t="shared" ref="A300:B300" si="237">A299</f>
        <v>Hibiscus</v>
      </c>
      <c r="B300" s="15">
        <f t="shared" si="237"/>
        <v>3</v>
      </c>
      <c r="C300" s="15" t="s">
        <v>101</v>
      </c>
      <c r="D300" s="15" t="s">
        <v>115</v>
      </c>
      <c r="E300" s="20" t="s">
        <v>42</v>
      </c>
      <c r="F300" s="15">
        <v>975.0</v>
      </c>
      <c r="G300" s="15">
        <v>248.0</v>
      </c>
      <c r="H300" s="15">
        <v>82.0</v>
      </c>
      <c r="I300" s="15">
        <v>0.0</v>
      </c>
      <c r="J300" s="15">
        <v>17.0</v>
      </c>
      <c r="K300" s="15">
        <v>2.85</v>
      </c>
      <c r="L300" s="15">
        <v>1.0</v>
      </c>
      <c r="M300" s="15">
        <f t="shared" si="2"/>
        <v>87</v>
      </c>
      <c r="N300" s="15">
        <f t="shared" si="3"/>
        <v>5</v>
      </c>
    </row>
    <row r="301">
      <c r="A301" s="16" t="str">
        <f t="shared" ref="A301:B301" si="238">A300</f>
        <v>Hibiscus</v>
      </c>
      <c r="B301" s="17">
        <f t="shared" si="238"/>
        <v>3</v>
      </c>
      <c r="C301" s="17" t="s">
        <v>101</v>
      </c>
      <c r="D301" s="17" t="s">
        <v>115</v>
      </c>
      <c r="E301" s="19" t="s">
        <v>57</v>
      </c>
      <c r="F301" s="17">
        <v>1220.0</v>
      </c>
      <c r="G301" s="17">
        <v>345.0</v>
      </c>
      <c r="H301" s="17">
        <v>110.0</v>
      </c>
      <c r="I301" s="17">
        <v>0.0</v>
      </c>
      <c r="J301" s="17">
        <v>17.0</v>
      </c>
      <c r="K301" s="17">
        <v>2.85</v>
      </c>
      <c r="L301" s="17">
        <v>1.0</v>
      </c>
      <c r="M301" s="17">
        <f t="shared" si="2"/>
        <v>121</v>
      </c>
      <c r="N301" s="17">
        <f t="shared" si="3"/>
        <v>7</v>
      </c>
    </row>
    <row r="302" hidden="1">
      <c r="A302" s="13" t="s">
        <v>116</v>
      </c>
      <c r="B302" s="14">
        <v>3.0</v>
      </c>
      <c r="C302" s="20" t="s">
        <v>101</v>
      </c>
      <c r="D302" s="15" t="s">
        <v>115</v>
      </c>
      <c r="E302" s="20" t="s">
        <v>41</v>
      </c>
      <c r="F302" s="15">
        <v>261.0</v>
      </c>
      <c r="G302" s="15">
        <v>42.0</v>
      </c>
      <c r="H302" s="15">
        <v>16.0</v>
      </c>
      <c r="I302" s="15">
        <v>0.0</v>
      </c>
      <c r="J302" s="15">
        <v>3.0</v>
      </c>
      <c r="K302" s="15">
        <v>2.85</v>
      </c>
      <c r="L302" s="15">
        <v>1.0</v>
      </c>
      <c r="M302" s="15">
        <f t="shared" si="2"/>
        <v>15</v>
      </c>
      <c r="N302" s="15">
        <f t="shared" si="3"/>
        <v>5</v>
      </c>
    </row>
    <row r="303" hidden="1">
      <c r="A303" s="16" t="str">
        <f t="shared" ref="A303:B303" si="239">A302</f>
        <v>Lancet-2</v>
      </c>
      <c r="B303" s="17">
        <f t="shared" si="239"/>
        <v>3</v>
      </c>
      <c r="C303" s="17" t="s">
        <v>101</v>
      </c>
      <c r="D303" s="17" t="s">
        <v>115</v>
      </c>
      <c r="E303" s="18" t="s">
        <v>60</v>
      </c>
      <c r="F303" s="17">
        <v>435.0</v>
      </c>
      <c r="G303" s="17">
        <v>70.0</v>
      </c>
      <c r="H303" s="17">
        <v>27.0</v>
      </c>
      <c r="I303" s="17">
        <v>0.0</v>
      </c>
      <c r="J303" s="17">
        <v>3.0</v>
      </c>
      <c r="K303" s="17">
        <v>2.85</v>
      </c>
      <c r="L303" s="17">
        <v>1.0</v>
      </c>
      <c r="M303" s="17">
        <f t="shared" si="2"/>
        <v>25</v>
      </c>
      <c r="N303" s="17">
        <f t="shared" si="3"/>
        <v>8</v>
      </c>
    </row>
    <row r="304" hidden="1">
      <c r="A304" s="13" t="s">
        <v>117</v>
      </c>
      <c r="B304" s="14">
        <v>6.0</v>
      </c>
      <c r="C304" s="14" t="s">
        <v>118</v>
      </c>
      <c r="D304" s="15" t="str">
        <f>Archetype!$A$22</f>
        <v>Anti-Air Sniper</v>
      </c>
      <c r="E304" s="14" t="s">
        <v>41</v>
      </c>
      <c r="F304" s="15">
        <v>711.0</v>
      </c>
      <c r="G304" s="15">
        <v>183.0</v>
      </c>
      <c r="H304" s="15">
        <v>57.0</v>
      </c>
      <c r="I304" s="15">
        <v>0.0</v>
      </c>
      <c r="J304" s="15">
        <v>12.0</v>
      </c>
      <c r="K304" s="15">
        <v>1.0</v>
      </c>
      <c r="L304" s="15">
        <v>1.0</v>
      </c>
      <c r="M304" s="15">
        <f t="shared" si="2"/>
        <v>183</v>
      </c>
      <c r="N304" s="15">
        <f t="shared" si="3"/>
        <v>15</v>
      </c>
    </row>
    <row r="305" hidden="1">
      <c r="A305" s="16" t="str">
        <f t="shared" ref="A305:D305" si="240">A304</f>
        <v>Exusiai</v>
      </c>
      <c r="B305" s="17">
        <f t="shared" si="240"/>
        <v>6</v>
      </c>
      <c r="C305" s="17" t="str">
        <f t="shared" si="240"/>
        <v>Sniper</v>
      </c>
      <c r="D305" s="17" t="str">
        <f t="shared" si="240"/>
        <v>Anti-Air Sniper</v>
      </c>
      <c r="E305" s="18" t="s">
        <v>42</v>
      </c>
      <c r="F305" s="17">
        <v>1016.0</v>
      </c>
      <c r="G305" s="17">
        <v>305.0</v>
      </c>
      <c r="H305" s="17">
        <v>95.0</v>
      </c>
      <c r="I305" s="17">
        <v>0.0</v>
      </c>
      <c r="J305" s="17">
        <v>14.0</v>
      </c>
      <c r="K305" s="17">
        <v>1.0</v>
      </c>
      <c r="L305" s="17">
        <v>1.0</v>
      </c>
      <c r="M305" s="17">
        <f t="shared" si="2"/>
        <v>305</v>
      </c>
      <c r="N305" s="17">
        <f t="shared" si="3"/>
        <v>22</v>
      </c>
    </row>
    <row r="306" hidden="1">
      <c r="A306" s="13" t="str">
        <f t="shared" ref="A306:D306" si="241">A304</f>
        <v>Exusiai</v>
      </c>
      <c r="B306" s="15">
        <f t="shared" si="241"/>
        <v>6</v>
      </c>
      <c r="C306" s="15" t="str">
        <f t="shared" si="241"/>
        <v>Sniper</v>
      </c>
      <c r="D306" s="15" t="str">
        <f t="shared" si="241"/>
        <v>Anti-Air Sniper</v>
      </c>
      <c r="E306" s="14" t="s">
        <v>43</v>
      </c>
      <c r="F306" s="15">
        <v>1338.0</v>
      </c>
      <c r="G306" s="15">
        <v>437.0</v>
      </c>
      <c r="H306" s="15">
        <v>136.0</v>
      </c>
      <c r="I306" s="15">
        <v>0.0</v>
      </c>
      <c r="J306" s="15">
        <v>14.0</v>
      </c>
      <c r="K306" s="15">
        <v>1.0</v>
      </c>
      <c r="L306" s="15">
        <v>1.0</v>
      </c>
      <c r="M306" s="15">
        <f t="shared" si="2"/>
        <v>437</v>
      </c>
      <c r="N306" s="15">
        <f t="shared" si="3"/>
        <v>31</v>
      </c>
    </row>
    <row r="307" hidden="1">
      <c r="A307" s="16" t="str">
        <f t="shared" ref="A307:D307" si="242">A305</f>
        <v>Exusiai</v>
      </c>
      <c r="B307" s="17">
        <f t="shared" si="242"/>
        <v>6</v>
      </c>
      <c r="C307" s="17" t="str">
        <f t="shared" si="242"/>
        <v>Sniper</v>
      </c>
      <c r="D307" s="17" t="str">
        <f t="shared" si="242"/>
        <v>Anti-Air Sniper</v>
      </c>
      <c r="E307" s="18" t="s">
        <v>44</v>
      </c>
      <c r="F307" s="17">
        <v>1447.0</v>
      </c>
      <c r="G307" s="17">
        <v>471.0</v>
      </c>
      <c r="H307" s="17">
        <v>144.0</v>
      </c>
      <c r="I307" s="17">
        <v>0.0</v>
      </c>
      <c r="J307" s="17">
        <v>14.0</v>
      </c>
      <c r="K307" s="17">
        <v>1.0</v>
      </c>
      <c r="L307" s="17">
        <v>1.0</v>
      </c>
      <c r="M307" s="17">
        <f t="shared" si="2"/>
        <v>471</v>
      </c>
      <c r="N307" s="17">
        <f t="shared" si="3"/>
        <v>34</v>
      </c>
    </row>
    <row r="308">
      <c r="A308" s="13" t="str">
        <f t="shared" ref="A308:D308" si="243">A304</f>
        <v>Exusiai</v>
      </c>
      <c r="B308" s="15">
        <f t="shared" si="243"/>
        <v>6</v>
      </c>
      <c r="C308" s="15" t="str">
        <f t="shared" si="243"/>
        <v>Sniper</v>
      </c>
      <c r="D308" s="15" t="str">
        <f t="shared" si="243"/>
        <v>Anti-Air Sniper</v>
      </c>
      <c r="E308" s="14" t="s">
        <v>45</v>
      </c>
      <c r="F308" s="15">
        <v>1673.0</v>
      </c>
      <c r="G308" s="15">
        <v>540.0</v>
      </c>
      <c r="H308" s="15">
        <v>161.0</v>
      </c>
      <c r="I308" s="15">
        <v>0.0</v>
      </c>
      <c r="J308" s="15">
        <v>14.0</v>
      </c>
      <c r="K308" s="15">
        <v>1.0</v>
      </c>
      <c r="L308" s="15">
        <v>1.0</v>
      </c>
      <c r="M308" s="15">
        <f t="shared" si="2"/>
        <v>540</v>
      </c>
      <c r="N308" s="15">
        <f t="shared" si="3"/>
        <v>39</v>
      </c>
    </row>
    <row r="309" hidden="1">
      <c r="A309" s="16" t="s">
        <v>119</v>
      </c>
      <c r="B309" s="18">
        <v>6.0</v>
      </c>
      <c r="C309" s="18" t="s">
        <v>118</v>
      </c>
      <c r="D309" s="17" t="str">
        <f>Archetype!$A$24</f>
        <v>Close Sniper</v>
      </c>
      <c r="E309" s="18" t="s">
        <v>41</v>
      </c>
      <c r="F309" s="17">
        <v>781.0</v>
      </c>
      <c r="G309" s="17">
        <v>357.0</v>
      </c>
      <c r="H309" s="17">
        <v>86.0</v>
      </c>
      <c r="I309" s="17">
        <v>0.0</v>
      </c>
      <c r="J309" s="17">
        <v>16.0</v>
      </c>
      <c r="K309" s="17">
        <v>1.6</v>
      </c>
      <c r="L309" s="17">
        <v>1.0</v>
      </c>
      <c r="M309" s="17">
        <f t="shared" si="2"/>
        <v>223</v>
      </c>
      <c r="N309" s="17">
        <f t="shared" si="3"/>
        <v>14</v>
      </c>
    </row>
    <row r="310" hidden="1">
      <c r="A310" s="13" t="str">
        <f t="shared" ref="A310:D310" si="244">A309</f>
        <v>Schwarz</v>
      </c>
      <c r="B310" s="15">
        <f t="shared" si="244"/>
        <v>6</v>
      </c>
      <c r="C310" s="15" t="str">
        <f t="shared" si="244"/>
        <v>Sniper</v>
      </c>
      <c r="D310" s="15" t="str">
        <f t="shared" si="244"/>
        <v>Close Sniper</v>
      </c>
      <c r="E310" s="14" t="s">
        <v>42</v>
      </c>
      <c r="F310" s="15">
        <v>1086.0</v>
      </c>
      <c r="G310" s="15">
        <v>490.0</v>
      </c>
      <c r="H310" s="15">
        <v>123.0</v>
      </c>
      <c r="I310" s="15">
        <v>0.0</v>
      </c>
      <c r="J310" s="15">
        <v>18.0</v>
      </c>
      <c r="K310" s="15">
        <v>1.6</v>
      </c>
      <c r="L310" s="15">
        <v>1.0</v>
      </c>
      <c r="M310" s="15">
        <f t="shared" si="2"/>
        <v>306</v>
      </c>
      <c r="N310" s="15">
        <f t="shared" si="3"/>
        <v>17</v>
      </c>
    </row>
    <row r="311" hidden="1">
      <c r="A311" s="16" t="str">
        <f t="shared" ref="A311:D311" si="245">A309</f>
        <v>Schwarz</v>
      </c>
      <c r="B311" s="17">
        <f t="shared" si="245"/>
        <v>6</v>
      </c>
      <c r="C311" s="17" t="str">
        <f t="shared" si="245"/>
        <v>Sniper</v>
      </c>
      <c r="D311" s="17" t="str">
        <f t="shared" si="245"/>
        <v>Close Sniper</v>
      </c>
      <c r="E311" s="18" t="s">
        <v>43</v>
      </c>
      <c r="F311" s="17">
        <v>1393.0</v>
      </c>
      <c r="G311" s="17">
        <v>646.0</v>
      </c>
      <c r="H311" s="17">
        <v>164.0</v>
      </c>
      <c r="I311" s="17">
        <v>0.0</v>
      </c>
      <c r="J311" s="17">
        <v>20.0</v>
      </c>
      <c r="K311" s="17">
        <v>1.6</v>
      </c>
      <c r="L311" s="17">
        <v>1.0</v>
      </c>
      <c r="M311" s="17">
        <f t="shared" si="2"/>
        <v>404</v>
      </c>
      <c r="N311" s="17">
        <f t="shared" si="3"/>
        <v>20</v>
      </c>
    </row>
    <row r="312" hidden="1">
      <c r="A312" s="13" t="str">
        <f t="shared" ref="A312:D312" si="246">A310</f>
        <v>Schwarz</v>
      </c>
      <c r="B312" s="15">
        <f t="shared" si="246"/>
        <v>6</v>
      </c>
      <c r="C312" s="15" t="str">
        <f t="shared" si="246"/>
        <v>Sniper</v>
      </c>
      <c r="D312" s="15" t="str">
        <f t="shared" si="246"/>
        <v>Close Sniper</v>
      </c>
      <c r="E312" s="14" t="s">
        <v>44</v>
      </c>
      <c r="F312" s="15">
        <v>1536.0</v>
      </c>
      <c r="G312" s="15">
        <v>709.0</v>
      </c>
      <c r="H312" s="15">
        <v>184.0</v>
      </c>
      <c r="I312" s="15">
        <v>0.0</v>
      </c>
      <c r="J312" s="15">
        <v>20.0</v>
      </c>
      <c r="K312" s="15">
        <v>1.6</v>
      </c>
      <c r="L312" s="15">
        <v>1.0</v>
      </c>
      <c r="M312" s="15">
        <f t="shared" si="2"/>
        <v>443</v>
      </c>
      <c r="N312" s="15">
        <f t="shared" si="3"/>
        <v>22</v>
      </c>
    </row>
    <row r="313">
      <c r="A313" s="16" t="str">
        <f t="shared" ref="A313:D313" si="247">A309</f>
        <v>Schwarz</v>
      </c>
      <c r="B313" s="17">
        <f t="shared" si="247"/>
        <v>6</v>
      </c>
      <c r="C313" s="17" t="str">
        <f t="shared" si="247"/>
        <v>Sniper</v>
      </c>
      <c r="D313" s="17" t="str">
        <f t="shared" si="247"/>
        <v>Close Sniper</v>
      </c>
      <c r="E313" s="18" t="s">
        <v>45</v>
      </c>
      <c r="F313" s="17">
        <v>1833.0</v>
      </c>
      <c r="G313" s="17">
        <v>840.0</v>
      </c>
      <c r="H313" s="17">
        <v>225.0</v>
      </c>
      <c r="I313" s="17">
        <v>0.0</v>
      </c>
      <c r="J313" s="17">
        <v>20.0</v>
      </c>
      <c r="K313" s="17">
        <v>1.6</v>
      </c>
      <c r="L313" s="17">
        <v>1.0</v>
      </c>
      <c r="M313" s="17">
        <f t="shared" si="2"/>
        <v>525</v>
      </c>
      <c r="N313" s="17">
        <f t="shared" si="3"/>
        <v>26</v>
      </c>
    </row>
    <row r="314" hidden="1">
      <c r="A314" s="13" t="s">
        <v>120</v>
      </c>
      <c r="B314" s="14">
        <v>5.0</v>
      </c>
      <c r="C314" s="14" t="s">
        <v>118</v>
      </c>
      <c r="D314" s="15" t="str">
        <f>Archetype!$A$22</f>
        <v>Anti-Air Sniper</v>
      </c>
      <c r="E314" s="14" t="s">
        <v>41</v>
      </c>
      <c r="F314" s="15">
        <v>536.0</v>
      </c>
      <c r="G314" s="15">
        <v>178.0</v>
      </c>
      <c r="H314" s="15">
        <v>45.0</v>
      </c>
      <c r="I314" s="15">
        <v>5.0</v>
      </c>
      <c r="J314" s="15">
        <v>11.0</v>
      </c>
      <c r="K314" s="15">
        <v>1.0</v>
      </c>
      <c r="L314" s="15">
        <v>1.0</v>
      </c>
      <c r="M314" s="15">
        <f t="shared" si="2"/>
        <v>178</v>
      </c>
      <c r="N314" s="15">
        <f t="shared" si="3"/>
        <v>16</v>
      </c>
    </row>
    <row r="315" hidden="1">
      <c r="A315" s="16" t="str">
        <f t="shared" ref="A315:D315" si="248">A314</f>
        <v>Blue Poison</v>
      </c>
      <c r="B315" s="17">
        <f t="shared" si="248"/>
        <v>5</v>
      </c>
      <c r="C315" s="17" t="str">
        <f t="shared" si="248"/>
        <v>Sniper</v>
      </c>
      <c r="D315" s="17" t="str">
        <f t="shared" si="248"/>
        <v>Anti-Air Sniper</v>
      </c>
      <c r="E315" s="18" t="s">
        <v>42</v>
      </c>
      <c r="F315" s="17">
        <v>767.0</v>
      </c>
      <c r="G315" s="17">
        <v>297.0</v>
      </c>
      <c r="H315" s="17">
        <v>76.0</v>
      </c>
      <c r="I315" s="17">
        <v>5.0</v>
      </c>
      <c r="J315" s="17">
        <v>13.0</v>
      </c>
      <c r="K315" s="17">
        <v>1.0</v>
      </c>
      <c r="L315" s="17">
        <v>1.0</v>
      </c>
      <c r="M315" s="17">
        <f t="shared" si="2"/>
        <v>297</v>
      </c>
      <c r="N315" s="17">
        <f t="shared" si="3"/>
        <v>23</v>
      </c>
    </row>
    <row r="316" hidden="1">
      <c r="A316" s="13" t="str">
        <f t="shared" ref="A316:D316" si="249">A314</f>
        <v>Blue Poison</v>
      </c>
      <c r="B316" s="15">
        <f t="shared" si="249"/>
        <v>5</v>
      </c>
      <c r="C316" s="15" t="str">
        <f t="shared" si="249"/>
        <v>Sniper</v>
      </c>
      <c r="D316" s="15" t="str">
        <f t="shared" si="249"/>
        <v>Anti-Air Sniper</v>
      </c>
      <c r="E316" s="14" t="s">
        <v>43</v>
      </c>
      <c r="F316" s="15">
        <v>984.0</v>
      </c>
      <c r="G316" s="15">
        <v>438.0</v>
      </c>
      <c r="H316" s="15">
        <v>109.0</v>
      </c>
      <c r="I316" s="15">
        <v>5.0</v>
      </c>
      <c r="J316" s="15">
        <v>13.0</v>
      </c>
      <c r="K316" s="15">
        <v>1.0</v>
      </c>
      <c r="L316" s="15">
        <v>1.0</v>
      </c>
      <c r="M316" s="15">
        <f t="shared" si="2"/>
        <v>438</v>
      </c>
      <c r="N316" s="15">
        <f t="shared" si="3"/>
        <v>34</v>
      </c>
    </row>
    <row r="317" hidden="1">
      <c r="A317" s="16" t="str">
        <f t="shared" ref="A317:D317" si="250">A315</f>
        <v>Blue Poison</v>
      </c>
      <c r="B317" s="17">
        <f t="shared" si="250"/>
        <v>5</v>
      </c>
      <c r="C317" s="17" t="str">
        <f t="shared" si="250"/>
        <v>Sniper</v>
      </c>
      <c r="D317" s="17" t="str">
        <f t="shared" si="250"/>
        <v>Anti-Air Sniper</v>
      </c>
      <c r="E317" s="18" t="s">
        <v>44</v>
      </c>
      <c r="F317" s="17">
        <v>1074.0</v>
      </c>
      <c r="G317" s="17">
        <v>474.0</v>
      </c>
      <c r="H317" s="17">
        <v>117.0</v>
      </c>
      <c r="I317" s="17">
        <v>5.0</v>
      </c>
      <c r="J317" s="17">
        <v>13.0</v>
      </c>
      <c r="K317" s="17">
        <v>1.0</v>
      </c>
      <c r="L317" s="17">
        <v>1.0</v>
      </c>
      <c r="M317" s="17">
        <f t="shared" si="2"/>
        <v>474</v>
      </c>
      <c r="N317" s="17">
        <f t="shared" si="3"/>
        <v>36</v>
      </c>
    </row>
    <row r="318">
      <c r="A318" s="13" t="str">
        <f t="shared" ref="A318:D318" si="251">A314</f>
        <v>Blue Poison</v>
      </c>
      <c r="B318" s="15">
        <f t="shared" si="251"/>
        <v>5</v>
      </c>
      <c r="C318" s="15" t="str">
        <f t="shared" si="251"/>
        <v>Sniper</v>
      </c>
      <c r="D318" s="15" t="str">
        <f t="shared" si="251"/>
        <v>Anti-Air Sniper</v>
      </c>
      <c r="E318" s="14" t="s">
        <v>45</v>
      </c>
      <c r="F318" s="15">
        <v>1230.0</v>
      </c>
      <c r="G318" s="15">
        <v>535.0</v>
      </c>
      <c r="H318" s="15">
        <v>130.0</v>
      </c>
      <c r="I318" s="15">
        <v>5.0</v>
      </c>
      <c r="J318" s="15">
        <v>13.0</v>
      </c>
      <c r="K318" s="15">
        <v>1.0</v>
      </c>
      <c r="L318" s="15">
        <v>1.0</v>
      </c>
      <c r="M318" s="15">
        <f t="shared" si="2"/>
        <v>535</v>
      </c>
      <c r="N318" s="15">
        <f t="shared" si="3"/>
        <v>41</v>
      </c>
    </row>
    <row r="319" hidden="1">
      <c r="A319" s="16" t="s">
        <v>121</v>
      </c>
      <c r="B319" s="18">
        <v>5.0</v>
      </c>
      <c r="C319" s="18" t="s">
        <v>118</v>
      </c>
      <c r="D319" s="17" t="str">
        <f>Archetype!$A$25</f>
        <v>All-In-Range Sniper</v>
      </c>
      <c r="E319" s="18" t="s">
        <v>41</v>
      </c>
      <c r="F319" s="17">
        <v>1035.0</v>
      </c>
      <c r="G319" s="17">
        <v>327.0</v>
      </c>
      <c r="H319" s="17">
        <v>100.0</v>
      </c>
      <c r="I319" s="17">
        <v>0.0</v>
      </c>
      <c r="J319" s="17">
        <v>28.0</v>
      </c>
      <c r="K319" s="17">
        <v>2.3</v>
      </c>
      <c r="L319" s="17">
        <v>1.0</v>
      </c>
      <c r="M319" s="17">
        <f t="shared" si="2"/>
        <v>142</v>
      </c>
      <c r="N319" s="17">
        <f t="shared" si="3"/>
        <v>5</v>
      </c>
    </row>
    <row r="320" hidden="1">
      <c r="A320" s="13" t="str">
        <f t="shared" ref="A320:D320" si="252">A319</f>
        <v>Executor</v>
      </c>
      <c r="B320" s="15">
        <f t="shared" si="252"/>
        <v>5</v>
      </c>
      <c r="C320" s="15" t="str">
        <f t="shared" si="252"/>
        <v>Sniper</v>
      </c>
      <c r="D320" s="15" t="str">
        <f t="shared" si="252"/>
        <v>All-In-Range Sniper</v>
      </c>
      <c r="E320" s="14" t="s">
        <v>42</v>
      </c>
      <c r="F320" s="15">
        <v>1380.0</v>
      </c>
      <c r="G320" s="15">
        <v>468.0</v>
      </c>
      <c r="H320" s="15">
        <v>131.0</v>
      </c>
      <c r="I320" s="15">
        <v>0.0</v>
      </c>
      <c r="J320" s="15">
        <v>31.0</v>
      </c>
      <c r="K320" s="15">
        <v>2.3</v>
      </c>
      <c r="L320" s="15">
        <v>1.0</v>
      </c>
      <c r="M320" s="15">
        <f t="shared" si="2"/>
        <v>203</v>
      </c>
      <c r="N320" s="15">
        <f t="shared" si="3"/>
        <v>7</v>
      </c>
    </row>
    <row r="321" hidden="1">
      <c r="A321" s="16" t="str">
        <f t="shared" ref="A321:D321" si="253">A319</f>
        <v>Executor</v>
      </c>
      <c r="B321" s="17">
        <f t="shared" si="253"/>
        <v>5</v>
      </c>
      <c r="C321" s="17" t="str">
        <f t="shared" si="253"/>
        <v>Sniper</v>
      </c>
      <c r="D321" s="17" t="str">
        <f t="shared" si="253"/>
        <v>All-In-Range Sniper</v>
      </c>
      <c r="E321" s="18" t="s">
        <v>43</v>
      </c>
      <c r="F321" s="17">
        <v>1747.0</v>
      </c>
      <c r="G321" s="17">
        <v>604.0</v>
      </c>
      <c r="H321" s="17">
        <v>166.0</v>
      </c>
      <c r="I321" s="17">
        <v>0.0</v>
      </c>
      <c r="J321" s="17">
        <v>31.0</v>
      </c>
      <c r="K321" s="17">
        <v>2.3</v>
      </c>
      <c r="L321" s="17">
        <v>1.0</v>
      </c>
      <c r="M321" s="17">
        <f t="shared" si="2"/>
        <v>263</v>
      </c>
      <c r="N321" s="17">
        <f t="shared" si="3"/>
        <v>8</v>
      </c>
    </row>
    <row r="322" hidden="1">
      <c r="A322" s="13" t="str">
        <f t="shared" ref="A322:D322" si="254">A320</f>
        <v>Executor</v>
      </c>
      <c r="B322" s="15">
        <f t="shared" si="254"/>
        <v>5</v>
      </c>
      <c r="C322" s="15" t="str">
        <f t="shared" si="254"/>
        <v>Sniper</v>
      </c>
      <c r="D322" s="15" t="str">
        <f t="shared" si="254"/>
        <v>All-In-Range Sniper</v>
      </c>
      <c r="E322" s="14" t="s">
        <v>44</v>
      </c>
      <c r="F322" s="15">
        <v>1961.0</v>
      </c>
      <c r="G322" s="15">
        <v>647.0</v>
      </c>
      <c r="H322" s="15">
        <v>173.0</v>
      </c>
      <c r="I322" s="15">
        <v>0.0</v>
      </c>
      <c r="J322" s="15">
        <v>31.0</v>
      </c>
      <c r="K322" s="15">
        <v>2.3</v>
      </c>
      <c r="L322" s="15">
        <v>1.0</v>
      </c>
      <c r="M322" s="15">
        <f t="shared" si="2"/>
        <v>281</v>
      </c>
      <c r="N322" s="15">
        <f t="shared" si="3"/>
        <v>9</v>
      </c>
    </row>
    <row r="323">
      <c r="A323" s="16" t="str">
        <f t="shared" ref="A323:D323" si="255">A319</f>
        <v>Executor</v>
      </c>
      <c r="B323" s="17">
        <f t="shared" si="255"/>
        <v>5</v>
      </c>
      <c r="C323" s="17" t="str">
        <f t="shared" si="255"/>
        <v>Sniper</v>
      </c>
      <c r="D323" s="17" t="str">
        <f t="shared" si="255"/>
        <v>All-In-Range Sniper</v>
      </c>
      <c r="E323" s="18" t="s">
        <v>45</v>
      </c>
      <c r="F323" s="17">
        <v>2330.0</v>
      </c>
      <c r="G323" s="17">
        <v>720.0</v>
      </c>
      <c r="H323" s="17">
        <v>185.0</v>
      </c>
      <c r="I323" s="17">
        <v>0.0</v>
      </c>
      <c r="J323" s="17">
        <v>31.0</v>
      </c>
      <c r="K323" s="17">
        <v>2.3</v>
      </c>
      <c r="L323" s="17">
        <v>1.0</v>
      </c>
      <c r="M323" s="17">
        <f t="shared" si="2"/>
        <v>313</v>
      </c>
      <c r="N323" s="17">
        <f t="shared" si="3"/>
        <v>10</v>
      </c>
    </row>
    <row r="324" hidden="1">
      <c r="A324" s="13" t="s">
        <v>122</v>
      </c>
      <c r="B324" s="14">
        <v>5.0</v>
      </c>
      <c r="C324" s="14" t="s">
        <v>118</v>
      </c>
      <c r="D324" s="15" t="str">
        <f>Archetype!$A$26</f>
        <v>Low Defense Sniper</v>
      </c>
      <c r="E324" s="14" t="s">
        <v>41</v>
      </c>
      <c r="F324" s="15">
        <v>714.0</v>
      </c>
      <c r="G324" s="15">
        <v>486.0</v>
      </c>
      <c r="H324" s="15">
        <v>63.0</v>
      </c>
      <c r="I324" s="15">
        <v>0.0</v>
      </c>
      <c r="J324" s="15">
        <v>19.0</v>
      </c>
      <c r="K324" s="15">
        <v>2.7</v>
      </c>
      <c r="L324" s="15">
        <v>1.0</v>
      </c>
      <c r="M324" s="15">
        <f t="shared" si="2"/>
        <v>180</v>
      </c>
      <c r="N324" s="15">
        <f t="shared" si="3"/>
        <v>9</v>
      </c>
    </row>
    <row r="325" hidden="1">
      <c r="A325" s="16" t="str">
        <f t="shared" ref="A325:D325" si="256">A324</f>
        <v>Firewatch</v>
      </c>
      <c r="B325" s="17">
        <f t="shared" si="256"/>
        <v>5</v>
      </c>
      <c r="C325" s="17" t="str">
        <f t="shared" si="256"/>
        <v>Sniper</v>
      </c>
      <c r="D325" s="17" t="str">
        <f t="shared" si="256"/>
        <v>Low Defense Sniper</v>
      </c>
      <c r="E325" s="18" t="s">
        <v>42</v>
      </c>
      <c r="F325" s="17">
        <v>928.0</v>
      </c>
      <c r="G325" s="17">
        <v>675.0</v>
      </c>
      <c r="H325" s="17">
        <v>85.0</v>
      </c>
      <c r="I325" s="17">
        <v>0.0</v>
      </c>
      <c r="J325" s="17">
        <v>21.0</v>
      </c>
      <c r="K325" s="17">
        <v>2.7</v>
      </c>
      <c r="L325" s="17">
        <v>1.0</v>
      </c>
      <c r="M325" s="17">
        <f t="shared" si="2"/>
        <v>250</v>
      </c>
      <c r="N325" s="17">
        <f t="shared" si="3"/>
        <v>12</v>
      </c>
    </row>
    <row r="326" hidden="1">
      <c r="A326" s="13" t="str">
        <f t="shared" ref="A326:D326" si="257">A324</f>
        <v>Firewatch</v>
      </c>
      <c r="B326" s="15">
        <f t="shared" si="257"/>
        <v>5</v>
      </c>
      <c r="C326" s="15" t="str">
        <f t="shared" si="257"/>
        <v>Sniper</v>
      </c>
      <c r="D326" s="15" t="str">
        <f t="shared" si="257"/>
        <v>Low Defense Sniper</v>
      </c>
      <c r="E326" s="14" t="s">
        <v>43</v>
      </c>
      <c r="F326" s="15">
        <v>1160.0</v>
      </c>
      <c r="G326" s="15">
        <v>889.0</v>
      </c>
      <c r="H326" s="15">
        <v>107.0</v>
      </c>
      <c r="I326" s="15">
        <v>0.0</v>
      </c>
      <c r="J326" s="15">
        <v>21.0</v>
      </c>
      <c r="K326" s="15">
        <v>2.7</v>
      </c>
      <c r="L326" s="15">
        <v>1.0</v>
      </c>
      <c r="M326" s="15">
        <f t="shared" si="2"/>
        <v>329</v>
      </c>
      <c r="N326" s="15">
        <f t="shared" si="3"/>
        <v>16</v>
      </c>
    </row>
    <row r="327" hidden="1">
      <c r="A327" s="16" t="str">
        <f t="shared" ref="A327:D327" si="258">A325</f>
        <v>Firewatch</v>
      </c>
      <c r="B327" s="17">
        <f t="shared" si="258"/>
        <v>5</v>
      </c>
      <c r="C327" s="17" t="str">
        <f t="shared" si="258"/>
        <v>Sniper</v>
      </c>
      <c r="D327" s="17" t="str">
        <f t="shared" si="258"/>
        <v>Low Defense Sniper</v>
      </c>
      <c r="E327" s="18" t="s">
        <v>44</v>
      </c>
      <c r="F327" s="17">
        <v>1266.0</v>
      </c>
      <c r="G327" s="17">
        <v>961.0</v>
      </c>
      <c r="H327" s="17">
        <v>116.0</v>
      </c>
      <c r="I327" s="17">
        <v>0.0</v>
      </c>
      <c r="J327" s="17">
        <v>21.0</v>
      </c>
      <c r="K327" s="17">
        <v>2.7</v>
      </c>
      <c r="L327" s="17">
        <v>1.0</v>
      </c>
      <c r="M327" s="17">
        <f t="shared" si="2"/>
        <v>356</v>
      </c>
      <c r="N327" s="17">
        <f t="shared" si="3"/>
        <v>17</v>
      </c>
    </row>
    <row r="328">
      <c r="A328" s="13" t="str">
        <f t="shared" ref="A328:D328" si="259">A324</f>
        <v>Firewatch</v>
      </c>
      <c r="B328" s="15">
        <f t="shared" si="259"/>
        <v>5</v>
      </c>
      <c r="C328" s="15" t="str">
        <f t="shared" si="259"/>
        <v>Sniper</v>
      </c>
      <c r="D328" s="15" t="str">
        <f t="shared" si="259"/>
        <v>Low Defense Sniper</v>
      </c>
      <c r="E328" s="14" t="s">
        <v>45</v>
      </c>
      <c r="F328" s="15">
        <v>1450.0</v>
      </c>
      <c r="G328" s="15">
        <v>1085.0</v>
      </c>
      <c r="H328" s="15">
        <v>131.0</v>
      </c>
      <c r="I328" s="15">
        <v>0.0</v>
      </c>
      <c r="J328" s="15">
        <v>21.0</v>
      </c>
      <c r="K328" s="15">
        <v>2.7</v>
      </c>
      <c r="L328" s="15">
        <v>1.0</v>
      </c>
      <c r="M328" s="15">
        <f t="shared" si="2"/>
        <v>402</v>
      </c>
      <c r="N328" s="15">
        <f t="shared" si="3"/>
        <v>19</v>
      </c>
    </row>
    <row r="329" hidden="1">
      <c r="A329" s="16" t="s">
        <v>123</v>
      </c>
      <c r="B329" s="18">
        <v>5.0</v>
      </c>
      <c r="C329" s="18" t="s">
        <v>118</v>
      </c>
      <c r="D329" s="17" t="str">
        <f>Archetype!$A$22</f>
        <v>Anti-Air Sniper</v>
      </c>
      <c r="E329" s="18" t="s">
        <v>41</v>
      </c>
      <c r="F329" s="17">
        <v>667.0</v>
      </c>
      <c r="G329" s="17">
        <v>173.0</v>
      </c>
      <c r="H329" s="17">
        <v>53.0</v>
      </c>
      <c r="I329" s="17">
        <v>0.0</v>
      </c>
      <c r="J329" s="17">
        <v>11.0</v>
      </c>
      <c r="K329" s="17">
        <v>1.0</v>
      </c>
      <c r="L329" s="17">
        <v>1.0</v>
      </c>
      <c r="M329" s="17">
        <f t="shared" si="2"/>
        <v>173</v>
      </c>
      <c r="N329" s="17">
        <f t="shared" si="3"/>
        <v>16</v>
      </c>
    </row>
    <row r="330" hidden="1">
      <c r="A330" s="13" t="str">
        <f t="shared" ref="A330:D330" si="260">A329</f>
        <v>GreyThroat</v>
      </c>
      <c r="B330" s="15">
        <f t="shared" si="260"/>
        <v>5</v>
      </c>
      <c r="C330" s="15" t="str">
        <f t="shared" si="260"/>
        <v>Sniper</v>
      </c>
      <c r="D330" s="15" t="str">
        <f t="shared" si="260"/>
        <v>Anti-Air Sniper</v>
      </c>
      <c r="E330" s="14" t="s">
        <v>42</v>
      </c>
      <c r="F330" s="15">
        <v>954.0</v>
      </c>
      <c r="G330" s="15">
        <v>289.0</v>
      </c>
      <c r="H330" s="15">
        <v>89.0</v>
      </c>
      <c r="I330" s="15">
        <v>0.0</v>
      </c>
      <c r="J330" s="15">
        <v>13.0</v>
      </c>
      <c r="K330" s="15">
        <v>1.0</v>
      </c>
      <c r="L330" s="15">
        <v>1.0</v>
      </c>
      <c r="M330" s="15">
        <f t="shared" si="2"/>
        <v>289</v>
      </c>
      <c r="N330" s="15">
        <f t="shared" si="3"/>
        <v>22</v>
      </c>
    </row>
    <row r="331" hidden="1">
      <c r="A331" s="16" t="str">
        <f t="shared" ref="A331:D331" si="261">A329</f>
        <v>GreyThroat</v>
      </c>
      <c r="B331" s="17">
        <f t="shared" si="261"/>
        <v>5</v>
      </c>
      <c r="C331" s="17" t="str">
        <f t="shared" si="261"/>
        <v>Sniper</v>
      </c>
      <c r="D331" s="17" t="str">
        <f t="shared" si="261"/>
        <v>Anti-Air Sniper</v>
      </c>
      <c r="E331" s="18" t="s">
        <v>43</v>
      </c>
      <c r="F331" s="17">
        <v>1224.0</v>
      </c>
      <c r="G331" s="17">
        <v>420.0</v>
      </c>
      <c r="H331" s="17">
        <v>128.0</v>
      </c>
      <c r="I331" s="17">
        <v>0.0</v>
      </c>
      <c r="J331" s="17">
        <v>13.0</v>
      </c>
      <c r="K331" s="17">
        <v>1.0</v>
      </c>
      <c r="L331" s="17">
        <v>1.0</v>
      </c>
      <c r="M331" s="17">
        <f t="shared" si="2"/>
        <v>420</v>
      </c>
      <c r="N331" s="17">
        <f t="shared" si="3"/>
        <v>32</v>
      </c>
    </row>
    <row r="332" hidden="1">
      <c r="A332" s="13" t="str">
        <f t="shared" ref="A332:D332" si="262">A330</f>
        <v>GreyThroat</v>
      </c>
      <c r="B332" s="15">
        <f t="shared" si="262"/>
        <v>5</v>
      </c>
      <c r="C332" s="15" t="str">
        <f t="shared" si="262"/>
        <v>Sniper</v>
      </c>
      <c r="D332" s="15" t="str">
        <f t="shared" si="262"/>
        <v>Anti-Air Sniper</v>
      </c>
      <c r="E332" s="14" t="s">
        <v>44</v>
      </c>
      <c r="F332" s="15">
        <v>1323.0</v>
      </c>
      <c r="G332" s="15">
        <v>454.0</v>
      </c>
      <c r="H332" s="15">
        <v>137.0</v>
      </c>
      <c r="I332" s="15">
        <v>0.0</v>
      </c>
      <c r="J332" s="15">
        <v>13.0</v>
      </c>
      <c r="K332" s="15">
        <v>1.0</v>
      </c>
      <c r="L332" s="15">
        <v>1.0</v>
      </c>
      <c r="M332" s="15">
        <f t="shared" si="2"/>
        <v>454</v>
      </c>
      <c r="N332" s="15">
        <f t="shared" si="3"/>
        <v>35</v>
      </c>
    </row>
    <row r="333">
      <c r="A333" s="16" t="str">
        <f t="shared" ref="A333:D333" si="263">A329</f>
        <v>GreyThroat</v>
      </c>
      <c r="B333" s="17">
        <f t="shared" si="263"/>
        <v>5</v>
      </c>
      <c r="C333" s="17" t="str">
        <f t="shared" si="263"/>
        <v>Sniper</v>
      </c>
      <c r="D333" s="17" t="str">
        <f t="shared" si="263"/>
        <v>Anti-Air Sniper</v>
      </c>
      <c r="E333" s="18" t="s">
        <v>45</v>
      </c>
      <c r="F333" s="17">
        <v>1493.0</v>
      </c>
      <c r="G333" s="17">
        <v>513.0</v>
      </c>
      <c r="H333" s="17">
        <v>152.0</v>
      </c>
      <c r="I333" s="17">
        <v>0.0</v>
      </c>
      <c r="J333" s="17">
        <v>13.0</v>
      </c>
      <c r="K333" s="17">
        <v>1.0</v>
      </c>
      <c r="L333" s="17">
        <v>1.0</v>
      </c>
      <c r="M333" s="17">
        <f t="shared" si="2"/>
        <v>513</v>
      </c>
      <c r="N333" s="17">
        <f t="shared" si="3"/>
        <v>39</v>
      </c>
    </row>
    <row r="334" hidden="1">
      <c r="A334" s="13" t="s">
        <v>124</v>
      </c>
      <c r="B334" s="14">
        <v>5.0</v>
      </c>
      <c r="C334" s="14" t="s">
        <v>118</v>
      </c>
      <c r="D334" s="15" t="str">
        <f>Archetype!$A$23</f>
        <v>AoE Sniper</v>
      </c>
      <c r="E334" s="14" t="s">
        <v>41</v>
      </c>
      <c r="F334" s="15">
        <v>770.0</v>
      </c>
      <c r="G334" s="15">
        <v>377.0</v>
      </c>
      <c r="H334" s="15">
        <v>59.0</v>
      </c>
      <c r="I334" s="15">
        <v>0.0</v>
      </c>
      <c r="J334" s="15">
        <v>24.0</v>
      </c>
      <c r="K334" s="15">
        <v>2.8</v>
      </c>
      <c r="L334" s="15">
        <v>1.0</v>
      </c>
      <c r="M334" s="15">
        <f t="shared" si="2"/>
        <v>135</v>
      </c>
      <c r="N334" s="15">
        <f t="shared" si="3"/>
        <v>6</v>
      </c>
    </row>
    <row r="335" hidden="1">
      <c r="A335" s="16" t="str">
        <f t="shared" ref="A335:D335" si="264">A334</f>
        <v>Meteorite</v>
      </c>
      <c r="B335" s="17">
        <f t="shared" si="264"/>
        <v>5</v>
      </c>
      <c r="C335" s="17" t="str">
        <f t="shared" si="264"/>
        <v>Sniper</v>
      </c>
      <c r="D335" s="17" t="str">
        <f t="shared" si="264"/>
        <v>AoE Sniper</v>
      </c>
      <c r="E335" s="18" t="s">
        <v>42</v>
      </c>
      <c r="F335" s="17">
        <v>963.0</v>
      </c>
      <c r="G335" s="17">
        <v>539.0</v>
      </c>
      <c r="H335" s="17">
        <v>77.0</v>
      </c>
      <c r="I335" s="17">
        <v>0.0</v>
      </c>
      <c r="J335" s="17">
        <v>26.0</v>
      </c>
      <c r="K335" s="17">
        <v>2.8</v>
      </c>
      <c r="L335" s="17">
        <v>1.0</v>
      </c>
      <c r="M335" s="17">
        <f t="shared" si="2"/>
        <v>193</v>
      </c>
      <c r="N335" s="17">
        <f t="shared" si="3"/>
        <v>7</v>
      </c>
    </row>
    <row r="336" hidden="1">
      <c r="A336" s="13" t="str">
        <f t="shared" ref="A336:D336" si="265">A334</f>
        <v>Meteorite</v>
      </c>
      <c r="B336" s="15">
        <f t="shared" si="265"/>
        <v>5</v>
      </c>
      <c r="C336" s="15" t="str">
        <f t="shared" si="265"/>
        <v>Sniper</v>
      </c>
      <c r="D336" s="15" t="str">
        <f t="shared" si="265"/>
        <v>AoE Sniper</v>
      </c>
      <c r="E336" s="14" t="s">
        <v>43</v>
      </c>
      <c r="F336" s="15">
        <v>1204.0</v>
      </c>
      <c r="G336" s="15">
        <v>674.0</v>
      </c>
      <c r="H336" s="15">
        <v>98.0</v>
      </c>
      <c r="I336" s="15">
        <v>0.0</v>
      </c>
      <c r="J336" s="15">
        <v>28.0</v>
      </c>
      <c r="K336" s="15">
        <v>2.8</v>
      </c>
      <c r="L336" s="15">
        <v>1.0</v>
      </c>
      <c r="M336" s="15">
        <f t="shared" si="2"/>
        <v>241</v>
      </c>
      <c r="N336" s="15">
        <f t="shared" si="3"/>
        <v>9</v>
      </c>
    </row>
    <row r="337" hidden="1">
      <c r="A337" s="16" t="str">
        <f t="shared" ref="A337:D337" si="266">A335</f>
        <v>Meteorite</v>
      </c>
      <c r="B337" s="17">
        <f t="shared" si="266"/>
        <v>5</v>
      </c>
      <c r="C337" s="17" t="str">
        <f t="shared" si="266"/>
        <v>Sniper</v>
      </c>
      <c r="D337" s="17" t="str">
        <f t="shared" si="266"/>
        <v>AoE Sniper</v>
      </c>
      <c r="E337" s="18" t="s">
        <v>44</v>
      </c>
      <c r="F337" s="17">
        <v>1314.0</v>
      </c>
      <c r="G337" s="17">
        <v>744.0</v>
      </c>
      <c r="H337" s="17">
        <v>105.0</v>
      </c>
      <c r="I337" s="17">
        <v>0.0</v>
      </c>
      <c r="J337" s="17">
        <v>28.0</v>
      </c>
      <c r="K337" s="17">
        <v>2.8</v>
      </c>
      <c r="L337" s="17">
        <v>1.0</v>
      </c>
      <c r="M337" s="17">
        <f t="shared" si="2"/>
        <v>266</v>
      </c>
      <c r="N337" s="17">
        <f t="shared" si="3"/>
        <v>10</v>
      </c>
    </row>
    <row r="338">
      <c r="A338" s="13" t="str">
        <f t="shared" ref="A338:D338" si="267">A334</f>
        <v>Meteorite</v>
      </c>
      <c r="B338" s="15">
        <f t="shared" si="267"/>
        <v>5</v>
      </c>
      <c r="C338" s="15" t="str">
        <f t="shared" si="267"/>
        <v>Sniper</v>
      </c>
      <c r="D338" s="15" t="str">
        <f t="shared" si="267"/>
        <v>AoE Sniper</v>
      </c>
      <c r="E338" s="14" t="s">
        <v>45</v>
      </c>
      <c r="F338" s="15">
        <v>1505.0</v>
      </c>
      <c r="G338" s="15">
        <v>865.0</v>
      </c>
      <c r="H338" s="15">
        <v>116.0</v>
      </c>
      <c r="I338" s="15">
        <v>0.0</v>
      </c>
      <c r="J338" s="15">
        <v>28.0</v>
      </c>
      <c r="K338" s="15">
        <v>2.8</v>
      </c>
      <c r="L338" s="15">
        <v>1.0</v>
      </c>
      <c r="M338" s="15">
        <f t="shared" si="2"/>
        <v>309</v>
      </c>
      <c r="N338" s="15">
        <f t="shared" si="3"/>
        <v>11</v>
      </c>
    </row>
    <row r="339" hidden="1">
      <c r="A339" s="16" t="s">
        <v>125</v>
      </c>
      <c r="B339" s="18">
        <v>5.0</v>
      </c>
      <c r="C339" s="18" t="s">
        <v>118</v>
      </c>
      <c r="D339" s="17" t="str">
        <f>Archetype!$A$22</f>
        <v>Anti-Air Sniper</v>
      </c>
      <c r="E339" s="18" t="s">
        <v>41</v>
      </c>
      <c r="F339" s="17">
        <v>693.0</v>
      </c>
      <c r="G339" s="17">
        <v>171.0</v>
      </c>
      <c r="H339" s="17">
        <v>58.0</v>
      </c>
      <c r="I339" s="17">
        <v>0.0</v>
      </c>
      <c r="J339" s="17">
        <v>11.0</v>
      </c>
      <c r="K339" s="17">
        <v>1.0</v>
      </c>
      <c r="L339" s="17">
        <v>1.0</v>
      </c>
      <c r="M339" s="17">
        <f t="shared" si="2"/>
        <v>171</v>
      </c>
      <c r="N339" s="17">
        <f t="shared" si="3"/>
        <v>16</v>
      </c>
    </row>
    <row r="340" hidden="1">
      <c r="A340" s="13" t="str">
        <f t="shared" ref="A340:D340" si="268">A339</f>
        <v>Platinum</v>
      </c>
      <c r="B340" s="15">
        <f t="shared" si="268"/>
        <v>5</v>
      </c>
      <c r="C340" s="15" t="str">
        <f t="shared" si="268"/>
        <v>Sniper</v>
      </c>
      <c r="D340" s="15" t="str">
        <f t="shared" si="268"/>
        <v>Anti-Air Sniper</v>
      </c>
      <c r="E340" s="14" t="s">
        <v>42</v>
      </c>
      <c r="F340" s="15">
        <v>991.0</v>
      </c>
      <c r="G340" s="15">
        <v>285.0</v>
      </c>
      <c r="H340" s="15">
        <v>97.0</v>
      </c>
      <c r="I340" s="15">
        <v>0.0</v>
      </c>
      <c r="J340" s="15">
        <v>13.0</v>
      </c>
      <c r="K340" s="15">
        <v>1.0</v>
      </c>
      <c r="L340" s="15">
        <v>1.0</v>
      </c>
      <c r="M340" s="15">
        <f t="shared" si="2"/>
        <v>285</v>
      </c>
      <c r="N340" s="15">
        <f t="shared" si="3"/>
        <v>22</v>
      </c>
    </row>
    <row r="341" hidden="1">
      <c r="A341" s="16" t="str">
        <f t="shared" ref="A341:D341" si="269">A339</f>
        <v>Platinum</v>
      </c>
      <c r="B341" s="17">
        <f t="shared" si="269"/>
        <v>5</v>
      </c>
      <c r="C341" s="17" t="str">
        <f t="shared" si="269"/>
        <v>Sniper</v>
      </c>
      <c r="D341" s="17" t="str">
        <f t="shared" si="269"/>
        <v>Anti-Air Sniper</v>
      </c>
      <c r="E341" s="18" t="s">
        <v>43</v>
      </c>
      <c r="F341" s="17">
        <v>1271.0</v>
      </c>
      <c r="G341" s="17">
        <v>414.0</v>
      </c>
      <c r="H341" s="17">
        <v>139.0</v>
      </c>
      <c r="I341" s="17">
        <v>0.0</v>
      </c>
      <c r="J341" s="17">
        <v>13.0</v>
      </c>
      <c r="K341" s="17">
        <v>1.0</v>
      </c>
      <c r="L341" s="17">
        <v>1.0</v>
      </c>
      <c r="M341" s="17">
        <f t="shared" si="2"/>
        <v>414</v>
      </c>
      <c r="N341" s="17">
        <f t="shared" si="3"/>
        <v>32</v>
      </c>
    </row>
    <row r="342" hidden="1">
      <c r="A342" s="13" t="str">
        <f t="shared" ref="A342:D342" si="270">A340</f>
        <v>Platinum</v>
      </c>
      <c r="B342" s="15">
        <f t="shared" si="270"/>
        <v>5</v>
      </c>
      <c r="C342" s="15" t="str">
        <f t="shared" si="270"/>
        <v>Sniper</v>
      </c>
      <c r="D342" s="15" t="str">
        <f t="shared" si="270"/>
        <v>Anti-Air Sniper</v>
      </c>
      <c r="E342" s="14" t="s">
        <v>44</v>
      </c>
      <c r="F342" s="15">
        <v>1373.0</v>
      </c>
      <c r="G342" s="15">
        <v>447.0</v>
      </c>
      <c r="H342" s="15">
        <v>149.0</v>
      </c>
      <c r="I342" s="15">
        <v>0.0</v>
      </c>
      <c r="J342" s="15">
        <v>13.0</v>
      </c>
      <c r="K342" s="15">
        <v>1.0</v>
      </c>
      <c r="L342" s="15">
        <v>1.0</v>
      </c>
      <c r="M342" s="15">
        <f t="shared" si="2"/>
        <v>447</v>
      </c>
      <c r="N342" s="15">
        <f t="shared" si="3"/>
        <v>34</v>
      </c>
    </row>
    <row r="343">
      <c r="A343" s="16" t="str">
        <f t="shared" ref="A343:D343" si="271">A339</f>
        <v>Platinum</v>
      </c>
      <c r="B343" s="17">
        <f t="shared" si="271"/>
        <v>5</v>
      </c>
      <c r="C343" s="17" t="str">
        <f t="shared" si="271"/>
        <v>Sniper</v>
      </c>
      <c r="D343" s="17" t="str">
        <f t="shared" si="271"/>
        <v>Anti-Air Sniper</v>
      </c>
      <c r="E343" s="18" t="s">
        <v>45</v>
      </c>
      <c r="F343" s="17">
        <v>1550.0</v>
      </c>
      <c r="G343" s="17">
        <v>505.0</v>
      </c>
      <c r="H343" s="17">
        <v>165.0</v>
      </c>
      <c r="I343" s="17">
        <v>0.0</v>
      </c>
      <c r="J343" s="17">
        <v>13.0</v>
      </c>
      <c r="K343" s="17">
        <v>1.0</v>
      </c>
      <c r="L343" s="17">
        <v>1.0</v>
      </c>
      <c r="M343" s="17">
        <f t="shared" si="2"/>
        <v>505</v>
      </c>
      <c r="N343" s="17">
        <f t="shared" si="3"/>
        <v>39</v>
      </c>
    </row>
    <row r="344" hidden="1">
      <c r="A344" s="13" t="s">
        <v>126</v>
      </c>
      <c r="B344" s="14">
        <v>5.0</v>
      </c>
      <c r="C344" s="14" t="s">
        <v>118</v>
      </c>
      <c r="D344" s="15" t="str">
        <f>Archetype!$A$24</f>
        <v>Close Sniper</v>
      </c>
      <c r="E344" s="14" t="s">
        <v>41</v>
      </c>
      <c r="F344" s="15">
        <v>716.0</v>
      </c>
      <c r="G344" s="15">
        <v>332.0</v>
      </c>
      <c r="H344" s="15">
        <v>81.0</v>
      </c>
      <c r="I344" s="15">
        <v>0.0</v>
      </c>
      <c r="J344" s="15">
        <v>15.0</v>
      </c>
      <c r="K344" s="15">
        <v>1.6</v>
      </c>
      <c r="L344" s="15">
        <v>1.0</v>
      </c>
      <c r="M344" s="15">
        <f t="shared" si="2"/>
        <v>208</v>
      </c>
      <c r="N344" s="15">
        <f t="shared" si="3"/>
        <v>14</v>
      </c>
    </row>
    <row r="345" hidden="1">
      <c r="A345" s="16" t="str">
        <f t="shared" ref="A345:D345" si="272">A344</f>
        <v>Provence</v>
      </c>
      <c r="B345" s="17">
        <f t="shared" si="272"/>
        <v>5</v>
      </c>
      <c r="C345" s="17" t="str">
        <f t="shared" si="272"/>
        <v>Sniper</v>
      </c>
      <c r="D345" s="17" t="str">
        <f t="shared" si="272"/>
        <v>Close Sniper</v>
      </c>
      <c r="E345" s="18" t="s">
        <v>42</v>
      </c>
      <c r="F345" s="17">
        <v>995.0</v>
      </c>
      <c r="G345" s="17">
        <v>456.0</v>
      </c>
      <c r="H345" s="17">
        <v>117.0</v>
      </c>
      <c r="I345" s="17">
        <v>0.0</v>
      </c>
      <c r="J345" s="17">
        <v>17.0</v>
      </c>
      <c r="K345" s="17">
        <v>1.6</v>
      </c>
      <c r="L345" s="17">
        <v>1.0</v>
      </c>
      <c r="M345" s="17">
        <f t="shared" si="2"/>
        <v>285</v>
      </c>
      <c r="N345" s="17">
        <f t="shared" si="3"/>
        <v>17</v>
      </c>
    </row>
    <row r="346" hidden="1">
      <c r="A346" s="13" t="str">
        <f t="shared" ref="A346:D346" si="273">A344</f>
        <v>Provence</v>
      </c>
      <c r="B346" s="15">
        <f t="shared" si="273"/>
        <v>5</v>
      </c>
      <c r="C346" s="15" t="str">
        <f t="shared" si="273"/>
        <v>Sniper</v>
      </c>
      <c r="D346" s="15" t="str">
        <f t="shared" si="273"/>
        <v>Close Sniper</v>
      </c>
      <c r="E346" s="14" t="s">
        <v>43</v>
      </c>
      <c r="F346" s="15">
        <v>1276.0</v>
      </c>
      <c r="G346" s="15">
        <v>601.0</v>
      </c>
      <c r="H346" s="15">
        <v>156.0</v>
      </c>
      <c r="I346" s="15">
        <v>0.0</v>
      </c>
      <c r="J346" s="15">
        <v>19.0</v>
      </c>
      <c r="K346" s="15">
        <v>1.6</v>
      </c>
      <c r="L346" s="15">
        <v>1.0</v>
      </c>
      <c r="M346" s="15">
        <f t="shared" si="2"/>
        <v>376</v>
      </c>
      <c r="N346" s="15">
        <f t="shared" si="3"/>
        <v>20</v>
      </c>
    </row>
    <row r="347" hidden="1">
      <c r="A347" s="16" t="str">
        <f t="shared" ref="A347:D347" si="274">A345</f>
        <v>Provence</v>
      </c>
      <c r="B347" s="17">
        <f t="shared" si="274"/>
        <v>5</v>
      </c>
      <c r="C347" s="17" t="str">
        <f t="shared" si="274"/>
        <v>Sniper</v>
      </c>
      <c r="D347" s="17" t="str">
        <f t="shared" si="274"/>
        <v>Close Sniper</v>
      </c>
      <c r="E347" s="18" t="s">
        <v>44</v>
      </c>
      <c r="F347" s="17">
        <v>1424.0</v>
      </c>
      <c r="G347" s="17">
        <v>667.0</v>
      </c>
      <c r="H347" s="17">
        <v>178.0</v>
      </c>
      <c r="I347" s="17">
        <v>0.0</v>
      </c>
      <c r="J347" s="17">
        <v>19.0</v>
      </c>
      <c r="K347" s="17">
        <v>1.6</v>
      </c>
      <c r="L347" s="17">
        <v>1.0</v>
      </c>
      <c r="M347" s="17">
        <f t="shared" si="2"/>
        <v>417</v>
      </c>
      <c r="N347" s="17">
        <f t="shared" si="3"/>
        <v>22</v>
      </c>
    </row>
    <row r="348">
      <c r="A348" s="13" t="str">
        <f t="shared" ref="A348:D348" si="275">A344</f>
        <v>Provence</v>
      </c>
      <c r="B348" s="15">
        <f t="shared" si="275"/>
        <v>5</v>
      </c>
      <c r="C348" s="15" t="str">
        <f t="shared" si="275"/>
        <v>Sniper</v>
      </c>
      <c r="D348" s="15" t="str">
        <f t="shared" si="275"/>
        <v>Close Sniper</v>
      </c>
      <c r="E348" s="14" t="s">
        <v>45</v>
      </c>
      <c r="F348" s="15">
        <v>1680.0</v>
      </c>
      <c r="G348" s="15">
        <v>781.0</v>
      </c>
      <c r="H348" s="15">
        <v>215.0</v>
      </c>
      <c r="I348" s="15">
        <v>0.0</v>
      </c>
      <c r="J348" s="15">
        <v>19.0</v>
      </c>
      <c r="K348" s="15">
        <v>1.6</v>
      </c>
      <c r="L348" s="15">
        <v>1.0</v>
      </c>
      <c r="M348" s="15">
        <f t="shared" si="2"/>
        <v>488</v>
      </c>
      <c r="N348" s="15">
        <f t="shared" si="3"/>
        <v>26</v>
      </c>
    </row>
    <row r="349" hidden="1">
      <c r="A349" s="16" t="s">
        <v>127</v>
      </c>
      <c r="B349" s="18">
        <v>5.0</v>
      </c>
      <c r="C349" s="18" t="s">
        <v>118</v>
      </c>
      <c r="D349" s="17" t="str">
        <f>Archetype!$A$23</f>
        <v>AoE Sniper</v>
      </c>
      <c r="E349" s="18" t="s">
        <v>41</v>
      </c>
      <c r="F349" s="17">
        <v>847.0</v>
      </c>
      <c r="G349" s="17">
        <v>363.0</v>
      </c>
      <c r="H349" s="17">
        <v>63.0</v>
      </c>
      <c r="I349" s="17">
        <v>0.0</v>
      </c>
      <c r="J349" s="17">
        <v>24.0</v>
      </c>
      <c r="K349" s="17">
        <v>2.8</v>
      </c>
      <c r="L349" s="17">
        <v>1.0</v>
      </c>
      <c r="M349" s="17">
        <f t="shared" si="2"/>
        <v>130</v>
      </c>
      <c r="N349" s="17">
        <f t="shared" si="3"/>
        <v>5</v>
      </c>
    </row>
    <row r="350" hidden="1">
      <c r="A350" s="13" t="str">
        <f t="shared" ref="A350:D350" si="276">A349</f>
        <v>Sesa</v>
      </c>
      <c r="B350" s="15">
        <f t="shared" si="276"/>
        <v>5</v>
      </c>
      <c r="C350" s="15" t="str">
        <f t="shared" si="276"/>
        <v>Sniper</v>
      </c>
      <c r="D350" s="15" t="str">
        <f t="shared" si="276"/>
        <v>AoE Sniper</v>
      </c>
      <c r="E350" s="14" t="s">
        <v>42</v>
      </c>
      <c r="F350" s="15">
        <v>1059.0</v>
      </c>
      <c r="G350" s="15">
        <v>519.0</v>
      </c>
      <c r="H350" s="15">
        <v>82.0</v>
      </c>
      <c r="I350" s="15">
        <v>0.0</v>
      </c>
      <c r="J350" s="15">
        <v>26.0</v>
      </c>
      <c r="K350" s="15">
        <v>2.8</v>
      </c>
      <c r="L350" s="15">
        <v>1.0</v>
      </c>
      <c r="M350" s="15">
        <f t="shared" si="2"/>
        <v>185</v>
      </c>
      <c r="N350" s="15">
        <f t="shared" si="3"/>
        <v>7</v>
      </c>
    </row>
    <row r="351" hidden="1">
      <c r="A351" s="16" t="str">
        <f t="shared" ref="A351:D351" si="277">A349</f>
        <v>Sesa</v>
      </c>
      <c r="B351" s="17">
        <f t="shared" si="277"/>
        <v>5</v>
      </c>
      <c r="C351" s="17" t="str">
        <f t="shared" si="277"/>
        <v>Sniper</v>
      </c>
      <c r="D351" s="17" t="str">
        <f t="shared" si="277"/>
        <v>AoE Sniper</v>
      </c>
      <c r="E351" s="18" t="s">
        <v>43</v>
      </c>
      <c r="F351" s="17">
        <v>1324.0</v>
      </c>
      <c r="G351" s="17">
        <v>649.0</v>
      </c>
      <c r="H351" s="17">
        <v>104.0</v>
      </c>
      <c r="I351" s="17">
        <v>0.0</v>
      </c>
      <c r="J351" s="17">
        <v>28.0</v>
      </c>
      <c r="K351" s="17">
        <v>2.8</v>
      </c>
      <c r="L351" s="17">
        <v>1.0</v>
      </c>
      <c r="M351" s="17">
        <f t="shared" si="2"/>
        <v>232</v>
      </c>
      <c r="N351" s="17">
        <f t="shared" si="3"/>
        <v>8</v>
      </c>
    </row>
    <row r="352" hidden="1">
      <c r="A352" s="13" t="str">
        <f t="shared" ref="A352:D352" si="278">A350</f>
        <v>Sesa</v>
      </c>
      <c r="B352" s="15">
        <f t="shared" si="278"/>
        <v>5</v>
      </c>
      <c r="C352" s="15" t="str">
        <f t="shared" si="278"/>
        <v>Sniper</v>
      </c>
      <c r="D352" s="15" t="str">
        <f t="shared" si="278"/>
        <v>AoE Sniper</v>
      </c>
      <c r="E352" s="14" t="s">
        <v>44</v>
      </c>
      <c r="F352" s="15">
        <v>1446.0</v>
      </c>
      <c r="G352" s="15">
        <v>717.0</v>
      </c>
      <c r="H352" s="15">
        <v>111.0</v>
      </c>
      <c r="I352" s="15">
        <v>0.0</v>
      </c>
      <c r="J352" s="15">
        <v>28.0</v>
      </c>
      <c r="K352" s="15">
        <v>2.8</v>
      </c>
      <c r="L352" s="15">
        <v>1.0</v>
      </c>
      <c r="M352" s="15">
        <f t="shared" si="2"/>
        <v>256</v>
      </c>
      <c r="N352" s="15">
        <f t="shared" si="3"/>
        <v>9</v>
      </c>
    </row>
    <row r="353">
      <c r="A353" s="16" t="str">
        <f t="shared" ref="A353:D353" si="279">A349</f>
        <v>Sesa</v>
      </c>
      <c r="B353" s="17">
        <f t="shared" si="279"/>
        <v>5</v>
      </c>
      <c r="C353" s="17" t="str">
        <f t="shared" si="279"/>
        <v>Sniper</v>
      </c>
      <c r="D353" s="17" t="str">
        <f t="shared" si="279"/>
        <v>AoE Sniper</v>
      </c>
      <c r="E353" s="18" t="s">
        <v>45</v>
      </c>
      <c r="F353" s="17">
        <v>1655.0</v>
      </c>
      <c r="G353" s="17">
        <v>833.0</v>
      </c>
      <c r="H353" s="17">
        <v>123.0</v>
      </c>
      <c r="I353" s="17">
        <v>0.0</v>
      </c>
      <c r="J353" s="17">
        <v>28.0</v>
      </c>
      <c r="K353" s="17">
        <v>2.8</v>
      </c>
      <c r="L353" s="17">
        <v>1.0</v>
      </c>
      <c r="M353" s="17">
        <f t="shared" si="2"/>
        <v>298</v>
      </c>
      <c r="N353" s="17">
        <f t="shared" si="3"/>
        <v>11</v>
      </c>
    </row>
    <row r="354" hidden="1">
      <c r="A354" s="13" t="s">
        <v>128</v>
      </c>
      <c r="B354" s="14">
        <v>4.0</v>
      </c>
      <c r="C354" s="14" t="s">
        <v>118</v>
      </c>
      <c r="D354" s="15" t="str">
        <f>Archetype!$A$26</f>
        <v>Low Defense Sniper</v>
      </c>
      <c r="E354" s="14" t="s">
        <v>41</v>
      </c>
      <c r="F354" s="15">
        <v>785.0</v>
      </c>
      <c r="G354" s="15">
        <v>437.0</v>
      </c>
      <c r="H354" s="15">
        <v>60.0</v>
      </c>
      <c r="I354" s="15">
        <v>0.0</v>
      </c>
      <c r="J354" s="15">
        <v>18.0</v>
      </c>
      <c r="K354" s="15">
        <v>2.7</v>
      </c>
      <c r="L354" s="15">
        <v>1.0</v>
      </c>
      <c r="M354" s="15">
        <f t="shared" si="2"/>
        <v>162</v>
      </c>
      <c r="N354" s="15">
        <f t="shared" si="3"/>
        <v>9</v>
      </c>
    </row>
    <row r="355" hidden="1">
      <c r="A355" s="16" t="str">
        <f t="shared" ref="A355:D355" si="280">A354</f>
        <v>Ambriel</v>
      </c>
      <c r="B355" s="17">
        <f t="shared" si="280"/>
        <v>4</v>
      </c>
      <c r="C355" s="17" t="str">
        <f t="shared" si="280"/>
        <v>Sniper</v>
      </c>
      <c r="D355" s="17" t="str">
        <f t="shared" si="280"/>
        <v>Low Defense Sniper</v>
      </c>
      <c r="E355" s="18" t="s">
        <v>42</v>
      </c>
      <c r="F355" s="17">
        <v>1020.0</v>
      </c>
      <c r="G355" s="17">
        <v>608.0</v>
      </c>
      <c r="H355" s="17">
        <v>80.0</v>
      </c>
      <c r="I355" s="17">
        <v>0.0</v>
      </c>
      <c r="J355" s="17">
        <v>20.0</v>
      </c>
      <c r="K355" s="17">
        <v>2.7</v>
      </c>
      <c r="L355" s="17">
        <v>1.0</v>
      </c>
      <c r="M355" s="17">
        <f t="shared" si="2"/>
        <v>225</v>
      </c>
      <c r="N355" s="17">
        <f t="shared" si="3"/>
        <v>11</v>
      </c>
    </row>
    <row r="356" hidden="1">
      <c r="A356" s="13" t="str">
        <f t="shared" ref="A356:D356" si="281">A354</f>
        <v>Ambriel</v>
      </c>
      <c r="B356" s="15">
        <f t="shared" si="281"/>
        <v>4</v>
      </c>
      <c r="C356" s="15" t="str">
        <f t="shared" si="281"/>
        <v>Sniper</v>
      </c>
      <c r="D356" s="15" t="str">
        <f t="shared" si="281"/>
        <v>Low Defense Sniper</v>
      </c>
      <c r="E356" s="14" t="s">
        <v>43</v>
      </c>
      <c r="F356" s="15">
        <v>1276.0</v>
      </c>
      <c r="G356" s="15">
        <v>801.0</v>
      </c>
      <c r="H356" s="15">
        <v>100.0</v>
      </c>
      <c r="I356" s="15">
        <v>0.0</v>
      </c>
      <c r="J356" s="15">
        <v>20.0</v>
      </c>
      <c r="K356" s="15">
        <v>2.7</v>
      </c>
      <c r="L356" s="15">
        <v>1.0</v>
      </c>
      <c r="M356" s="15">
        <f t="shared" si="2"/>
        <v>297</v>
      </c>
      <c r="N356" s="15">
        <f t="shared" si="3"/>
        <v>15</v>
      </c>
    </row>
    <row r="357" hidden="1">
      <c r="A357" s="16" t="str">
        <f t="shared" ref="A357:D357" si="282">A355</f>
        <v>Ambriel</v>
      </c>
      <c r="B357" s="17">
        <f t="shared" si="282"/>
        <v>4</v>
      </c>
      <c r="C357" s="17" t="str">
        <f t="shared" si="282"/>
        <v>Sniper</v>
      </c>
      <c r="D357" s="17" t="str">
        <f t="shared" si="282"/>
        <v>Low Defense Sniper</v>
      </c>
      <c r="E357" s="18" t="s">
        <v>44</v>
      </c>
      <c r="F357" s="17">
        <v>1410.0</v>
      </c>
      <c r="G357" s="17">
        <v>875.0</v>
      </c>
      <c r="H357" s="17">
        <v>109.0</v>
      </c>
      <c r="I357" s="17">
        <v>0.0</v>
      </c>
      <c r="J357" s="17">
        <v>20.0</v>
      </c>
      <c r="K357" s="17">
        <v>2.7</v>
      </c>
      <c r="L357" s="17">
        <v>1.0</v>
      </c>
      <c r="M357" s="17">
        <f t="shared" si="2"/>
        <v>324</v>
      </c>
      <c r="N357" s="17">
        <f t="shared" si="3"/>
        <v>16</v>
      </c>
    </row>
    <row r="358">
      <c r="A358" s="13" t="str">
        <f t="shared" ref="A358:D358" si="283">A354</f>
        <v>Ambriel</v>
      </c>
      <c r="B358" s="15">
        <f t="shared" si="283"/>
        <v>4</v>
      </c>
      <c r="C358" s="15" t="str">
        <f t="shared" si="283"/>
        <v>Sniper</v>
      </c>
      <c r="D358" s="15" t="str">
        <f t="shared" si="283"/>
        <v>Low Defense Sniper</v>
      </c>
      <c r="E358" s="14" t="s">
        <v>45</v>
      </c>
      <c r="F358" s="15">
        <v>1595.0</v>
      </c>
      <c r="G358" s="15">
        <v>977.0</v>
      </c>
      <c r="H358" s="15">
        <v>122.0</v>
      </c>
      <c r="I358" s="15">
        <v>0.0</v>
      </c>
      <c r="J358" s="15">
        <v>20.0</v>
      </c>
      <c r="K358" s="15">
        <v>2.7</v>
      </c>
      <c r="L358" s="15">
        <v>1.0</v>
      </c>
      <c r="M358" s="15">
        <f t="shared" si="2"/>
        <v>362</v>
      </c>
      <c r="N358" s="15">
        <f t="shared" si="3"/>
        <v>18</v>
      </c>
    </row>
    <row r="359" hidden="1">
      <c r="A359" s="16" t="s">
        <v>129</v>
      </c>
      <c r="B359" s="18">
        <v>4.0</v>
      </c>
      <c r="C359" s="18" t="s">
        <v>118</v>
      </c>
      <c r="D359" s="17" t="str">
        <f>Archetype!$A$22</f>
        <v>Anti-Air Sniper</v>
      </c>
      <c r="E359" s="18" t="s">
        <v>41</v>
      </c>
      <c r="F359" s="17">
        <v>604.0</v>
      </c>
      <c r="G359" s="17">
        <v>163.0</v>
      </c>
      <c r="H359" s="17">
        <v>54.0</v>
      </c>
      <c r="I359" s="17">
        <v>0.0</v>
      </c>
      <c r="J359" s="17">
        <v>10.0</v>
      </c>
      <c r="K359" s="17">
        <v>1.0</v>
      </c>
      <c r="L359" s="17">
        <v>1.0</v>
      </c>
      <c r="M359" s="17">
        <f t="shared" si="2"/>
        <v>163</v>
      </c>
      <c r="N359" s="17">
        <f t="shared" si="3"/>
        <v>16</v>
      </c>
    </row>
    <row r="360" hidden="1">
      <c r="A360" s="13" t="str">
        <f t="shared" ref="A360:D360" si="284">A359</f>
        <v>Jessica</v>
      </c>
      <c r="B360" s="15">
        <f t="shared" si="284"/>
        <v>4</v>
      </c>
      <c r="C360" s="15" t="str">
        <f t="shared" si="284"/>
        <v>Sniper</v>
      </c>
      <c r="D360" s="15" t="str">
        <f t="shared" si="284"/>
        <v>Anti-Air Sniper</v>
      </c>
      <c r="E360" s="14" t="s">
        <v>42</v>
      </c>
      <c r="F360" s="15">
        <v>864.0</v>
      </c>
      <c r="G360" s="15">
        <v>272.0</v>
      </c>
      <c r="H360" s="15">
        <v>91.0</v>
      </c>
      <c r="I360" s="15">
        <v>0.0</v>
      </c>
      <c r="J360" s="15">
        <v>12.0</v>
      </c>
      <c r="K360" s="15">
        <v>1.0</v>
      </c>
      <c r="L360" s="15">
        <v>1.0</v>
      </c>
      <c r="M360" s="15">
        <f t="shared" si="2"/>
        <v>272</v>
      </c>
      <c r="N360" s="15">
        <f t="shared" si="3"/>
        <v>23</v>
      </c>
    </row>
    <row r="361" hidden="1">
      <c r="A361" s="16" t="str">
        <f t="shared" ref="A361:D361" si="285">A359</f>
        <v>Jessica</v>
      </c>
      <c r="B361" s="17">
        <f t="shared" si="285"/>
        <v>4</v>
      </c>
      <c r="C361" s="17" t="str">
        <f t="shared" si="285"/>
        <v>Sniper</v>
      </c>
      <c r="D361" s="17" t="str">
        <f t="shared" si="285"/>
        <v>Anti-Air Sniper</v>
      </c>
      <c r="E361" s="18" t="s">
        <v>43</v>
      </c>
      <c r="F361" s="17">
        <v>1108.0</v>
      </c>
      <c r="G361" s="17">
        <v>389.0</v>
      </c>
      <c r="H361" s="17">
        <v>130.0</v>
      </c>
      <c r="I361" s="17">
        <v>0.0</v>
      </c>
      <c r="J361" s="17">
        <v>12.0</v>
      </c>
      <c r="K361" s="17">
        <v>1.0</v>
      </c>
      <c r="L361" s="17">
        <v>1.0</v>
      </c>
      <c r="M361" s="17">
        <f t="shared" si="2"/>
        <v>389</v>
      </c>
      <c r="N361" s="17">
        <f t="shared" si="3"/>
        <v>32</v>
      </c>
    </row>
    <row r="362" hidden="1">
      <c r="A362" s="13" t="str">
        <f t="shared" ref="A362:D362" si="286">A360</f>
        <v>Jessica</v>
      </c>
      <c r="B362" s="15">
        <f t="shared" si="286"/>
        <v>4</v>
      </c>
      <c r="C362" s="15" t="str">
        <f t="shared" si="286"/>
        <v>Sniper</v>
      </c>
      <c r="D362" s="15" t="str">
        <f t="shared" si="286"/>
        <v>Anti-Air Sniper</v>
      </c>
      <c r="E362" s="14" t="s">
        <v>44</v>
      </c>
      <c r="F362" s="15">
        <v>1197.0</v>
      </c>
      <c r="G362" s="15">
        <v>425.0</v>
      </c>
      <c r="H362" s="15">
        <v>140.0</v>
      </c>
      <c r="I362" s="15">
        <v>0.0</v>
      </c>
      <c r="J362" s="15">
        <v>12.0</v>
      </c>
      <c r="K362" s="15">
        <v>1.0</v>
      </c>
      <c r="L362" s="15">
        <v>1.0</v>
      </c>
      <c r="M362" s="15">
        <f t="shared" si="2"/>
        <v>425</v>
      </c>
      <c r="N362" s="15">
        <f t="shared" si="3"/>
        <v>35</v>
      </c>
    </row>
    <row r="363">
      <c r="A363" s="16" t="str">
        <f t="shared" ref="A363:D363" si="287">A359</f>
        <v>Jessica</v>
      </c>
      <c r="B363" s="17">
        <f t="shared" si="287"/>
        <v>4</v>
      </c>
      <c r="C363" s="17" t="str">
        <f t="shared" si="287"/>
        <v>Sniper</v>
      </c>
      <c r="D363" s="17" t="str">
        <f t="shared" si="287"/>
        <v>Anti-Air Sniper</v>
      </c>
      <c r="E363" s="18" t="s">
        <v>45</v>
      </c>
      <c r="F363" s="17">
        <v>1320.0</v>
      </c>
      <c r="G363" s="17">
        <v>475.0</v>
      </c>
      <c r="H363" s="17">
        <v>154.0</v>
      </c>
      <c r="I363" s="17">
        <v>0.0</v>
      </c>
      <c r="J363" s="17">
        <v>12.0</v>
      </c>
      <c r="K363" s="17">
        <v>1.0</v>
      </c>
      <c r="L363" s="17">
        <v>1.0</v>
      </c>
      <c r="M363" s="17">
        <f t="shared" si="2"/>
        <v>475</v>
      </c>
      <c r="N363" s="17">
        <f t="shared" si="3"/>
        <v>40</v>
      </c>
    </row>
    <row r="364" hidden="1">
      <c r="A364" s="13" t="s">
        <v>130</v>
      </c>
      <c r="B364" s="14">
        <v>4.0</v>
      </c>
      <c r="C364" s="14" t="s">
        <v>118</v>
      </c>
      <c r="D364" s="15" t="str">
        <f>Archetype!$A$22</f>
        <v>Anti-Air Sniper</v>
      </c>
      <c r="E364" s="14" t="s">
        <v>41</v>
      </c>
      <c r="F364" s="15">
        <v>730.0</v>
      </c>
      <c r="G364" s="15">
        <v>163.0</v>
      </c>
      <c r="H364" s="15">
        <v>36.0</v>
      </c>
      <c r="I364" s="15">
        <v>0.0</v>
      </c>
      <c r="J364" s="15">
        <v>10.0</v>
      </c>
      <c r="K364" s="15">
        <v>1.0</v>
      </c>
      <c r="L364" s="15">
        <v>1.0</v>
      </c>
      <c r="M364" s="15">
        <f t="shared" si="2"/>
        <v>163</v>
      </c>
      <c r="N364" s="15">
        <f t="shared" si="3"/>
        <v>16</v>
      </c>
    </row>
    <row r="365" hidden="1">
      <c r="A365" s="16" t="str">
        <f t="shared" ref="A365:D365" si="288">A364</f>
        <v>May</v>
      </c>
      <c r="B365" s="17">
        <f t="shared" si="288"/>
        <v>4</v>
      </c>
      <c r="C365" s="17" t="str">
        <f t="shared" si="288"/>
        <v>Sniper</v>
      </c>
      <c r="D365" s="17" t="str">
        <f t="shared" si="288"/>
        <v>Anti-Air Sniper</v>
      </c>
      <c r="E365" s="18" t="s">
        <v>42</v>
      </c>
      <c r="F365" s="17">
        <v>1043.0</v>
      </c>
      <c r="G365" s="17">
        <v>273.0</v>
      </c>
      <c r="H365" s="17">
        <v>61.0</v>
      </c>
      <c r="I365" s="17">
        <v>0.0</v>
      </c>
      <c r="J365" s="17">
        <v>12.0</v>
      </c>
      <c r="K365" s="17">
        <v>1.0</v>
      </c>
      <c r="L365" s="17">
        <v>1.0</v>
      </c>
      <c r="M365" s="17">
        <f t="shared" si="2"/>
        <v>273</v>
      </c>
      <c r="N365" s="17">
        <f t="shared" si="3"/>
        <v>23</v>
      </c>
    </row>
    <row r="366" hidden="1">
      <c r="A366" s="13" t="str">
        <f t="shared" ref="A366:D366" si="289">A364</f>
        <v>May</v>
      </c>
      <c r="B366" s="15">
        <f t="shared" si="289"/>
        <v>4</v>
      </c>
      <c r="C366" s="15" t="str">
        <f t="shared" si="289"/>
        <v>Sniper</v>
      </c>
      <c r="D366" s="15" t="str">
        <f t="shared" si="289"/>
        <v>Anti-Air Sniper</v>
      </c>
      <c r="E366" s="14" t="s">
        <v>43</v>
      </c>
      <c r="F366" s="15">
        <v>1338.0</v>
      </c>
      <c r="G366" s="15">
        <v>391.0</v>
      </c>
      <c r="H366" s="15">
        <v>88.0</v>
      </c>
      <c r="I366" s="15">
        <v>0.0</v>
      </c>
      <c r="J366" s="15">
        <v>12.0</v>
      </c>
      <c r="K366" s="15">
        <v>1.0</v>
      </c>
      <c r="L366" s="15">
        <v>1.0</v>
      </c>
      <c r="M366" s="15">
        <f t="shared" si="2"/>
        <v>391</v>
      </c>
      <c r="N366" s="15">
        <f t="shared" si="3"/>
        <v>33</v>
      </c>
    </row>
    <row r="367" hidden="1">
      <c r="A367" s="16" t="str">
        <f t="shared" ref="A367:D367" si="290">A365</f>
        <v>May</v>
      </c>
      <c r="B367" s="17">
        <f t="shared" si="290"/>
        <v>4</v>
      </c>
      <c r="C367" s="17" t="str">
        <f t="shared" si="290"/>
        <v>Sniper</v>
      </c>
      <c r="D367" s="17" t="str">
        <f t="shared" si="290"/>
        <v>Anti-Air Sniper</v>
      </c>
      <c r="E367" s="18" t="s">
        <v>44</v>
      </c>
      <c r="F367" s="17">
        <v>1462.0</v>
      </c>
      <c r="G367" s="17">
        <v>428.0</v>
      </c>
      <c r="H367" s="17">
        <v>95.0</v>
      </c>
      <c r="I367" s="17">
        <v>0.0</v>
      </c>
      <c r="J367" s="17">
        <v>12.0</v>
      </c>
      <c r="K367" s="17">
        <v>1.0</v>
      </c>
      <c r="L367" s="17">
        <v>1.0</v>
      </c>
      <c r="M367" s="17">
        <f t="shared" si="2"/>
        <v>428</v>
      </c>
      <c r="N367" s="17">
        <f t="shared" si="3"/>
        <v>36</v>
      </c>
    </row>
    <row r="368">
      <c r="A368" s="13" t="str">
        <f t="shared" ref="A368:D368" si="291">A364</f>
        <v>May</v>
      </c>
      <c r="B368" s="15">
        <f t="shared" si="291"/>
        <v>4</v>
      </c>
      <c r="C368" s="15" t="str">
        <f t="shared" si="291"/>
        <v>Sniper</v>
      </c>
      <c r="D368" s="15" t="str">
        <f t="shared" si="291"/>
        <v>Anti-Air Sniper</v>
      </c>
      <c r="E368" s="14" t="s">
        <v>45</v>
      </c>
      <c r="F368" s="15">
        <v>1632.0</v>
      </c>
      <c r="G368" s="15">
        <v>478.0</v>
      </c>
      <c r="H368" s="15">
        <v>105.0</v>
      </c>
      <c r="I368" s="15">
        <v>0.0</v>
      </c>
      <c r="J368" s="15">
        <v>12.0</v>
      </c>
      <c r="K368" s="15">
        <v>1.0</v>
      </c>
      <c r="L368" s="15">
        <v>1.0</v>
      </c>
      <c r="M368" s="15">
        <f t="shared" si="2"/>
        <v>478</v>
      </c>
      <c r="N368" s="15">
        <f t="shared" si="3"/>
        <v>40</v>
      </c>
    </row>
    <row r="369" hidden="1">
      <c r="A369" s="16" t="s">
        <v>131</v>
      </c>
      <c r="B369" s="18">
        <v>4.0</v>
      </c>
      <c r="C369" s="18" t="s">
        <v>118</v>
      </c>
      <c r="D369" s="17" t="str">
        <f>Archetype!$A$22</f>
        <v>Anti-Air Sniper</v>
      </c>
      <c r="E369" s="18" t="s">
        <v>41</v>
      </c>
      <c r="F369" s="17">
        <v>612.0</v>
      </c>
      <c r="G369" s="17">
        <v>159.0</v>
      </c>
      <c r="H369" s="17">
        <v>58.0</v>
      </c>
      <c r="I369" s="17">
        <v>0.0</v>
      </c>
      <c r="J369" s="17">
        <v>10.0</v>
      </c>
      <c r="K369" s="17">
        <v>1.0</v>
      </c>
      <c r="L369" s="17">
        <v>1.0</v>
      </c>
      <c r="M369" s="17">
        <f t="shared" si="2"/>
        <v>159</v>
      </c>
      <c r="N369" s="17">
        <f t="shared" si="3"/>
        <v>16</v>
      </c>
    </row>
    <row r="370" hidden="1">
      <c r="A370" s="13" t="str">
        <f t="shared" ref="A370:D370" si="292">A369</f>
        <v>Meteor</v>
      </c>
      <c r="B370" s="15">
        <f t="shared" si="292"/>
        <v>4</v>
      </c>
      <c r="C370" s="15" t="str">
        <f t="shared" si="292"/>
        <v>Sniper</v>
      </c>
      <c r="D370" s="15" t="str">
        <f t="shared" si="292"/>
        <v>Anti-Air Sniper</v>
      </c>
      <c r="E370" s="14" t="s">
        <v>42</v>
      </c>
      <c r="F370" s="15">
        <v>875.0</v>
      </c>
      <c r="G370" s="15">
        <v>266.0</v>
      </c>
      <c r="H370" s="15">
        <v>97.0</v>
      </c>
      <c r="I370" s="15">
        <v>0.0</v>
      </c>
      <c r="J370" s="15">
        <v>12.0</v>
      </c>
      <c r="K370" s="15">
        <v>1.0</v>
      </c>
      <c r="L370" s="15">
        <v>1.0</v>
      </c>
      <c r="M370" s="15">
        <f t="shared" si="2"/>
        <v>266</v>
      </c>
      <c r="N370" s="15">
        <f t="shared" si="3"/>
        <v>22</v>
      </c>
    </row>
    <row r="371" hidden="1">
      <c r="A371" s="16" t="str">
        <f t="shared" ref="A371:D371" si="293">A369</f>
        <v>Meteor</v>
      </c>
      <c r="B371" s="17">
        <f t="shared" si="293"/>
        <v>4</v>
      </c>
      <c r="C371" s="17" t="str">
        <f t="shared" si="293"/>
        <v>Sniper</v>
      </c>
      <c r="D371" s="17" t="str">
        <f t="shared" si="293"/>
        <v>Anti-Air Sniper</v>
      </c>
      <c r="E371" s="18" t="s">
        <v>43</v>
      </c>
      <c r="F371" s="17">
        <v>1123.0</v>
      </c>
      <c r="G371" s="17">
        <v>381.0</v>
      </c>
      <c r="H371" s="17">
        <v>139.0</v>
      </c>
      <c r="I371" s="17">
        <v>0.0</v>
      </c>
      <c r="J371" s="17">
        <v>12.0</v>
      </c>
      <c r="K371" s="17">
        <v>1.0</v>
      </c>
      <c r="L371" s="17">
        <v>1.0</v>
      </c>
      <c r="M371" s="17">
        <f t="shared" si="2"/>
        <v>381</v>
      </c>
      <c r="N371" s="17">
        <f t="shared" si="3"/>
        <v>32</v>
      </c>
    </row>
    <row r="372" hidden="1">
      <c r="A372" s="13" t="str">
        <f t="shared" ref="A372:D372" si="294">A370</f>
        <v>Meteor</v>
      </c>
      <c r="B372" s="15">
        <f t="shared" si="294"/>
        <v>4</v>
      </c>
      <c r="C372" s="15" t="str">
        <f t="shared" si="294"/>
        <v>Sniper</v>
      </c>
      <c r="D372" s="15" t="str">
        <f t="shared" si="294"/>
        <v>Anti-Air Sniper</v>
      </c>
      <c r="E372" s="14" t="s">
        <v>44</v>
      </c>
      <c r="F372" s="15">
        <v>1227.0</v>
      </c>
      <c r="G372" s="15">
        <v>416.0</v>
      </c>
      <c r="H372" s="15">
        <v>150.0</v>
      </c>
      <c r="I372" s="15">
        <v>0.0</v>
      </c>
      <c r="J372" s="15">
        <v>12.0</v>
      </c>
      <c r="K372" s="15">
        <v>1.0</v>
      </c>
      <c r="L372" s="15">
        <v>1.0</v>
      </c>
      <c r="M372" s="15">
        <f t="shared" si="2"/>
        <v>416</v>
      </c>
      <c r="N372" s="15">
        <f t="shared" si="3"/>
        <v>35</v>
      </c>
    </row>
    <row r="373">
      <c r="A373" s="16" t="str">
        <f t="shared" ref="A373:D373" si="295">A369</f>
        <v>Meteor</v>
      </c>
      <c r="B373" s="17">
        <f t="shared" si="295"/>
        <v>4</v>
      </c>
      <c r="C373" s="17" t="str">
        <f t="shared" si="295"/>
        <v>Sniper</v>
      </c>
      <c r="D373" s="17" t="str">
        <f t="shared" si="295"/>
        <v>Anti-Air Sniper</v>
      </c>
      <c r="E373" s="18" t="s">
        <v>45</v>
      </c>
      <c r="F373" s="17">
        <v>1370.0</v>
      </c>
      <c r="G373" s="17">
        <v>465.0</v>
      </c>
      <c r="H373" s="17">
        <v>165.0</v>
      </c>
      <c r="I373" s="17">
        <v>0.0</v>
      </c>
      <c r="J373" s="17">
        <v>12.0</v>
      </c>
      <c r="K373" s="17">
        <v>1.0</v>
      </c>
      <c r="L373" s="17">
        <v>1.0</v>
      </c>
      <c r="M373" s="17">
        <f t="shared" si="2"/>
        <v>465</v>
      </c>
      <c r="N373" s="17">
        <f t="shared" si="3"/>
        <v>39</v>
      </c>
    </row>
    <row r="374" hidden="1">
      <c r="A374" s="13" t="s">
        <v>132</v>
      </c>
      <c r="B374" s="14">
        <v>4.0</v>
      </c>
      <c r="C374" s="14" t="s">
        <v>118</v>
      </c>
      <c r="D374" s="15" t="str">
        <f>Archetype!$A$23</f>
        <v>AoE Sniper</v>
      </c>
      <c r="E374" s="14" t="s">
        <v>41</v>
      </c>
      <c r="F374" s="15">
        <v>834.0</v>
      </c>
      <c r="G374" s="15">
        <v>347.0</v>
      </c>
      <c r="H374" s="15">
        <v>51.0</v>
      </c>
      <c r="I374" s="15">
        <v>0.0</v>
      </c>
      <c r="J374" s="15">
        <v>23.0</v>
      </c>
      <c r="K374" s="15">
        <v>2.8</v>
      </c>
      <c r="L374" s="15">
        <v>1.0</v>
      </c>
      <c r="M374" s="15">
        <f t="shared" si="2"/>
        <v>124</v>
      </c>
      <c r="N374" s="15">
        <f t="shared" si="3"/>
        <v>5</v>
      </c>
    </row>
    <row r="375" hidden="1">
      <c r="A375" s="16" t="str">
        <f t="shared" ref="A375:D375" si="296">A374</f>
        <v>Shirayuki</v>
      </c>
      <c r="B375" s="17">
        <f t="shared" si="296"/>
        <v>4</v>
      </c>
      <c r="C375" s="17" t="str">
        <f t="shared" si="296"/>
        <v>Sniper</v>
      </c>
      <c r="D375" s="17" t="str">
        <f t="shared" si="296"/>
        <v>AoE Sniper</v>
      </c>
      <c r="E375" s="18" t="s">
        <v>42</v>
      </c>
      <c r="F375" s="17">
        <v>1043.0</v>
      </c>
      <c r="G375" s="17">
        <v>496.0</v>
      </c>
      <c r="H375" s="17">
        <v>66.0</v>
      </c>
      <c r="I375" s="17">
        <v>0.0</v>
      </c>
      <c r="J375" s="17">
        <v>25.0</v>
      </c>
      <c r="K375" s="17">
        <v>2.8</v>
      </c>
      <c r="L375" s="17">
        <v>1.0</v>
      </c>
      <c r="M375" s="17">
        <f t="shared" si="2"/>
        <v>177</v>
      </c>
      <c r="N375" s="17">
        <f t="shared" si="3"/>
        <v>7</v>
      </c>
    </row>
    <row r="376" hidden="1">
      <c r="A376" s="13" t="str">
        <f t="shared" ref="A376:D376" si="297">A374</f>
        <v>Shirayuki</v>
      </c>
      <c r="B376" s="15">
        <f t="shared" si="297"/>
        <v>4</v>
      </c>
      <c r="C376" s="15" t="str">
        <f t="shared" si="297"/>
        <v>Sniper</v>
      </c>
      <c r="D376" s="15" t="str">
        <f t="shared" si="297"/>
        <v>AoE Sniper</v>
      </c>
      <c r="E376" s="14" t="s">
        <v>43</v>
      </c>
      <c r="F376" s="15">
        <v>1304.0</v>
      </c>
      <c r="G376" s="15">
        <v>621.0</v>
      </c>
      <c r="H376" s="15">
        <v>84.0</v>
      </c>
      <c r="I376" s="15">
        <v>0.0</v>
      </c>
      <c r="J376" s="15">
        <v>27.0</v>
      </c>
      <c r="K376" s="15">
        <v>2.8</v>
      </c>
      <c r="L376" s="15">
        <v>1.0</v>
      </c>
      <c r="M376" s="15">
        <f t="shared" si="2"/>
        <v>222</v>
      </c>
      <c r="N376" s="15">
        <f t="shared" si="3"/>
        <v>8</v>
      </c>
    </row>
    <row r="377" hidden="1">
      <c r="A377" s="16" t="str">
        <f t="shared" ref="A377:D377" si="298">A375</f>
        <v>Shirayuki</v>
      </c>
      <c r="B377" s="17">
        <f t="shared" si="298"/>
        <v>4</v>
      </c>
      <c r="C377" s="17" t="str">
        <f t="shared" si="298"/>
        <v>Sniper</v>
      </c>
      <c r="D377" s="17" t="str">
        <f t="shared" si="298"/>
        <v>AoE Sniper</v>
      </c>
      <c r="E377" s="18" t="s">
        <v>44</v>
      </c>
      <c r="F377" s="17">
        <v>1441.0</v>
      </c>
      <c r="G377" s="17">
        <v>695.0</v>
      </c>
      <c r="H377" s="17">
        <v>91.0</v>
      </c>
      <c r="I377" s="17">
        <v>0.0</v>
      </c>
      <c r="J377" s="17">
        <v>27.0</v>
      </c>
      <c r="K377" s="17">
        <v>2.8</v>
      </c>
      <c r="L377" s="17">
        <v>1.0</v>
      </c>
      <c r="M377" s="17">
        <f t="shared" si="2"/>
        <v>248</v>
      </c>
      <c r="N377" s="17">
        <f t="shared" si="3"/>
        <v>9</v>
      </c>
    </row>
    <row r="378">
      <c r="A378" s="13" t="str">
        <f t="shared" ref="A378:D378" si="299">A374</f>
        <v>Shirayuki</v>
      </c>
      <c r="B378" s="15">
        <f t="shared" si="299"/>
        <v>4</v>
      </c>
      <c r="C378" s="15" t="str">
        <f t="shared" si="299"/>
        <v>Sniper</v>
      </c>
      <c r="D378" s="15" t="str">
        <f t="shared" si="299"/>
        <v>AoE Sniper</v>
      </c>
      <c r="E378" s="14" t="s">
        <v>45</v>
      </c>
      <c r="F378" s="15">
        <v>1630.0</v>
      </c>
      <c r="G378" s="15">
        <v>797.0</v>
      </c>
      <c r="H378" s="15">
        <v>100.0</v>
      </c>
      <c r="I378" s="15">
        <v>0.0</v>
      </c>
      <c r="J378" s="15">
        <v>27.0</v>
      </c>
      <c r="K378" s="15">
        <v>2.8</v>
      </c>
      <c r="L378" s="15">
        <v>1.0</v>
      </c>
      <c r="M378" s="15">
        <f t="shared" si="2"/>
        <v>285</v>
      </c>
      <c r="N378" s="15">
        <f t="shared" si="3"/>
        <v>11</v>
      </c>
    </row>
    <row r="379" hidden="1">
      <c r="A379" s="16" t="s">
        <v>133</v>
      </c>
      <c r="B379" s="18">
        <v>4.0</v>
      </c>
      <c r="C379" s="18" t="s">
        <v>118</v>
      </c>
      <c r="D379" s="17" t="str">
        <f>Archetype!$A$22</f>
        <v>Anti-Air Sniper</v>
      </c>
      <c r="E379" s="18" t="s">
        <v>41</v>
      </c>
      <c r="F379" s="17">
        <v>550.0</v>
      </c>
      <c r="G379" s="17">
        <v>166.0</v>
      </c>
      <c r="H379" s="17">
        <v>57.0</v>
      </c>
      <c r="I379" s="17">
        <v>0.0</v>
      </c>
      <c r="J379" s="17">
        <v>10.0</v>
      </c>
      <c r="K379" s="17">
        <v>1.0</v>
      </c>
      <c r="L379" s="17">
        <v>1.0</v>
      </c>
      <c r="M379" s="17">
        <f t="shared" si="2"/>
        <v>166</v>
      </c>
      <c r="N379" s="17">
        <f t="shared" si="3"/>
        <v>17</v>
      </c>
    </row>
    <row r="380" hidden="1">
      <c r="A380" s="13" t="str">
        <f t="shared" ref="A380:D380" si="300">A379</f>
        <v>Vermeil</v>
      </c>
      <c r="B380" s="15">
        <f t="shared" si="300"/>
        <v>4</v>
      </c>
      <c r="C380" s="15" t="str">
        <f t="shared" si="300"/>
        <v>Sniper</v>
      </c>
      <c r="D380" s="15" t="str">
        <f t="shared" si="300"/>
        <v>Anti-Air Sniper</v>
      </c>
      <c r="E380" s="14" t="s">
        <v>42</v>
      </c>
      <c r="F380" s="15">
        <v>786.0</v>
      </c>
      <c r="G380" s="15">
        <v>277.0</v>
      </c>
      <c r="H380" s="15">
        <v>95.0</v>
      </c>
      <c r="I380" s="15">
        <v>0.0</v>
      </c>
      <c r="J380" s="15">
        <v>12.0</v>
      </c>
      <c r="K380" s="15">
        <v>1.0</v>
      </c>
      <c r="L380" s="15">
        <v>1.0</v>
      </c>
      <c r="M380" s="15">
        <f t="shared" si="2"/>
        <v>277</v>
      </c>
      <c r="N380" s="15">
        <f t="shared" si="3"/>
        <v>23</v>
      </c>
    </row>
    <row r="381" hidden="1">
      <c r="A381" s="16" t="str">
        <f t="shared" ref="A381:D381" si="301">A379</f>
        <v>Vermeil</v>
      </c>
      <c r="B381" s="17">
        <f t="shared" si="301"/>
        <v>4</v>
      </c>
      <c r="C381" s="17" t="str">
        <f t="shared" si="301"/>
        <v>Sniper</v>
      </c>
      <c r="D381" s="17" t="str">
        <f t="shared" si="301"/>
        <v>Anti-Air Sniper</v>
      </c>
      <c r="E381" s="18" t="s">
        <v>43</v>
      </c>
      <c r="F381" s="17">
        <v>1008.0</v>
      </c>
      <c r="G381" s="17">
        <v>397.0</v>
      </c>
      <c r="H381" s="17">
        <v>136.0</v>
      </c>
      <c r="I381" s="17">
        <v>0.0</v>
      </c>
      <c r="J381" s="17">
        <v>12.0</v>
      </c>
      <c r="K381" s="17">
        <v>1.0</v>
      </c>
      <c r="L381" s="17">
        <v>1.0</v>
      </c>
      <c r="M381" s="17">
        <f t="shared" si="2"/>
        <v>397</v>
      </c>
      <c r="N381" s="17">
        <f t="shared" si="3"/>
        <v>33</v>
      </c>
    </row>
    <row r="382" hidden="1">
      <c r="A382" s="13" t="str">
        <f t="shared" ref="A382:D382" si="302">A380</f>
        <v>Vermeil</v>
      </c>
      <c r="B382" s="15">
        <f t="shared" si="302"/>
        <v>4</v>
      </c>
      <c r="C382" s="15" t="str">
        <f t="shared" si="302"/>
        <v>Sniper</v>
      </c>
      <c r="D382" s="15" t="str">
        <f t="shared" si="302"/>
        <v>Anti-Air Sniper</v>
      </c>
      <c r="E382" s="14" t="s">
        <v>44</v>
      </c>
      <c r="F382" s="15">
        <v>1101.0</v>
      </c>
      <c r="G382" s="15">
        <v>434.0</v>
      </c>
      <c r="H382" s="15">
        <v>147.0</v>
      </c>
      <c r="I382" s="15">
        <v>0.0</v>
      </c>
      <c r="J382" s="15">
        <v>12.0</v>
      </c>
      <c r="K382" s="15">
        <v>1.0</v>
      </c>
      <c r="L382" s="15">
        <v>1.0</v>
      </c>
      <c r="M382" s="15">
        <f t="shared" si="2"/>
        <v>434</v>
      </c>
      <c r="N382" s="15">
        <f t="shared" si="3"/>
        <v>36</v>
      </c>
    </row>
    <row r="383">
      <c r="A383" s="16" t="str">
        <f t="shared" ref="A383:D383" si="303">A379</f>
        <v>Vermeil</v>
      </c>
      <c r="B383" s="17">
        <f t="shared" si="303"/>
        <v>4</v>
      </c>
      <c r="C383" s="17" t="str">
        <f t="shared" si="303"/>
        <v>Sniper</v>
      </c>
      <c r="D383" s="17" t="str">
        <f t="shared" si="303"/>
        <v>Anti-Air Sniper</v>
      </c>
      <c r="E383" s="18" t="s">
        <v>45</v>
      </c>
      <c r="F383" s="17">
        <v>1230.0</v>
      </c>
      <c r="G383" s="17">
        <v>485.0</v>
      </c>
      <c r="H383" s="17">
        <v>162.0</v>
      </c>
      <c r="I383" s="17">
        <v>0.0</v>
      </c>
      <c r="J383" s="17">
        <v>12.0</v>
      </c>
      <c r="K383" s="17">
        <v>1.0</v>
      </c>
      <c r="L383" s="17">
        <v>1.0</v>
      </c>
      <c r="M383" s="17">
        <f t="shared" si="2"/>
        <v>485</v>
      </c>
      <c r="N383" s="17">
        <f t="shared" si="3"/>
        <v>40</v>
      </c>
    </row>
    <row r="384" hidden="1">
      <c r="A384" s="13" t="s">
        <v>134</v>
      </c>
      <c r="B384" s="14">
        <v>3.0</v>
      </c>
      <c r="C384" s="14" t="s">
        <v>118</v>
      </c>
      <c r="D384" s="15" t="str">
        <f>Archetype!$A$22</f>
        <v>Anti-Air Sniper</v>
      </c>
      <c r="E384" s="14" t="s">
        <v>41</v>
      </c>
      <c r="F384" s="15">
        <v>531.0</v>
      </c>
      <c r="G384" s="15">
        <v>150.0</v>
      </c>
      <c r="H384" s="15">
        <v>55.0</v>
      </c>
      <c r="I384" s="15">
        <v>0.0</v>
      </c>
      <c r="J384" s="15">
        <v>9.0</v>
      </c>
      <c r="K384" s="15">
        <v>1.0</v>
      </c>
      <c r="L384" s="15">
        <v>1.0</v>
      </c>
      <c r="M384" s="15">
        <f t="shared" si="2"/>
        <v>150</v>
      </c>
      <c r="N384" s="15">
        <f t="shared" si="3"/>
        <v>17</v>
      </c>
    </row>
    <row r="385" hidden="1">
      <c r="A385" s="16" t="str">
        <f t="shared" ref="A385:D385" si="304">A384</f>
        <v>Adnachiel</v>
      </c>
      <c r="B385" s="17">
        <f t="shared" si="304"/>
        <v>3</v>
      </c>
      <c r="C385" s="17" t="str">
        <f t="shared" si="304"/>
        <v>Sniper</v>
      </c>
      <c r="D385" s="17" t="str">
        <f t="shared" si="304"/>
        <v>Anti-Air Sniper</v>
      </c>
      <c r="E385" s="18" t="s">
        <v>42</v>
      </c>
      <c r="F385" s="17">
        <v>831.0</v>
      </c>
      <c r="G385" s="17">
        <v>251.0</v>
      </c>
      <c r="H385" s="17">
        <v>93.0</v>
      </c>
      <c r="I385" s="17">
        <v>0.0</v>
      </c>
      <c r="J385" s="17">
        <v>11.0</v>
      </c>
      <c r="K385" s="17">
        <v>1.0</v>
      </c>
      <c r="L385" s="17">
        <v>1.0</v>
      </c>
      <c r="M385" s="17">
        <f t="shared" si="2"/>
        <v>251</v>
      </c>
      <c r="N385" s="17">
        <f t="shared" si="3"/>
        <v>23</v>
      </c>
    </row>
    <row r="386">
      <c r="A386" s="13" t="str">
        <f t="shared" ref="A386:D386" si="305">A384</f>
        <v>Adnachiel</v>
      </c>
      <c r="B386" s="15">
        <f t="shared" si="305"/>
        <v>3</v>
      </c>
      <c r="C386" s="15" t="str">
        <f t="shared" si="305"/>
        <v>Sniper</v>
      </c>
      <c r="D386" s="15" t="str">
        <f t="shared" si="305"/>
        <v>Anti-Air Sniper</v>
      </c>
      <c r="E386" s="14" t="s">
        <v>57</v>
      </c>
      <c r="F386" s="15">
        <v>1080.0</v>
      </c>
      <c r="G386" s="15">
        <v>365.0</v>
      </c>
      <c r="H386" s="15">
        <v>134.0</v>
      </c>
      <c r="I386" s="15">
        <v>0.0</v>
      </c>
      <c r="J386" s="15">
        <v>11.0</v>
      </c>
      <c r="K386" s="15">
        <v>1.0</v>
      </c>
      <c r="L386" s="15">
        <v>1.0</v>
      </c>
      <c r="M386" s="15">
        <f t="shared" si="2"/>
        <v>365</v>
      </c>
      <c r="N386" s="15">
        <f t="shared" si="3"/>
        <v>33</v>
      </c>
    </row>
    <row r="387" hidden="1">
      <c r="A387" s="16" t="s">
        <v>135</v>
      </c>
      <c r="B387" s="18">
        <v>3.0</v>
      </c>
      <c r="C387" s="18" t="s">
        <v>118</v>
      </c>
      <c r="D387" s="17" t="str">
        <f>Archetype!$A$23</f>
        <v>AoE Sniper</v>
      </c>
      <c r="E387" s="18" t="s">
        <v>41</v>
      </c>
      <c r="F387" s="17">
        <v>736.0</v>
      </c>
      <c r="G387" s="17">
        <v>340.0</v>
      </c>
      <c r="H387" s="17">
        <v>51.0</v>
      </c>
      <c r="I387" s="17">
        <v>0.0</v>
      </c>
      <c r="J387" s="17">
        <v>21.0</v>
      </c>
      <c r="K387" s="17">
        <v>2.8</v>
      </c>
      <c r="L387" s="17">
        <v>1.0</v>
      </c>
      <c r="M387" s="17">
        <f t="shared" si="2"/>
        <v>121</v>
      </c>
      <c r="N387" s="17">
        <f t="shared" si="3"/>
        <v>6</v>
      </c>
    </row>
    <row r="388" hidden="1">
      <c r="A388" s="13" t="str">
        <f t="shared" ref="A388:D388" si="306">A387</f>
        <v>Catapult</v>
      </c>
      <c r="B388" s="15">
        <f t="shared" si="306"/>
        <v>3</v>
      </c>
      <c r="C388" s="15" t="str">
        <f t="shared" si="306"/>
        <v>Sniper</v>
      </c>
      <c r="D388" s="15" t="str">
        <f t="shared" si="306"/>
        <v>AoE Sniper</v>
      </c>
      <c r="E388" s="14" t="s">
        <v>42</v>
      </c>
      <c r="F388" s="15">
        <v>920.0</v>
      </c>
      <c r="G388" s="15">
        <v>487.0</v>
      </c>
      <c r="H388" s="15">
        <v>67.0</v>
      </c>
      <c r="I388" s="15">
        <v>0.0</v>
      </c>
      <c r="J388" s="15">
        <v>23.0</v>
      </c>
      <c r="K388" s="15">
        <v>2.8</v>
      </c>
      <c r="L388" s="15">
        <v>1.0</v>
      </c>
      <c r="M388" s="15">
        <f t="shared" si="2"/>
        <v>174</v>
      </c>
      <c r="N388" s="15">
        <f t="shared" si="3"/>
        <v>8</v>
      </c>
    </row>
    <row r="389">
      <c r="A389" s="16" t="str">
        <f t="shared" ref="A389:D389" si="307">A387</f>
        <v>Catapult</v>
      </c>
      <c r="B389" s="17">
        <f t="shared" si="307"/>
        <v>3</v>
      </c>
      <c r="C389" s="17" t="str">
        <f t="shared" si="307"/>
        <v>Sniper</v>
      </c>
      <c r="D389" s="17" t="str">
        <f t="shared" si="307"/>
        <v>AoE Sniper</v>
      </c>
      <c r="E389" s="18" t="s">
        <v>57</v>
      </c>
      <c r="F389" s="17">
        <v>1150.0</v>
      </c>
      <c r="G389" s="17">
        <v>617.0</v>
      </c>
      <c r="H389" s="17">
        <v>85.0</v>
      </c>
      <c r="I389" s="17">
        <v>0.0</v>
      </c>
      <c r="J389" s="17">
        <v>23.0</v>
      </c>
      <c r="K389" s="17">
        <v>2.8</v>
      </c>
      <c r="L389" s="17">
        <v>1.0</v>
      </c>
      <c r="M389" s="17">
        <f t="shared" si="2"/>
        <v>220</v>
      </c>
      <c r="N389" s="17">
        <f t="shared" si="3"/>
        <v>10</v>
      </c>
    </row>
    <row r="390" hidden="1">
      <c r="A390" s="13" t="s">
        <v>136</v>
      </c>
      <c r="B390" s="14">
        <v>3.0</v>
      </c>
      <c r="C390" s="14" t="s">
        <v>118</v>
      </c>
      <c r="D390" s="15" t="str">
        <f>Archetype!$A$22</f>
        <v>Anti-Air Sniper</v>
      </c>
      <c r="E390" s="14" t="s">
        <v>41</v>
      </c>
      <c r="F390" s="15">
        <v>545.0</v>
      </c>
      <c r="G390" s="15">
        <v>154.0</v>
      </c>
      <c r="H390" s="15">
        <v>52.0</v>
      </c>
      <c r="I390" s="15">
        <v>0.0</v>
      </c>
      <c r="J390" s="15">
        <v>9.0</v>
      </c>
      <c r="K390" s="15">
        <v>1.0</v>
      </c>
      <c r="L390" s="15">
        <v>1.0</v>
      </c>
      <c r="M390" s="15">
        <f t="shared" si="2"/>
        <v>154</v>
      </c>
      <c r="N390" s="15">
        <f t="shared" si="3"/>
        <v>17</v>
      </c>
    </row>
    <row r="391" hidden="1">
      <c r="A391" s="16" t="str">
        <f t="shared" ref="A391:D391" si="308">A390</f>
        <v>Kroos</v>
      </c>
      <c r="B391" s="17">
        <f t="shared" si="308"/>
        <v>3</v>
      </c>
      <c r="C391" s="17" t="str">
        <f t="shared" si="308"/>
        <v>Sniper</v>
      </c>
      <c r="D391" s="17" t="str">
        <f t="shared" si="308"/>
        <v>Anti-Air Sniper</v>
      </c>
      <c r="E391" s="18" t="s">
        <v>42</v>
      </c>
      <c r="F391" s="17">
        <v>826.0</v>
      </c>
      <c r="G391" s="17">
        <v>258.0</v>
      </c>
      <c r="H391" s="17">
        <v>88.0</v>
      </c>
      <c r="I391" s="17">
        <v>0.0</v>
      </c>
      <c r="J391" s="17">
        <v>11.0</v>
      </c>
      <c r="K391" s="17">
        <v>1.0</v>
      </c>
      <c r="L391" s="17">
        <v>1.0</v>
      </c>
      <c r="M391" s="17">
        <f t="shared" si="2"/>
        <v>258</v>
      </c>
      <c r="N391" s="17">
        <f t="shared" si="3"/>
        <v>23</v>
      </c>
    </row>
    <row r="392">
      <c r="A392" s="13" t="str">
        <f t="shared" ref="A392:D392" si="309">A390</f>
        <v>Kroos</v>
      </c>
      <c r="B392" s="15">
        <f t="shared" si="309"/>
        <v>3</v>
      </c>
      <c r="C392" s="15" t="str">
        <f t="shared" si="309"/>
        <v>Sniper</v>
      </c>
      <c r="D392" s="15" t="str">
        <f t="shared" si="309"/>
        <v>Anti-Air Sniper</v>
      </c>
      <c r="E392" s="14" t="s">
        <v>57</v>
      </c>
      <c r="F392" s="15">
        <v>1060.0</v>
      </c>
      <c r="G392" s="15">
        <v>375.0</v>
      </c>
      <c r="H392" s="15">
        <v>126.0</v>
      </c>
      <c r="I392" s="15">
        <v>0.0</v>
      </c>
      <c r="J392" s="15">
        <v>11.0</v>
      </c>
      <c r="K392" s="15">
        <v>1.0</v>
      </c>
      <c r="L392" s="15">
        <v>1.0</v>
      </c>
      <c r="M392" s="15">
        <f t="shared" si="2"/>
        <v>375</v>
      </c>
      <c r="N392" s="15">
        <f t="shared" si="3"/>
        <v>34</v>
      </c>
    </row>
    <row r="393" hidden="1">
      <c r="A393" s="16" t="s">
        <v>137</v>
      </c>
      <c r="B393" s="18">
        <v>2.0</v>
      </c>
      <c r="C393" s="18" t="s">
        <v>118</v>
      </c>
      <c r="D393" s="17" t="str">
        <f>Archetype!$A$22</f>
        <v>Anti-Air Sniper</v>
      </c>
      <c r="E393" s="18" t="s">
        <v>41</v>
      </c>
      <c r="F393" s="17">
        <v>546.0</v>
      </c>
      <c r="G393" s="17">
        <v>161.0</v>
      </c>
      <c r="H393" s="17">
        <v>46.0</v>
      </c>
      <c r="I393" s="17">
        <v>0.0</v>
      </c>
      <c r="J393" s="17">
        <v>7.0</v>
      </c>
      <c r="K393" s="17">
        <v>1.0</v>
      </c>
      <c r="L393" s="17">
        <v>1.0</v>
      </c>
      <c r="M393" s="17">
        <f t="shared" si="2"/>
        <v>161</v>
      </c>
      <c r="N393" s="17">
        <f t="shared" si="3"/>
        <v>23</v>
      </c>
    </row>
    <row r="394" hidden="1">
      <c r="A394" s="13" t="str">
        <f t="shared" ref="A394:D394" si="310">A393</f>
        <v>Rangers</v>
      </c>
      <c r="B394" s="15">
        <f t="shared" si="310"/>
        <v>2</v>
      </c>
      <c r="C394" s="15" t="str">
        <f t="shared" si="310"/>
        <v>Sniper</v>
      </c>
      <c r="D394" s="15" t="str">
        <f t="shared" si="310"/>
        <v>Anti-Air Sniper</v>
      </c>
      <c r="E394" s="14" t="s">
        <v>60</v>
      </c>
      <c r="F394" s="15">
        <v>780.0</v>
      </c>
      <c r="G394" s="15">
        <v>269.0</v>
      </c>
      <c r="H394" s="15">
        <v>66.0</v>
      </c>
      <c r="I394" s="15">
        <v>0.0</v>
      </c>
      <c r="J394" s="15">
        <v>7.0</v>
      </c>
      <c r="K394" s="15">
        <v>1.0</v>
      </c>
      <c r="L394" s="15">
        <v>1.0</v>
      </c>
      <c r="M394" s="15">
        <f t="shared" si="2"/>
        <v>269</v>
      </c>
      <c r="N394" s="15">
        <f t="shared" si="3"/>
        <v>38</v>
      </c>
    </row>
    <row r="395" hidden="1">
      <c r="A395" s="16" t="s">
        <v>138</v>
      </c>
      <c r="B395" s="18">
        <v>6.0</v>
      </c>
      <c r="C395" s="18" t="s">
        <v>139</v>
      </c>
      <c r="D395" s="17" t="str">
        <f>Archetype!$A$34</f>
        <v>Aak</v>
      </c>
      <c r="E395" s="18" t="s">
        <v>41</v>
      </c>
      <c r="F395" s="17">
        <v>865.0</v>
      </c>
      <c r="G395" s="17">
        <v>247.0</v>
      </c>
      <c r="H395" s="17">
        <v>58.0</v>
      </c>
      <c r="I395" s="17">
        <v>10.0</v>
      </c>
      <c r="J395" s="17">
        <v>11.0</v>
      </c>
      <c r="K395" s="17">
        <v>1.3</v>
      </c>
      <c r="L395" s="17">
        <v>1.0</v>
      </c>
      <c r="M395" s="17">
        <f t="shared" si="2"/>
        <v>190</v>
      </c>
      <c r="N395" s="17">
        <f t="shared" si="3"/>
        <v>17</v>
      </c>
    </row>
    <row r="396" hidden="1">
      <c r="A396" s="13" t="str">
        <f t="shared" ref="A396:D396" si="311">A395</f>
        <v>Aak</v>
      </c>
      <c r="B396" s="15">
        <f t="shared" si="311"/>
        <v>6</v>
      </c>
      <c r="C396" s="15" t="str">
        <f t="shared" si="311"/>
        <v>Specialist</v>
      </c>
      <c r="D396" s="15" t="str">
        <f t="shared" si="311"/>
        <v>Aak</v>
      </c>
      <c r="E396" s="14" t="s">
        <v>42</v>
      </c>
      <c r="F396" s="15">
        <v>1236.0</v>
      </c>
      <c r="G396" s="15">
        <v>413.0</v>
      </c>
      <c r="H396" s="15">
        <v>90.0</v>
      </c>
      <c r="I396" s="15">
        <v>10.0</v>
      </c>
      <c r="J396" s="15">
        <v>13.0</v>
      </c>
      <c r="K396" s="15">
        <v>1.3</v>
      </c>
      <c r="L396" s="15">
        <v>1.0</v>
      </c>
      <c r="M396" s="15">
        <f t="shared" si="2"/>
        <v>318</v>
      </c>
      <c r="N396" s="15">
        <f t="shared" si="3"/>
        <v>24</v>
      </c>
    </row>
    <row r="397" hidden="1">
      <c r="A397" s="16" t="str">
        <f t="shared" ref="A397:D397" si="312">A395</f>
        <v>Aak</v>
      </c>
      <c r="B397" s="17">
        <f t="shared" si="312"/>
        <v>6</v>
      </c>
      <c r="C397" s="17" t="str">
        <f t="shared" si="312"/>
        <v>Specialist</v>
      </c>
      <c r="D397" s="17" t="str">
        <f t="shared" si="312"/>
        <v>Aak</v>
      </c>
      <c r="E397" s="18" t="s">
        <v>43</v>
      </c>
      <c r="F397" s="17">
        <v>1627.0</v>
      </c>
      <c r="G397" s="17">
        <v>583.0</v>
      </c>
      <c r="H397" s="17">
        <v>121.0</v>
      </c>
      <c r="I397" s="17">
        <v>10.0</v>
      </c>
      <c r="J397" s="17">
        <v>13.0</v>
      </c>
      <c r="K397" s="17">
        <v>1.3</v>
      </c>
      <c r="L397" s="17">
        <v>1.0</v>
      </c>
      <c r="M397" s="17">
        <f t="shared" si="2"/>
        <v>448</v>
      </c>
      <c r="N397" s="17">
        <f t="shared" si="3"/>
        <v>34</v>
      </c>
    </row>
    <row r="398" hidden="1">
      <c r="A398" s="13" t="str">
        <f t="shared" ref="A398:D398" si="313">A396</f>
        <v>Aak</v>
      </c>
      <c r="B398" s="15">
        <f t="shared" si="313"/>
        <v>6</v>
      </c>
      <c r="C398" s="15" t="str">
        <f t="shared" si="313"/>
        <v>Specialist</v>
      </c>
      <c r="D398" s="15" t="str">
        <f t="shared" si="313"/>
        <v>Aak</v>
      </c>
      <c r="E398" s="14" t="s">
        <v>44</v>
      </c>
      <c r="F398" s="15">
        <v>1760.0</v>
      </c>
      <c r="G398" s="15">
        <v>622.0</v>
      </c>
      <c r="H398" s="15">
        <v>131.0</v>
      </c>
      <c r="I398" s="15">
        <v>10.0</v>
      </c>
      <c r="J398" s="15">
        <v>13.0</v>
      </c>
      <c r="K398" s="15">
        <v>1.3</v>
      </c>
      <c r="L398" s="15">
        <v>1.0</v>
      </c>
      <c r="M398" s="15">
        <f t="shared" si="2"/>
        <v>478</v>
      </c>
      <c r="N398" s="15">
        <f t="shared" si="3"/>
        <v>37</v>
      </c>
    </row>
    <row r="399">
      <c r="A399" s="16" t="str">
        <f t="shared" ref="A399:D399" si="314">A395</f>
        <v>Aak</v>
      </c>
      <c r="B399" s="17">
        <f t="shared" si="314"/>
        <v>6</v>
      </c>
      <c r="C399" s="17" t="str">
        <f t="shared" si="314"/>
        <v>Specialist</v>
      </c>
      <c r="D399" s="17" t="str">
        <f t="shared" si="314"/>
        <v>Aak</v>
      </c>
      <c r="E399" s="18" t="s">
        <v>45</v>
      </c>
      <c r="F399" s="17">
        <v>2034.0</v>
      </c>
      <c r="G399" s="17">
        <v>703.0</v>
      </c>
      <c r="H399" s="17">
        <v>152.0</v>
      </c>
      <c r="I399" s="17">
        <v>10.0</v>
      </c>
      <c r="J399" s="17">
        <v>13.0</v>
      </c>
      <c r="K399" s="17">
        <v>1.3</v>
      </c>
      <c r="L399" s="17">
        <v>1.0</v>
      </c>
      <c r="M399" s="17">
        <f t="shared" si="2"/>
        <v>541</v>
      </c>
      <c r="N399" s="17">
        <f t="shared" si="3"/>
        <v>42</v>
      </c>
    </row>
    <row r="400" hidden="1">
      <c r="A400" s="13" t="s">
        <v>140</v>
      </c>
      <c r="B400" s="14">
        <v>5.0</v>
      </c>
      <c r="C400" s="14" t="s">
        <v>139</v>
      </c>
      <c r="D400" s="15" t="str">
        <f>Archetype!$A$28</f>
        <v>Puller</v>
      </c>
      <c r="E400" s="14" t="s">
        <v>41</v>
      </c>
      <c r="F400" s="15">
        <v>852.0</v>
      </c>
      <c r="G400" s="15">
        <v>329.0</v>
      </c>
      <c r="H400" s="15">
        <v>148.0</v>
      </c>
      <c r="I400" s="15">
        <v>0.0</v>
      </c>
      <c r="J400" s="15">
        <v>11.0</v>
      </c>
      <c r="K400" s="15">
        <v>1.8</v>
      </c>
      <c r="L400" s="15">
        <v>2.0</v>
      </c>
      <c r="M400" s="15">
        <f t="shared" si="2"/>
        <v>183</v>
      </c>
      <c r="N400" s="15">
        <f t="shared" si="3"/>
        <v>17</v>
      </c>
    </row>
    <row r="401" hidden="1">
      <c r="A401" s="16" t="str">
        <f t="shared" ref="A401:D401" si="315">A400</f>
        <v>Cliffheart</v>
      </c>
      <c r="B401" s="17">
        <f t="shared" si="315"/>
        <v>5</v>
      </c>
      <c r="C401" s="17" t="str">
        <f t="shared" si="315"/>
        <v>Specialist</v>
      </c>
      <c r="D401" s="17" t="str">
        <f t="shared" si="315"/>
        <v>Puller</v>
      </c>
      <c r="E401" s="18" t="s">
        <v>42</v>
      </c>
      <c r="F401" s="17">
        <v>1152.0</v>
      </c>
      <c r="G401" s="17">
        <v>471.0</v>
      </c>
      <c r="H401" s="17">
        <v>219.0</v>
      </c>
      <c r="I401" s="17">
        <v>0.0</v>
      </c>
      <c r="J401" s="17">
        <v>13.0</v>
      </c>
      <c r="K401" s="17">
        <v>1.8</v>
      </c>
      <c r="L401" s="17">
        <v>2.0</v>
      </c>
      <c r="M401" s="17">
        <f t="shared" si="2"/>
        <v>262</v>
      </c>
      <c r="N401" s="17">
        <f t="shared" si="3"/>
        <v>20</v>
      </c>
    </row>
    <row r="402" hidden="1">
      <c r="A402" s="13" t="str">
        <f t="shared" ref="A402:D402" si="316">A400</f>
        <v>Cliffheart</v>
      </c>
      <c r="B402" s="15">
        <f t="shared" si="316"/>
        <v>5</v>
      </c>
      <c r="C402" s="15" t="str">
        <f t="shared" si="316"/>
        <v>Specialist</v>
      </c>
      <c r="D402" s="15" t="str">
        <f t="shared" si="316"/>
        <v>Puller</v>
      </c>
      <c r="E402" s="14" t="s">
        <v>43</v>
      </c>
      <c r="F402" s="15">
        <v>1497.0</v>
      </c>
      <c r="G402" s="15">
        <v>612.0</v>
      </c>
      <c r="H402" s="15">
        <v>289.0</v>
      </c>
      <c r="I402" s="15">
        <v>0.0</v>
      </c>
      <c r="J402" s="15">
        <v>13.0</v>
      </c>
      <c r="K402" s="15">
        <v>1.8</v>
      </c>
      <c r="L402" s="15">
        <v>2.0</v>
      </c>
      <c r="M402" s="15">
        <f t="shared" si="2"/>
        <v>340</v>
      </c>
      <c r="N402" s="15">
        <f t="shared" si="3"/>
        <v>26</v>
      </c>
    </row>
    <row r="403" hidden="1">
      <c r="A403" s="16" t="str">
        <f t="shared" ref="A403:D403" si="317">A401</f>
        <v>Cliffheart</v>
      </c>
      <c r="B403" s="17">
        <f t="shared" si="317"/>
        <v>5</v>
      </c>
      <c r="C403" s="17" t="str">
        <f t="shared" si="317"/>
        <v>Specialist</v>
      </c>
      <c r="D403" s="17" t="str">
        <f t="shared" si="317"/>
        <v>Puller</v>
      </c>
      <c r="E403" s="18" t="s">
        <v>44</v>
      </c>
      <c r="F403" s="17">
        <v>1671.0</v>
      </c>
      <c r="G403" s="17">
        <v>668.0</v>
      </c>
      <c r="H403" s="17">
        <v>308.0</v>
      </c>
      <c r="I403" s="17">
        <v>0.0</v>
      </c>
      <c r="J403" s="17">
        <v>13.0</v>
      </c>
      <c r="K403" s="17">
        <v>1.8</v>
      </c>
      <c r="L403" s="17">
        <v>2.0</v>
      </c>
      <c r="M403" s="17">
        <f t="shared" si="2"/>
        <v>371</v>
      </c>
      <c r="N403" s="17">
        <f t="shared" si="3"/>
        <v>29</v>
      </c>
    </row>
    <row r="404">
      <c r="A404" s="13" t="str">
        <f t="shared" ref="A404:D404" si="318">A400</f>
        <v>Cliffheart</v>
      </c>
      <c r="B404" s="15">
        <f t="shared" si="318"/>
        <v>5</v>
      </c>
      <c r="C404" s="15" t="str">
        <f t="shared" si="318"/>
        <v>Specialist</v>
      </c>
      <c r="D404" s="15" t="str">
        <f t="shared" si="318"/>
        <v>Puller</v>
      </c>
      <c r="E404" s="14" t="s">
        <v>45</v>
      </c>
      <c r="F404" s="15">
        <v>1970.0</v>
      </c>
      <c r="G404" s="15">
        <v>765.0</v>
      </c>
      <c r="H404" s="15">
        <v>340.0</v>
      </c>
      <c r="I404" s="15">
        <v>0.0</v>
      </c>
      <c r="J404" s="15">
        <v>13.0</v>
      </c>
      <c r="K404" s="15">
        <v>1.8</v>
      </c>
      <c r="L404" s="15">
        <v>2.0</v>
      </c>
      <c r="M404" s="15">
        <f t="shared" si="2"/>
        <v>425</v>
      </c>
      <c r="N404" s="15">
        <f t="shared" si="3"/>
        <v>33</v>
      </c>
    </row>
    <row r="405" hidden="1">
      <c r="A405" s="16" t="s">
        <v>141</v>
      </c>
      <c r="B405" s="18">
        <v>5.0</v>
      </c>
      <c r="C405" s="18" t="s">
        <v>139</v>
      </c>
      <c r="D405" s="17" t="str">
        <f>Archetype!$A$27</f>
        <v>Pusher</v>
      </c>
      <c r="E405" s="18" t="s">
        <v>41</v>
      </c>
      <c r="F405" s="17">
        <v>852.0</v>
      </c>
      <c r="G405" s="17">
        <v>279.0</v>
      </c>
      <c r="H405" s="17">
        <v>158.0</v>
      </c>
      <c r="I405" s="17">
        <v>0.0</v>
      </c>
      <c r="J405" s="17">
        <v>18.0</v>
      </c>
      <c r="K405" s="17">
        <v>1.2</v>
      </c>
      <c r="L405" s="17">
        <v>2.0</v>
      </c>
      <c r="M405" s="17">
        <f t="shared" si="2"/>
        <v>233</v>
      </c>
      <c r="N405" s="17">
        <f t="shared" si="3"/>
        <v>13</v>
      </c>
    </row>
    <row r="406" hidden="1">
      <c r="A406" s="13" t="str">
        <f t="shared" ref="A406:D406" si="319">A405</f>
        <v>FEater</v>
      </c>
      <c r="B406" s="15">
        <f t="shared" si="319"/>
        <v>5</v>
      </c>
      <c r="C406" s="15" t="str">
        <f t="shared" si="319"/>
        <v>Specialist</v>
      </c>
      <c r="D406" s="15" t="str">
        <f t="shared" si="319"/>
        <v>Pusher</v>
      </c>
      <c r="E406" s="14" t="s">
        <v>42</v>
      </c>
      <c r="F406" s="15">
        <v>1136.0</v>
      </c>
      <c r="G406" s="15">
        <v>388.0</v>
      </c>
      <c r="H406" s="15">
        <v>240.0</v>
      </c>
      <c r="I406" s="15">
        <v>0.0</v>
      </c>
      <c r="J406" s="15">
        <v>20.0</v>
      </c>
      <c r="K406" s="15">
        <v>1.2</v>
      </c>
      <c r="L406" s="15">
        <v>2.0</v>
      </c>
      <c r="M406" s="15">
        <f t="shared" si="2"/>
        <v>323</v>
      </c>
      <c r="N406" s="15">
        <f t="shared" si="3"/>
        <v>16</v>
      </c>
    </row>
    <row r="407" hidden="1">
      <c r="A407" s="16" t="str">
        <f t="shared" ref="A407:D407" si="320">A405</f>
        <v>FEater</v>
      </c>
      <c r="B407" s="17">
        <f t="shared" si="320"/>
        <v>5</v>
      </c>
      <c r="C407" s="17" t="str">
        <f t="shared" si="320"/>
        <v>Specialist</v>
      </c>
      <c r="D407" s="17" t="str">
        <f t="shared" si="320"/>
        <v>Pusher</v>
      </c>
      <c r="E407" s="18" t="s">
        <v>43</v>
      </c>
      <c r="F407" s="17">
        <v>1439.0</v>
      </c>
      <c r="G407" s="17">
        <v>518.0</v>
      </c>
      <c r="H407" s="17">
        <v>317.0</v>
      </c>
      <c r="I407" s="17">
        <v>0.0</v>
      </c>
      <c r="J407" s="17">
        <v>20.0</v>
      </c>
      <c r="K407" s="17">
        <v>1.2</v>
      </c>
      <c r="L407" s="17">
        <v>2.0</v>
      </c>
      <c r="M407" s="17">
        <f t="shared" si="2"/>
        <v>432</v>
      </c>
      <c r="N407" s="17">
        <f t="shared" si="3"/>
        <v>22</v>
      </c>
    </row>
    <row r="408" hidden="1">
      <c r="A408" s="13" t="str">
        <f t="shared" ref="A408:D408" si="321">A406</f>
        <v>FEater</v>
      </c>
      <c r="B408" s="15">
        <f t="shared" si="321"/>
        <v>5</v>
      </c>
      <c r="C408" s="15" t="str">
        <f t="shared" si="321"/>
        <v>Specialist</v>
      </c>
      <c r="D408" s="15" t="str">
        <f t="shared" si="321"/>
        <v>Pusher</v>
      </c>
      <c r="E408" s="14" t="s">
        <v>44</v>
      </c>
      <c r="F408" s="15">
        <v>1588.0</v>
      </c>
      <c r="G408" s="15">
        <v>563.0</v>
      </c>
      <c r="H408" s="15">
        <v>341.0</v>
      </c>
      <c r="I408" s="15">
        <v>0.0</v>
      </c>
      <c r="J408" s="15">
        <v>20.0</v>
      </c>
      <c r="K408" s="15">
        <v>1.2</v>
      </c>
      <c r="L408" s="15">
        <v>2.0</v>
      </c>
      <c r="M408" s="15">
        <f t="shared" si="2"/>
        <v>469</v>
      </c>
      <c r="N408" s="15">
        <f t="shared" si="3"/>
        <v>23</v>
      </c>
    </row>
    <row r="409">
      <c r="A409" s="16" t="str">
        <f t="shared" ref="A409:D409" si="322">A405</f>
        <v>FEater</v>
      </c>
      <c r="B409" s="17">
        <f t="shared" si="322"/>
        <v>5</v>
      </c>
      <c r="C409" s="17" t="str">
        <f t="shared" si="322"/>
        <v>Specialist</v>
      </c>
      <c r="D409" s="17" t="str">
        <f t="shared" si="322"/>
        <v>Pusher</v>
      </c>
      <c r="E409" s="18" t="s">
        <v>45</v>
      </c>
      <c r="F409" s="17">
        <v>1845.0</v>
      </c>
      <c r="G409" s="17">
        <v>640.0</v>
      </c>
      <c r="H409" s="17">
        <v>382.0</v>
      </c>
      <c r="I409" s="17">
        <v>0.0</v>
      </c>
      <c r="J409" s="17">
        <v>20.0</v>
      </c>
      <c r="K409" s="17">
        <v>1.2</v>
      </c>
      <c r="L409" s="17">
        <v>2.0</v>
      </c>
      <c r="M409" s="17">
        <f t="shared" si="2"/>
        <v>533</v>
      </c>
      <c r="N409" s="17">
        <f t="shared" si="3"/>
        <v>27</v>
      </c>
    </row>
    <row r="410" hidden="1">
      <c r="A410" s="13" t="s">
        <v>142</v>
      </c>
      <c r="B410" s="14">
        <v>5.0</v>
      </c>
      <c r="C410" s="14" t="s">
        <v>139</v>
      </c>
      <c r="D410" s="15" t="str">
        <f>Archetype!$A$30</f>
        <v>All-In-Range</v>
      </c>
      <c r="E410" s="14" t="s">
        <v>41</v>
      </c>
      <c r="F410" s="15">
        <v>777.0</v>
      </c>
      <c r="G410" s="15">
        <v>378.0</v>
      </c>
      <c r="H410" s="15">
        <v>141.0</v>
      </c>
      <c r="I410" s="15">
        <v>10.0</v>
      </c>
      <c r="J410" s="15">
        <v>18.0</v>
      </c>
      <c r="K410" s="15">
        <v>3.5</v>
      </c>
      <c r="L410" s="15">
        <v>0.0</v>
      </c>
      <c r="M410" s="15">
        <f t="shared" si="2"/>
        <v>108</v>
      </c>
      <c r="N410" s="15">
        <f t="shared" si="3"/>
        <v>6</v>
      </c>
    </row>
    <row r="411" hidden="1">
      <c r="A411" s="16" t="str">
        <f t="shared" ref="A411:D411" si="323">A410</f>
        <v>Manticore</v>
      </c>
      <c r="B411" s="17">
        <f t="shared" si="323"/>
        <v>5</v>
      </c>
      <c r="C411" s="17" t="str">
        <f t="shared" si="323"/>
        <v>Specialist</v>
      </c>
      <c r="D411" s="17" t="str">
        <f t="shared" si="323"/>
        <v>All-In-Range</v>
      </c>
      <c r="E411" s="18" t="s">
        <v>42</v>
      </c>
      <c r="F411" s="17">
        <v>1080.0</v>
      </c>
      <c r="G411" s="17">
        <v>511.0</v>
      </c>
      <c r="H411" s="17">
        <v>218.0</v>
      </c>
      <c r="I411" s="17">
        <v>20.0</v>
      </c>
      <c r="J411" s="17">
        <v>20.0</v>
      </c>
      <c r="K411" s="17">
        <v>3.5</v>
      </c>
      <c r="L411" s="17">
        <v>0.0</v>
      </c>
      <c r="M411" s="17">
        <f t="shared" si="2"/>
        <v>146</v>
      </c>
      <c r="N411" s="17">
        <f t="shared" si="3"/>
        <v>7</v>
      </c>
    </row>
    <row r="412" hidden="1">
      <c r="A412" s="13" t="str">
        <f t="shared" ref="A412:D412" si="324">A410</f>
        <v>Manticore</v>
      </c>
      <c r="B412" s="15">
        <f t="shared" si="324"/>
        <v>5</v>
      </c>
      <c r="C412" s="15" t="str">
        <f t="shared" si="324"/>
        <v>Specialist</v>
      </c>
      <c r="D412" s="15" t="str">
        <f t="shared" si="324"/>
        <v>All-In-Range</v>
      </c>
      <c r="E412" s="14" t="s">
        <v>43</v>
      </c>
      <c r="F412" s="15">
        <v>1385.0</v>
      </c>
      <c r="G412" s="15">
        <v>656.0</v>
      </c>
      <c r="H412" s="15">
        <v>284.0</v>
      </c>
      <c r="I412" s="15">
        <v>30.0</v>
      </c>
      <c r="J412" s="15">
        <v>20.0</v>
      </c>
      <c r="K412" s="15">
        <v>3.5</v>
      </c>
      <c r="L412" s="15">
        <v>0.0</v>
      </c>
      <c r="M412" s="15">
        <f t="shared" si="2"/>
        <v>187</v>
      </c>
      <c r="N412" s="15">
        <f t="shared" si="3"/>
        <v>9</v>
      </c>
    </row>
    <row r="413" hidden="1">
      <c r="A413" s="16" t="str">
        <f t="shared" ref="A413:D413" si="325">A411</f>
        <v>Manticore</v>
      </c>
      <c r="B413" s="17">
        <f t="shared" si="325"/>
        <v>5</v>
      </c>
      <c r="C413" s="17" t="str">
        <f t="shared" si="325"/>
        <v>Specialist</v>
      </c>
      <c r="D413" s="17" t="str">
        <f t="shared" si="325"/>
        <v>All-In-Range</v>
      </c>
      <c r="E413" s="18" t="s">
        <v>44</v>
      </c>
      <c r="F413" s="17">
        <v>1475.0</v>
      </c>
      <c r="G413" s="17">
        <v>713.0</v>
      </c>
      <c r="H413" s="17">
        <v>306.0</v>
      </c>
      <c r="I413" s="17">
        <v>30.0</v>
      </c>
      <c r="J413" s="17">
        <v>20.0</v>
      </c>
      <c r="K413" s="17">
        <v>3.5</v>
      </c>
      <c r="L413" s="17">
        <v>0.0</v>
      </c>
      <c r="M413" s="17">
        <f t="shared" si="2"/>
        <v>204</v>
      </c>
      <c r="N413" s="17">
        <f t="shared" si="3"/>
        <v>10</v>
      </c>
    </row>
    <row r="414">
      <c r="A414" s="13" t="str">
        <f t="shared" ref="A414:D414" si="326">A410</f>
        <v>Manticore</v>
      </c>
      <c r="B414" s="15">
        <f t="shared" si="326"/>
        <v>5</v>
      </c>
      <c r="C414" s="15" t="str">
        <f t="shared" si="326"/>
        <v>Specialist</v>
      </c>
      <c r="D414" s="15" t="str">
        <f t="shared" si="326"/>
        <v>All-In-Range</v>
      </c>
      <c r="E414" s="14" t="s">
        <v>45</v>
      </c>
      <c r="F414" s="15">
        <v>1630.0</v>
      </c>
      <c r="G414" s="15">
        <v>811.0</v>
      </c>
      <c r="H414" s="15">
        <v>343.0</v>
      </c>
      <c r="I414" s="15">
        <v>30.0</v>
      </c>
      <c r="J414" s="15">
        <v>20.0</v>
      </c>
      <c r="K414" s="15">
        <v>3.5</v>
      </c>
      <c r="L414" s="15">
        <v>0.0</v>
      </c>
      <c r="M414" s="15">
        <f t="shared" si="2"/>
        <v>232</v>
      </c>
      <c r="N414" s="15">
        <f t="shared" si="3"/>
        <v>12</v>
      </c>
    </row>
    <row r="415" hidden="1">
      <c r="A415" s="16" t="s">
        <v>143</v>
      </c>
      <c r="B415" s="18">
        <v>5.0</v>
      </c>
      <c r="C415" s="18" t="s">
        <v>139</v>
      </c>
      <c r="D415" s="17" t="str">
        <f>Archetype!$A$29</f>
        <v>Fast Redeploy</v>
      </c>
      <c r="E415" s="18" t="s">
        <v>41</v>
      </c>
      <c r="F415" s="17">
        <v>703.0</v>
      </c>
      <c r="G415" s="17">
        <v>204.0</v>
      </c>
      <c r="H415" s="17">
        <v>135.0</v>
      </c>
      <c r="I415" s="17">
        <v>0.0</v>
      </c>
      <c r="J415" s="17">
        <v>7.0</v>
      </c>
      <c r="K415" s="17">
        <v>0.93</v>
      </c>
      <c r="L415" s="17">
        <v>1.0</v>
      </c>
      <c r="M415" s="17">
        <f t="shared" si="2"/>
        <v>219</v>
      </c>
      <c r="N415" s="17">
        <f t="shared" si="3"/>
        <v>31</v>
      </c>
    </row>
    <row r="416" hidden="1">
      <c r="A416" s="13" t="str">
        <f t="shared" ref="A416:D416" si="327">A415</f>
        <v>Projekt Red</v>
      </c>
      <c r="B416" s="15">
        <f t="shared" si="327"/>
        <v>5</v>
      </c>
      <c r="C416" s="15" t="str">
        <f t="shared" si="327"/>
        <v>Specialist</v>
      </c>
      <c r="D416" s="15" t="str">
        <f t="shared" si="327"/>
        <v>Fast Redeploy</v>
      </c>
      <c r="E416" s="14" t="s">
        <v>42</v>
      </c>
      <c r="F416" s="15">
        <v>938.0</v>
      </c>
      <c r="G416" s="15">
        <v>301.0</v>
      </c>
      <c r="H416" s="15">
        <v>194.0</v>
      </c>
      <c r="I416" s="15">
        <v>0.0</v>
      </c>
      <c r="J416" s="15">
        <v>9.0</v>
      </c>
      <c r="K416" s="15">
        <v>0.93</v>
      </c>
      <c r="L416" s="15">
        <v>1.0</v>
      </c>
      <c r="M416" s="15">
        <f t="shared" si="2"/>
        <v>324</v>
      </c>
      <c r="N416" s="15">
        <f t="shared" si="3"/>
        <v>36</v>
      </c>
    </row>
    <row r="417" hidden="1">
      <c r="A417" s="16" t="str">
        <f t="shared" ref="A417:D417" si="328">A415</f>
        <v>Projekt Red</v>
      </c>
      <c r="B417" s="17">
        <f t="shared" si="328"/>
        <v>5</v>
      </c>
      <c r="C417" s="17" t="str">
        <f t="shared" si="328"/>
        <v>Specialist</v>
      </c>
      <c r="D417" s="17" t="str">
        <f t="shared" si="328"/>
        <v>Fast Redeploy</v>
      </c>
      <c r="E417" s="18" t="s">
        <v>43</v>
      </c>
      <c r="F417" s="17">
        <v>1173.0</v>
      </c>
      <c r="G417" s="17">
        <v>413.0</v>
      </c>
      <c r="H417" s="17">
        <v>253.0</v>
      </c>
      <c r="I417" s="17">
        <v>0.0</v>
      </c>
      <c r="J417" s="17">
        <v>9.0</v>
      </c>
      <c r="K417" s="17">
        <v>0.93</v>
      </c>
      <c r="L417" s="17">
        <v>1.0</v>
      </c>
      <c r="M417" s="17">
        <f t="shared" si="2"/>
        <v>444</v>
      </c>
      <c r="N417" s="17">
        <f t="shared" si="3"/>
        <v>49</v>
      </c>
    </row>
    <row r="418" hidden="1">
      <c r="A418" s="13" t="str">
        <f t="shared" ref="A418:D418" si="329">A416</f>
        <v>Projekt Red</v>
      </c>
      <c r="B418" s="15">
        <f t="shared" si="329"/>
        <v>5</v>
      </c>
      <c r="C418" s="15" t="str">
        <f t="shared" si="329"/>
        <v>Specialist</v>
      </c>
      <c r="D418" s="15" t="str">
        <f t="shared" si="329"/>
        <v>Fast Redeploy</v>
      </c>
      <c r="E418" s="14" t="s">
        <v>44</v>
      </c>
      <c r="F418" s="15">
        <v>1295.0</v>
      </c>
      <c r="G418" s="15">
        <v>456.0</v>
      </c>
      <c r="H418" s="15">
        <v>271.0</v>
      </c>
      <c r="I418" s="15">
        <v>0.0</v>
      </c>
      <c r="J418" s="15">
        <v>9.0</v>
      </c>
      <c r="K418" s="15">
        <v>0.93</v>
      </c>
      <c r="L418" s="15">
        <v>1.0</v>
      </c>
      <c r="M418" s="15">
        <f t="shared" si="2"/>
        <v>490</v>
      </c>
      <c r="N418" s="15">
        <f t="shared" si="3"/>
        <v>54</v>
      </c>
    </row>
    <row r="419">
      <c r="A419" s="16" t="str">
        <f t="shared" ref="A419:D419" si="330">A415</f>
        <v>Projekt Red</v>
      </c>
      <c r="B419" s="17">
        <f t="shared" si="330"/>
        <v>5</v>
      </c>
      <c r="C419" s="17" t="str">
        <f t="shared" si="330"/>
        <v>Specialist</v>
      </c>
      <c r="D419" s="17" t="str">
        <f t="shared" si="330"/>
        <v>Fast Redeploy</v>
      </c>
      <c r="E419" s="18" t="s">
        <v>45</v>
      </c>
      <c r="F419" s="17">
        <v>1505.0</v>
      </c>
      <c r="G419" s="17">
        <v>530.0</v>
      </c>
      <c r="H419" s="17">
        <v>302.0</v>
      </c>
      <c r="I419" s="17">
        <v>0.0</v>
      </c>
      <c r="J419" s="17">
        <v>9.0</v>
      </c>
      <c r="K419" s="17">
        <v>0.93</v>
      </c>
      <c r="L419" s="17">
        <v>1.0</v>
      </c>
      <c r="M419" s="17">
        <f t="shared" si="2"/>
        <v>570</v>
      </c>
      <c r="N419" s="17">
        <f t="shared" si="3"/>
        <v>63</v>
      </c>
    </row>
    <row r="420" hidden="1">
      <c r="A420" s="13" t="s">
        <v>144</v>
      </c>
      <c r="B420" s="14">
        <v>5.0</v>
      </c>
      <c r="C420" s="14" t="s">
        <v>139</v>
      </c>
      <c r="D420" s="15" t="str">
        <f>Archetype!$A$28</f>
        <v>Puller</v>
      </c>
      <c r="E420" s="14" t="s">
        <v>41</v>
      </c>
      <c r="F420" s="15">
        <v>794.0</v>
      </c>
      <c r="G420" s="15">
        <v>320.0</v>
      </c>
      <c r="H420" s="15">
        <v>155.0</v>
      </c>
      <c r="I420" s="15">
        <v>0.0</v>
      </c>
      <c r="J420" s="15">
        <v>13.0</v>
      </c>
      <c r="K420" s="15">
        <v>1.8</v>
      </c>
      <c r="L420" s="15">
        <v>2.0</v>
      </c>
      <c r="M420" s="15">
        <f t="shared" si="2"/>
        <v>178</v>
      </c>
      <c r="N420" s="15">
        <f t="shared" si="3"/>
        <v>14</v>
      </c>
    </row>
    <row r="421" hidden="1">
      <c r="A421" s="16" t="str">
        <f t="shared" ref="A421:D421" si="331">A420</f>
        <v>Snowsant</v>
      </c>
      <c r="B421" s="17">
        <f t="shared" si="331"/>
        <v>5</v>
      </c>
      <c r="C421" s="17" t="str">
        <f t="shared" si="331"/>
        <v>Specialist</v>
      </c>
      <c r="D421" s="17" t="str">
        <f t="shared" si="331"/>
        <v>Puller</v>
      </c>
      <c r="E421" s="18" t="s">
        <v>42</v>
      </c>
      <c r="F421" s="17">
        <v>1073.0</v>
      </c>
      <c r="G421" s="17">
        <v>458.0</v>
      </c>
      <c r="H421" s="17">
        <v>228.0</v>
      </c>
      <c r="I421" s="17">
        <v>0.0</v>
      </c>
      <c r="J421" s="17">
        <v>15.0</v>
      </c>
      <c r="K421" s="17">
        <v>1.8</v>
      </c>
      <c r="L421" s="17">
        <v>2.0</v>
      </c>
      <c r="M421" s="17">
        <f t="shared" si="2"/>
        <v>254</v>
      </c>
      <c r="N421" s="17">
        <f t="shared" si="3"/>
        <v>17</v>
      </c>
    </row>
    <row r="422" hidden="1">
      <c r="A422" s="13" t="str">
        <f t="shared" ref="A422:D422" si="332">A420</f>
        <v>Snowsant</v>
      </c>
      <c r="B422" s="15">
        <f t="shared" si="332"/>
        <v>5</v>
      </c>
      <c r="C422" s="15" t="str">
        <f t="shared" si="332"/>
        <v>Specialist</v>
      </c>
      <c r="D422" s="15" t="str">
        <f t="shared" si="332"/>
        <v>Puller</v>
      </c>
      <c r="E422" s="14" t="s">
        <v>43</v>
      </c>
      <c r="F422" s="15">
        <v>1394.0</v>
      </c>
      <c r="G422" s="15">
        <v>596.0</v>
      </c>
      <c r="H422" s="15">
        <v>301.0</v>
      </c>
      <c r="I422" s="15">
        <v>0.0</v>
      </c>
      <c r="J422" s="15">
        <v>15.0</v>
      </c>
      <c r="K422" s="15">
        <v>1.8</v>
      </c>
      <c r="L422" s="15">
        <v>2.0</v>
      </c>
      <c r="M422" s="15">
        <f t="shared" si="2"/>
        <v>331</v>
      </c>
      <c r="N422" s="15">
        <f t="shared" si="3"/>
        <v>22</v>
      </c>
    </row>
    <row r="423" hidden="1">
      <c r="A423" s="16" t="str">
        <f t="shared" ref="A423:D423" si="333">A421</f>
        <v>Snowsant</v>
      </c>
      <c r="B423" s="17">
        <f t="shared" si="333"/>
        <v>5</v>
      </c>
      <c r="C423" s="17" t="str">
        <f t="shared" si="333"/>
        <v>Specialist</v>
      </c>
      <c r="D423" s="17" t="str">
        <f t="shared" si="333"/>
        <v>Puller</v>
      </c>
      <c r="E423" s="18" t="s">
        <v>44</v>
      </c>
      <c r="F423" s="17">
        <v>1556.0</v>
      </c>
      <c r="G423" s="17">
        <v>651.0</v>
      </c>
      <c r="H423" s="17">
        <v>321.0</v>
      </c>
      <c r="I423" s="17">
        <v>0.0</v>
      </c>
      <c r="J423" s="17">
        <v>15.0</v>
      </c>
      <c r="K423" s="17">
        <v>1.8</v>
      </c>
      <c r="L423" s="17">
        <v>2.0</v>
      </c>
      <c r="M423" s="17">
        <f t="shared" si="2"/>
        <v>362</v>
      </c>
      <c r="N423" s="17">
        <f t="shared" si="3"/>
        <v>24</v>
      </c>
    </row>
    <row r="424">
      <c r="A424" s="13" t="str">
        <f t="shared" ref="A424:D424" si="334">A420</f>
        <v>Snowsant</v>
      </c>
      <c r="B424" s="15">
        <f t="shared" si="334"/>
        <v>5</v>
      </c>
      <c r="C424" s="15" t="str">
        <f t="shared" si="334"/>
        <v>Specialist</v>
      </c>
      <c r="D424" s="15" t="str">
        <f t="shared" si="334"/>
        <v>Puller</v>
      </c>
      <c r="E424" s="14" t="s">
        <v>45</v>
      </c>
      <c r="F424" s="15">
        <v>1835.0</v>
      </c>
      <c r="G424" s="15">
        <v>745.0</v>
      </c>
      <c r="H424" s="15">
        <v>355.0</v>
      </c>
      <c r="I424" s="15">
        <v>0.0</v>
      </c>
      <c r="J424" s="15">
        <v>15.0</v>
      </c>
      <c r="K424" s="15">
        <v>1.8</v>
      </c>
      <c r="L424" s="15">
        <v>2.0</v>
      </c>
      <c r="M424" s="15">
        <f t="shared" si="2"/>
        <v>414</v>
      </c>
      <c r="N424" s="15">
        <f t="shared" si="3"/>
        <v>28</v>
      </c>
    </row>
    <row r="425" hidden="1">
      <c r="A425" s="16" t="s">
        <v>145</v>
      </c>
      <c r="B425" s="18">
        <v>5.0</v>
      </c>
      <c r="C425" s="18" t="s">
        <v>139</v>
      </c>
      <c r="D425" s="17" t="str">
        <f>Archetype!$A$29</f>
        <v>Fast Redeploy</v>
      </c>
      <c r="E425" s="18" t="s">
        <v>41</v>
      </c>
      <c r="F425" s="17">
        <v>680.0</v>
      </c>
      <c r="G425" s="17">
        <v>207.0</v>
      </c>
      <c r="H425" s="17">
        <v>137.0</v>
      </c>
      <c r="I425" s="17">
        <v>0.0</v>
      </c>
      <c r="J425" s="17">
        <v>7.0</v>
      </c>
      <c r="K425" s="17">
        <v>0.93</v>
      </c>
      <c r="L425" s="17">
        <v>1.0</v>
      </c>
      <c r="M425" s="17">
        <f t="shared" si="2"/>
        <v>223</v>
      </c>
      <c r="N425" s="17">
        <f t="shared" si="3"/>
        <v>32</v>
      </c>
    </row>
    <row r="426" hidden="1">
      <c r="A426" s="13" t="str">
        <f t="shared" ref="A426:D426" si="335">A425</f>
        <v>Waaifu</v>
      </c>
      <c r="B426" s="15">
        <f t="shared" si="335"/>
        <v>5</v>
      </c>
      <c r="C426" s="15" t="str">
        <f t="shared" si="335"/>
        <v>Specialist</v>
      </c>
      <c r="D426" s="15" t="str">
        <f t="shared" si="335"/>
        <v>Fast Redeploy</v>
      </c>
      <c r="E426" s="14" t="s">
        <v>42</v>
      </c>
      <c r="F426" s="15">
        <v>907.0</v>
      </c>
      <c r="G426" s="15">
        <v>305.0</v>
      </c>
      <c r="H426" s="15">
        <v>196.0</v>
      </c>
      <c r="I426" s="15">
        <v>0.0</v>
      </c>
      <c r="J426" s="15">
        <v>9.0</v>
      </c>
      <c r="K426" s="15">
        <v>0.93</v>
      </c>
      <c r="L426" s="15">
        <v>1.0</v>
      </c>
      <c r="M426" s="15">
        <f t="shared" si="2"/>
        <v>328</v>
      </c>
      <c r="N426" s="15">
        <f t="shared" si="3"/>
        <v>36</v>
      </c>
    </row>
    <row r="427" hidden="1">
      <c r="A427" s="16" t="str">
        <f t="shared" ref="A427:D427" si="336">A425</f>
        <v>Waaifu</v>
      </c>
      <c r="B427" s="17">
        <f t="shared" si="336"/>
        <v>5</v>
      </c>
      <c r="C427" s="17" t="str">
        <f t="shared" si="336"/>
        <v>Specialist</v>
      </c>
      <c r="D427" s="17" t="str">
        <f t="shared" si="336"/>
        <v>Fast Redeploy</v>
      </c>
      <c r="E427" s="18" t="s">
        <v>43</v>
      </c>
      <c r="F427" s="17">
        <v>1134.0</v>
      </c>
      <c r="G427" s="17">
        <v>418.0</v>
      </c>
      <c r="H427" s="17">
        <v>255.0</v>
      </c>
      <c r="I427" s="17">
        <v>0.0</v>
      </c>
      <c r="J427" s="17">
        <v>9.0</v>
      </c>
      <c r="K427" s="17">
        <v>0.93</v>
      </c>
      <c r="L427" s="17">
        <v>1.0</v>
      </c>
      <c r="M427" s="17">
        <f t="shared" si="2"/>
        <v>449</v>
      </c>
      <c r="N427" s="17">
        <f t="shared" si="3"/>
        <v>50</v>
      </c>
    </row>
    <row r="428" hidden="1">
      <c r="A428" s="13" t="str">
        <f t="shared" ref="A428:D428" si="337">A426</f>
        <v>Waaifu</v>
      </c>
      <c r="B428" s="15">
        <f t="shared" si="337"/>
        <v>5</v>
      </c>
      <c r="C428" s="15" t="str">
        <f t="shared" si="337"/>
        <v>Specialist</v>
      </c>
      <c r="D428" s="15" t="str">
        <f t="shared" si="337"/>
        <v>Fast Redeploy</v>
      </c>
      <c r="E428" s="14" t="s">
        <v>44</v>
      </c>
      <c r="F428" s="15">
        <v>1252.0</v>
      </c>
      <c r="G428" s="15">
        <v>461.0</v>
      </c>
      <c r="H428" s="15">
        <v>273.0</v>
      </c>
      <c r="I428" s="15">
        <v>0.0</v>
      </c>
      <c r="J428" s="15">
        <v>9.0</v>
      </c>
      <c r="K428" s="15">
        <v>0.93</v>
      </c>
      <c r="L428" s="15">
        <v>1.0</v>
      </c>
      <c r="M428" s="15">
        <f t="shared" si="2"/>
        <v>496</v>
      </c>
      <c r="N428" s="15">
        <f t="shared" si="3"/>
        <v>55</v>
      </c>
    </row>
    <row r="429">
      <c r="A429" s="16" t="str">
        <f t="shared" ref="A429:D429" si="338">A425</f>
        <v>Waaifu</v>
      </c>
      <c r="B429" s="17">
        <f t="shared" si="338"/>
        <v>5</v>
      </c>
      <c r="C429" s="17" t="str">
        <f t="shared" si="338"/>
        <v>Specialist</v>
      </c>
      <c r="D429" s="17" t="str">
        <f t="shared" si="338"/>
        <v>Fast Redeploy</v>
      </c>
      <c r="E429" s="18" t="s">
        <v>45</v>
      </c>
      <c r="F429" s="17">
        <v>1455.0</v>
      </c>
      <c r="G429" s="17">
        <v>536.0</v>
      </c>
      <c r="H429" s="17">
        <v>304.0</v>
      </c>
      <c r="I429" s="17">
        <v>0.0</v>
      </c>
      <c r="J429" s="17">
        <v>9.0</v>
      </c>
      <c r="K429" s="17">
        <v>0.93</v>
      </c>
      <c r="L429" s="17">
        <v>1.0</v>
      </c>
      <c r="M429" s="17">
        <f t="shared" si="2"/>
        <v>576</v>
      </c>
      <c r="N429" s="17">
        <f t="shared" si="3"/>
        <v>64</v>
      </c>
    </row>
    <row r="430" hidden="1">
      <c r="A430" s="13" t="s">
        <v>146</v>
      </c>
      <c r="B430" s="14">
        <v>4.0</v>
      </c>
      <c r="C430" s="14" t="s">
        <v>139</v>
      </c>
      <c r="D430" s="15" t="str">
        <f>Archetype!$A$30</f>
        <v>All-In-Range</v>
      </c>
      <c r="E430" s="14" t="s">
        <v>41</v>
      </c>
      <c r="F430" s="15">
        <v>730.0</v>
      </c>
      <c r="G430" s="15">
        <v>346.0</v>
      </c>
      <c r="H430" s="15">
        <v>139.0</v>
      </c>
      <c r="I430" s="15">
        <v>10.0</v>
      </c>
      <c r="J430" s="15">
        <v>17.0</v>
      </c>
      <c r="K430" s="15">
        <v>3.5</v>
      </c>
      <c r="L430" s="15">
        <v>0.0</v>
      </c>
      <c r="M430" s="15">
        <f t="shared" si="2"/>
        <v>99</v>
      </c>
      <c r="N430" s="15">
        <f t="shared" si="3"/>
        <v>6</v>
      </c>
    </row>
    <row r="431" hidden="1">
      <c r="A431" s="16" t="str">
        <f t="shared" ref="A431:D431" si="339">A430</f>
        <v>Ethan</v>
      </c>
      <c r="B431" s="17">
        <f t="shared" si="339"/>
        <v>4</v>
      </c>
      <c r="C431" s="17" t="str">
        <f t="shared" si="339"/>
        <v>Specialist</v>
      </c>
      <c r="D431" s="17" t="str">
        <f t="shared" si="339"/>
        <v>All-In-Range</v>
      </c>
      <c r="E431" s="18" t="s">
        <v>42</v>
      </c>
      <c r="F431" s="17">
        <v>1014.0</v>
      </c>
      <c r="G431" s="17">
        <v>468.0</v>
      </c>
      <c r="H431" s="17">
        <v>214.0</v>
      </c>
      <c r="I431" s="17">
        <v>20.0</v>
      </c>
      <c r="J431" s="17">
        <v>19.0</v>
      </c>
      <c r="K431" s="17">
        <v>3.5</v>
      </c>
      <c r="L431" s="17">
        <v>0.0</v>
      </c>
      <c r="M431" s="17">
        <f t="shared" si="2"/>
        <v>134</v>
      </c>
      <c r="N431" s="17">
        <f t="shared" si="3"/>
        <v>7</v>
      </c>
    </row>
    <row r="432" hidden="1">
      <c r="A432" s="13" t="str">
        <f t="shared" ref="A432:D432" si="340">A430</f>
        <v>Ethan</v>
      </c>
      <c r="B432" s="15">
        <f t="shared" si="340"/>
        <v>4</v>
      </c>
      <c r="C432" s="15" t="str">
        <f t="shared" si="340"/>
        <v>Specialist</v>
      </c>
      <c r="D432" s="15" t="str">
        <f t="shared" si="340"/>
        <v>All-In-Range</v>
      </c>
      <c r="E432" s="14" t="s">
        <v>43</v>
      </c>
      <c r="F432" s="15">
        <v>1300.0</v>
      </c>
      <c r="G432" s="15">
        <v>601.0</v>
      </c>
      <c r="H432" s="15">
        <v>279.0</v>
      </c>
      <c r="I432" s="15">
        <v>30.0</v>
      </c>
      <c r="J432" s="15">
        <v>19.0</v>
      </c>
      <c r="K432" s="15">
        <v>3.5</v>
      </c>
      <c r="L432" s="15">
        <v>0.0</v>
      </c>
      <c r="M432" s="15">
        <f t="shared" si="2"/>
        <v>172</v>
      </c>
      <c r="N432" s="15">
        <f t="shared" si="3"/>
        <v>9</v>
      </c>
    </row>
    <row r="433" hidden="1">
      <c r="A433" s="16" t="str">
        <f t="shared" ref="A433:D433" si="341">A431</f>
        <v>Ethan</v>
      </c>
      <c r="B433" s="17">
        <f t="shared" si="341"/>
        <v>4</v>
      </c>
      <c r="C433" s="17" t="str">
        <f t="shared" si="341"/>
        <v>Specialist</v>
      </c>
      <c r="D433" s="17" t="str">
        <f t="shared" si="341"/>
        <v>All-In-Range</v>
      </c>
      <c r="E433" s="18" t="s">
        <v>44</v>
      </c>
      <c r="F433" s="17">
        <v>1397.0</v>
      </c>
      <c r="G433" s="17">
        <v>660.0</v>
      </c>
      <c r="H433" s="17">
        <v>303.0</v>
      </c>
      <c r="I433" s="17">
        <v>30.0</v>
      </c>
      <c r="J433" s="17">
        <v>19.0</v>
      </c>
      <c r="K433" s="17">
        <v>3.5</v>
      </c>
      <c r="L433" s="17">
        <v>0.0</v>
      </c>
      <c r="M433" s="17">
        <f t="shared" si="2"/>
        <v>189</v>
      </c>
      <c r="N433" s="17">
        <f t="shared" si="3"/>
        <v>10</v>
      </c>
    </row>
    <row r="434">
      <c r="A434" s="13" t="str">
        <f t="shared" ref="A434:D434" si="342">A430</f>
        <v>Ethan</v>
      </c>
      <c r="B434" s="15">
        <f t="shared" si="342"/>
        <v>4</v>
      </c>
      <c r="C434" s="15" t="str">
        <f t="shared" si="342"/>
        <v>Specialist</v>
      </c>
      <c r="D434" s="15" t="str">
        <f t="shared" si="342"/>
        <v>All-In-Range</v>
      </c>
      <c r="E434" s="14" t="s">
        <v>45</v>
      </c>
      <c r="F434" s="15">
        <v>1530.0</v>
      </c>
      <c r="G434" s="15">
        <v>742.0</v>
      </c>
      <c r="H434" s="15">
        <v>337.0</v>
      </c>
      <c r="I434" s="15">
        <v>30.0</v>
      </c>
      <c r="J434" s="15">
        <v>19.0</v>
      </c>
      <c r="K434" s="15">
        <v>3.5</v>
      </c>
      <c r="L434" s="15">
        <v>0.0</v>
      </c>
      <c r="M434" s="15">
        <f t="shared" si="2"/>
        <v>212</v>
      </c>
      <c r="N434" s="15">
        <f t="shared" si="3"/>
        <v>11</v>
      </c>
    </row>
    <row r="435" hidden="1">
      <c r="A435" s="16" t="s">
        <v>147</v>
      </c>
      <c r="B435" s="18">
        <v>4.0</v>
      </c>
      <c r="C435" s="18" t="s">
        <v>139</v>
      </c>
      <c r="D435" s="17" t="str">
        <f>Archetype!$A$29</f>
        <v>Fast Redeploy</v>
      </c>
      <c r="E435" s="18" t="s">
        <v>41</v>
      </c>
      <c r="F435" s="17">
        <v>663.0</v>
      </c>
      <c r="G435" s="17">
        <v>176.0</v>
      </c>
      <c r="H435" s="17">
        <v>151.0</v>
      </c>
      <c r="I435" s="17">
        <v>0.0</v>
      </c>
      <c r="J435" s="17">
        <v>6.0</v>
      </c>
      <c r="K435" s="17">
        <v>0.93</v>
      </c>
      <c r="L435" s="17">
        <v>1.0</v>
      </c>
      <c r="M435" s="17">
        <f t="shared" si="2"/>
        <v>189</v>
      </c>
      <c r="N435" s="17">
        <f t="shared" si="3"/>
        <v>32</v>
      </c>
    </row>
    <row r="436" hidden="1">
      <c r="A436" s="13" t="str">
        <f t="shared" ref="A436:D436" si="343">A435</f>
        <v>Gravel</v>
      </c>
      <c r="B436" s="15">
        <f t="shared" si="343"/>
        <v>4</v>
      </c>
      <c r="C436" s="15" t="str">
        <f t="shared" si="343"/>
        <v>Specialist</v>
      </c>
      <c r="D436" s="15" t="str">
        <f t="shared" si="343"/>
        <v>Fast Redeploy</v>
      </c>
      <c r="E436" s="14" t="s">
        <v>42</v>
      </c>
      <c r="F436" s="15">
        <v>885.0</v>
      </c>
      <c r="G436" s="15">
        <v>256.0</v>
      </c>
      <c r="H436" s="15">
        <v>216.0</v>
      </c>
      <c r="I436" s="15">
        <v>0.0</v>
      </c>
      <c r="J436" s="15">
        <v>8.0</v>
      </c>
      <c r="K436" s="15">
        <v>0.93</v>
      </c>
      <c r="L436" s="15">
        <v>1.0</v>
      </c>
      <c r="M436" s="15">
        <f t="shared" si="2"/>
        <v>275</v>
      </c>
      <c r="N436" s="15">
        <f t="shared" si="3"/>
        <v>34</v>
      </c>
    </row>
    <row r="437" hidden="1">
      <c r="A437" s="16" t="str">
        <f t="shared" ref="A437:D437" si="344">A435</f>
        <v>Gravel</v>
      </c>
      <c r="B437" s="17">
        <f t="shared" si="344"/>
        <v>4</v>
      </c>
      <c r="C437" s="17" t="str">
        <f t="shared" si="344"/>
        <v>Specialist</v>
      </c>
      <c r="D437" s="17" t="str">
        <f t="shared" si="344"/>
        <v>Fast Redeploy</v>
      </c>
      <c r="E437" s="18" t="s">
        <v>43</v>
      </c>
      <c r="F437" s="17">
        <v>1107.0</v>
      </c>
      <c r="G437" s="17">
        <v>352.0</v>
      </c>
      <c r="H437" s="17">
        <v>281.0</v>
      </c>
      <c r="I437" s="17">
        <v>0.0</v>
      </c>
      <c r="J437" s="17">
        <v>8.0</v>
      </c>
      <c r="K437" s="17">
        <v>0.93</v>
      </c>
      <c r="L437" s="17">
        <v>1.0</v>
      </c>
      <c r="M437" s="17">
        <f t="shared" si="2"/>
        <v>378</v>
      </c>
      <c r="N437" s="17">
        <f t="shared" si="3"/>
        <v>47</v>
      </c>
    </row>
    <row r="438" hidden="1">
      <c r="A438" s="13" t="str">
        <f t="shared" ref="A438:D438" si="345">A436</f>
        <v>Gravel</v>
      </c>
      <c r="B438" s="15">
        <f t="shared" si="345"/>
        <v>4</v>
      </c>
      <c r="C438" s="15" t="str">
        <f t="shared" si="345"/>
        <v>Specialist</v>
      </c>
      <c r="D438" s="15" t="str">
        <f t="shared" si="345"/>
        <v>Fast Redeploy</v>
      </c>
      <c r="E438" s="14" t="s">
        <v>44</v>
      </c>
      <c r="F438" s="15">
        <v>1239.0</v>
      </c>
      <c r="G438" s="15">
        <v>394.0</v>
      </c>
      <c r="H438" s="15">
        <v>304.0</v>
      </c>
      <c r="I438" s="15">
        <v>0.0</v>
      </c>
      <c r="J438" s="15">
        <v>8.0</v>
      </c>
      <c r="K438" s="15">
        <v>0.93</v>
      </c>
      <c r="L438" s="15">
        <v>1.0</v>
      </c>
      <c r="M438" s="15">
        <f t="shared" si="2"/>
        <v>424</v>
      </c>
      <c r="N438" s="15">
        <f t="shared" si="3"/>
        <v>53</v>
      </c>
    </row>
    <row r="439">
      <c r="A439" s="16" t="str">
        <f t="shared" ref="A439:D439" si="346">A435</f>
        <v>Gravel</v>
      </c>
      <c r="B439" s="17">
        <f t="shared" si="346"/>
        <v>4</v>
      </c>
      <c r="C439" s="17" t="str">
        <f t="shared" si="346"/>
        <v>Specialist</v>
      </c>
      <c r="D439" s="17" t="str">
        <f t="shared" si="346"/>
        <v>Fast Redeploy</v>
      </c>
      <c r="E439" s="18" t="s">
        <v>45</v>
      </c>
      <c r="F439" s="17">
        <v>1420.0</v>
      </c>
      <c r="G439" s="17">
        <v>452.0</v>
      </c>
      <c r="H439" s="17">
        <v>335.0</v>
      </c>
      <c r="I439" s="17">
        <v>0.0</v>
      </c>
      <c r="J439" s="17">
        <v>8.0</v>
      </c>
      <c r="K439" s="17">
        <v>0.93</v>
      </c>
      <c r="L439" s="17">
        <v>1.0</v>
      </c>
      <c r="M439" s="17">
        <f t="shared" si="2"/>
        <v>486</v>
      </c>
      <c r="N439" s="17">
        <f t="shared" si="3"/>
        <v>61</v>
      </c>
    </row>
    <row r="440" hidden="1">
      <c r="A440" s="13" t="s">
        <v>148</v>
      </c>
      <c r="B440" s="14">
        <v>4.0</v>
      </c>
      <c r="C440" s="14" t="s">
        <v>139</v>
      </c>
      <c r="D440" s="15" t="str">
        <f>Archetype!$A$28</f>
        <v>Puller</v>
      </c>
      <c r="E440" s="14" t="s">
        <v>41</v>
      </c>
      <c r="F440" s="15">
        <v>744.0</v>
      </c>
      <c r="G440" s="15">
        <v>313.0</v>
      </c>
      <c r="H440" s="15">
        <v>142.0</v>
      </c>
      <c r="I440" s="15">
        <v>0.0</v>
      </c>
      <c r="J440" s="15">
        <v>10.0</v>
      </c>
      <c r="K440" s="15">
        <v>1.8</v>
      </c>
      <c r="L440" s="15">
        <v>2.0</v>
      </c>
      <c r="M440" s="15">
        <f t="shared" si="2"/>
        <v>174</v>
      </c>
      <c r="N440" s="15">
        <f t="shared" si="3"/>
        <v>17</v>
      </c>
    </row>
    <row r="441" hidden="1">
      <c r="A441" s="16" t="str">
        <f t="shared" ref="A441:D441" si="347">A440</f>
        <v>Rope</v>
      </c>
      <c r="B441" s="17">
        <f t="shared" si="347"/>
        <v>4</v>
      </c>
      <c r="C441" s="17" t="str">
        <f t="shared" si="347"/>
        <v>Specialist</v>
      </c>
      <c r="D441" s="17" t="str">
        <f t="shared" si="347"/>
        <v>Puller</v>
      </c>
      <c r="E441" s="18" t="s">
        <v>42</v>
      </c>
      <c r="F441" s="17">
        <v>1006.0</v>
      </c>
      <c r="G441" s="17">
        <v>448.0</v>
      </c>
      <c r="H441" s="17">
        <v>209.0</v>
      </c>
      <c r="I441" s="17">
        <v>0.0</v>
      </c>
      <c r="J441" s="17">
        <v>12.0</v>
      </c>
      <c r="K441" s="17">
        <v>1.8</v>
      </c>
      <c r="L441" s="17">
        <v>2.0</v>
      </c>
      <c r="M441" s="17">
        <f t="shared" si="2"/>
        <v>249</v>
      </c>
      <c r="N441" s="17">
        <f t="shared" si="3"/>
        <v>21</v>
      </c>
    </row>
    <row r="442" hidden="1">
      <c r="A442" s="13" t="str">
        <f t="shared" ref="A442:D442" si="348">A440</f>
        <v>Rope</v>
      </c>
      <c r="B442" s="15">
        <f t="shared" si="348"/>
        <v>4</v>
      </c>
      <c r="C442" s="15" t="str">
        <f t="shared" si="348"/>
        <v>Specialist</v>
      </c>
      <c r="D442" s="15" t="str">
        <f t="shared" si="348"/>
        <v>Puller</v>
      </c>
      <c r="E442" s="14" t="s">
        <v>43</v>
      </c>
      <c r="F442" s="15">
        <v>1307.0</v>
      </c>
      <c r="G442" s="15">
        <v>582.0</v>
      </c>
      <c r="H442" s="15">
        <v>276.0</v>
      </c>
      <c r="I442" s="15">
        <v>0.0</v>
      </c>
      <c r="J442" s="15">
        <v>12.0</v>
      </c>
      <c r="K442" s="15">
        <v>1.8</v>
      </c>
      <c r="L442" s="15">
        <v>2.0</v>
      </c>
      <c r="M442" s="15">
        <f t="shared" si="2"/>
        <v>323</v>
      </c>
      <c r="N442" s="15">
        <f t="shared" si="3"/>
        <v>27</v>
      </c>
    </row>
    <row r="443" hidden="1">
      <c r="A443" s="16" t="str">
        <f t="shared" ref="A443:D443" si="349">A441</f>
        <v>Rope</v>
      </c>
      <c r="B443" s="17">
        <f t="shared" si="349"/>
        <v>4</v>
      </c>
      <c r="C443" s="17" t="str">
        <f t="shared" si="349"/>
        <v>Specialist</v>
      </c>
      <c r="D443" s="17" t="str">
        <f t="shared" si="349"/>
        <v>Puller</v>
      </c>
      <c r="E443" s="18" t="s">
        <v>44</v>
      </c>
      <c r="F443" s="17">
        <v>1481.0</v>
      </c>
      <c r="G443" s="17">
        <v>643.0</v>
      </c>
      <c r="H443" s="17">
        <v>297.0</v>
      </c>
      <c r="I443" s="17">
        <v>0.0</v>
      </c>
      <c r="J443" s="17">
        <v>12.0</v>
      </c>
      <c r="K443" s="17">
        <v>1.8</v>
      </c>
      <c r="L443" s="17">
        <v>2.0</v>
      </c>
      <c r="M443" s="17">
        <f t="shared" si="2"/>
        <v>357</v>
      </c>
      <c r="N443" s="17">
        <f t="shared" si="3"/>
        <v>30</v>
      </c>
    </row>
    <row r="444">
      <c r="A444" s="13" t="str">
        <f t="shared" ref="A444:D444" si="350">A440</f>
        <v>Rope</v>
      </c>
      <c r="B444" s="15">
        <f t="shared" si="350"/>
        <v>4</v>
      </c>
      <c r="C444" s="15" t="str">
        <f t="shared" si="350"/>
        <v>Specialist</v>
      </c>
      <c r="D444" s="15" t="str">
        <f t="shared" si="350"/>
        <v>Puller</v>
      </c>
      <c r="E444" s="14" t="s">
        <v>45</v>
      </c>
      <c r="F444" s="15">
        <v>1720.0</v>
      </c>
      <c r="G444" s="15">
        <v>728.0</v>
      </c>
      <c r="H444" s="15">
        <v>325.0</v>
      </c>
      <c r="I444" s="15">
        <v>0.0</v>
      </c>
      <c r="J444" s="15">
        <v>12.0</v>
      </c>
      <c r="K444" s="15">
        <v>1.8</v>
      </c>
      <c r="L444" s="15">
        <v>2.0</v>
      </c>
      <c r="M444" s="15">
        <f t="shared" si="2"/>
        <v>404</v>
      </c>
      <c r="N444" s="15">
        <f t="shared" si="3"/>
        <v>34</v>
      </c>
    </row>
    <row r="445" hidden="1">
      <c r="A445" s="16" t="s">
        <v>149</v>
      </c>
      <c r="B445" s="18">
        <v>4.0</v>
      </c>
      <c r="C445" s="18" t="s">
        <v>139</v>
      </c>
      <c r="D445" s="17" t="str">
        <f>Archetype!$A$27</f>
        <v>Pusher</v>
      </c>
      <c r="E445" s="18" t="s">
        <v>41</v>
      </c>
      <c r="F445" s="17">
        <v>824.0</v>
      </c>
      <c r="G445" s="17">
        <v>252.0</v>
      </c>
      <c r="H445" s="17">
        <v>151.0</v>
      </c>
      <c r="I445" s="17">
        <v>0.0</v>
      </c>
      <c r="J445" s="17">
        <v>17.0</v>
      </c>
      <c r="K445" s="17">
        <v>1.2</v>
      </c>
      <c r="L445" s="17">
        <v>2.0</v>
      </c>
      <c r="M445" s="17">
        <f t="shared" si="2"/>
        <v>210</v>
      </c>
      <c r="N445" s="17">
        <f t="shared" si="3"/>
        <v>12</v>
      </c>
    </row>
    <row r="446" hidden="1">
      <c r="A446" s="13" t="str">
        <f t="shared" ref="A446:D446" si="351">A445</f>
        <v>Shaw</v>
      </c>
      <c r="B446" s="15">
        <f t="shared" si="351"/>
        <v>4</v>
      </c>
      <c r="C446" s="15" t="str">
        <f t="shared" si="351"/>
        <v>Specialist</v>
      </c>
      <c r="D446" s="15" t="str">
        <f t="shared" si="351"/>
        <v>Pusher</v>
      </c>
      <c r="E446" s="14" t="s">
        <v>42</v>
      </c>
      <c r="F446" s="15">
        <v>1099.0</v>
      </c>
      <c r="G446" s="15">
        <v>351.0</v>
      </c>
      <c r="H446" s="15">
        <v>229.0</v>
      </c>
      <c r="I446" s="15">
        <v>0.0</v>
      </c>
      <c r="J446" s="15">
        <v>19.0</v>
      </c>
      <c r="K446" s="15">
        <v>1.2</v>
      </c>
      <c r="L446" s="15">
        <v>2.0</v>
      </c>
      <c r="M446" s="15">
        <f t="shared" si="2"/>
        <v>293</v>
      </c>
      <c r="N446" s="15">
        <f t="shared" si="3"/>
        <v>15</v>
      </c>
    </row>
    <row r="447" hidden="1">
      <c r="A447" s="16" t="str">
        <f t="shared" ref="A447:D447" si="352">A445</f>
        <v>Shaw</v>
      </c>
      <c r="B447" s="17">
        <f t="shared" si="352"/>
        <v>4</v>
      </c>
      <c r="C447" s="17" t="str">
        <f t="shared" si="352"/>
        <v>Specialist</v>
      </c>
      <c r="D447" s="17" t="str">
        <f t="shared" si="352"/>
        <v>Pusher</v>
      </c>
      <c r="E447" s="18" t="s">
        <v>43</v>
      </c>
      <c r="F447" s="17">
        <v>1392.0</v>
      </c>
      <c r="G447" s="17">
        <v>469.0</v>
      </c>
      <c r="H447" s="17">
        <v>302.0</v>
      </c>
      <c r="I447" s="17">
        <v>0.0</v>
      </c>
      <c r="J447" s="17">
        <v>19.0</v>
      </c>
      <c r="K447" s="17">
        <v>1.2</v>
      </c>
      <c r="L447" s="17">
        <v>2.0</v>
      </c>
      <c r="M447" s="17">
        <f t="shared" si="2"/>
        <v>391</v>
      </c>
      <c r="N447" s="17">
        <f t="shared" si="3"/>
        <v>21</v>
      </c>
    </row>
    <row r="448" hidden="1">
      <c r="A448" s="13" t="str">
        <f t="shared" ref="A448:D448" si="353">A446</f>
        <v>Shaw</v>
      </c>
      <c r="B448" s="15">
        <f t="shared" si="353"/>
        <v>4</v>
      </c>
      <c r="C448" s="15" t="str">
        <f t="shared" si="353"/>
        <v>Specialist</v>
      </c>
      <c r="D448" s="15" t="str">
        <f t="shared" si="353"/>
        <v>Pusher</v>
      </c>
      <c r="E448" s="14" t="s">
        <v>44</v>
      </c>
      <c r="F448" s="15">
        <v>1557.0</v>
      </c>
      <c r="G448" s="15">
        <v>516.0</v>
      </c>
      <c r="H448" s="15">
        <v>328.0</v>
      </c>
      <c r="I448" s="15">
        <v>0.0</v>
      </c>
      <c r="J448" s="15">
        <v>19.0</v>
      </c>
      <c r="K448" s="15">
        <v>1.2</v>
      </c>
      <c r="L448" s="15">
        <v>2.0</v>
      </c>
      <c r="M448" s="15">
        <f t="shared" si="2"/>
        <v>430</v>
      </c>
      <c r="N448" s="15">
        <f t="shared" si="3"/>
        <v>23</v>
      </c>
    </row>
    <row r="449">
      <c r="A449" s="16" t="str">
        <f t="shared" ref="A449:D449" si="354">A445</f>
        <v>Shaw</v>
      </c>
      <c r="B449" s="17">
        <f t="shared" si="354"/>
        <v>4</v>
      </c>
      <c r="C449" s="17" t="str">
        <f t="shared" si="354"/>
        <v>Specialist</v>
      </c>
      <c r="D449" s="17" t="str">
        <f t="shared" si="354"/>
        <v>Pusher</v>
      </c>
      <c r="E449" s="18" t="s">
        <v>45</v>
      </c>
      <c r="F449" s="17">
        <v>1785.0</v>
      </c>
      <c r="G449" s="17">
        <v>580.0</v>
      </c>
      <c r="H449" s="17">
        <v>365.0</v>
      </c>
      <c r="I449" s="17">
        <v>0.0</v>
      </c>
      <c r="J449" s="17">
        <v>19.0</v>
      </c>
      <c r="K449" s="17">
        <v>1.2</v>
      </c>
      <c r="L449" s="17">
        <v>2.0</v>
      </c>
      <c r="M449" s="17">
        <f t="shared" si="2"/>
        <v>483</v>
      </c>
      <c r="N449" s="17">
        <f t="shared" si="3"/>
        <v>25</v>
      </c>
    </row>
    <row r="450" hidden="1">
      <c r="A450" s="13" t="s">
        <v>150</v>
      </c>
      <c r="B450" s="14">
        <v>6.0</v>
      </c>
      <c r="C450" s="14" t="s">
        <v>151</v>
      </c>
      <c r="D450" s="15" t="str">
        <f>Archetype!$A$4</f>
        <v>Tank Defender</v>
      </c>
      <c r="E450" s="14" t="s">
        <v>41</v>
      </c>
      <c r="F450" s="15">
        <v>1602.0</v>
      </c>
      <c r="G450" s="15">
        <v>221.0</v>
      </c>
      <c r="H450" s="15">
        <v>257.0</v>
      </c>
      <c r="I450" s="15">
        <v>0.0</v>
      </c>
      <c r="J450" s="15">
        <v>19.0</v>
      </c>
      <c r="K450" s="15">
        <v>1.2</v>
      </c>
      <c r="L450" s="15">
        <v>3.0</v>
      </c>
      <c r="M450" s="15">
        <f t="shared" si="2"/>
        <v>184</v>
      </c>
      <c r="N450" s="15">
        <f t="shared" si="3"/>
        <v>10</v>
      </c>
    </row>
    <row r="451" hidden="1">
      <c r="A451" s="16" t="str">
        <f t="shared" ref="A451:D451" si="355">A450</f>
        <v>Hoshiguma</v>
      </c>
      <c r="B451" s="17">
        <f t="shared" si="355"/>
        <v>6</v>
      </c>
      <c r="C451" s="17" t="str">
        <f t="shared" si="355"/>
        <v>Defender</v>
      </c>
      <c r="D451" s="17" t="str">
        <f t="shared" si="355"/>
        <v>Tank Defender</v>
      </c>
      <c r="E451" s="18" t="s">
        <v>42</v>
      </c>
      <c r="F451" s="17">
        <v>2165.0</v>
      </c>
      <c r="G451" s="17">
        <v>284.0</v>
      </c>
      <c r="H451" s="17">
        <v>384.0</v>
      </c>
      <c r="I451" s="17">
        <v>0.0</v>
      </c>
      <c r="J451" s="17">
        <v>21.0</v>
      </c>
      <c r="K451" s="17">
        <v>1.2</v>
      </c>
      <c r="L451" s="17">
        <v>3.0</v>
      </c>
      <c r="M451" s="17">
        <f t="shared" si="2"/>
        <v>237</v>
      </c>
      <c r="N451" s="17">
        <f t="shared" si="3"/>
        <v>11</v>
      </c>
    </row>
    <row r="452" hidden="1">
      <c r="A452" s="13" t="str">
        <f t="shared" ref="A452:D452" si="356">A450</f>
        <v>Hoshiguma</v>
      </c>
      <c r="B452" s="15">
        <f t="shared" si="356"/>
        <v>6</v>
      </c>
      <c r="C452" s="15" t="str">
        <f t="shared" si="356"/>
        <v>Defender</v>
      </c>
      <c r="D452" s="15" t="str">
        <f t="shared" si="356"/>
        <v>Tank Defender</v>
      </c>
      <c r="E452" s="14" t="s">
        <v>43</v>
      </c>
      <c r="F452" s="15">
        <v>2849.0</v>
      </c>
      <c r="G452" s="15">
        <v>356.0</v>
      </c>
      <c r="H452" s="15">
        <v>527.0</v>
      </c>
      <c r="I452" s="15">
        <v>0.0</v>
      </c>
      <c r="J452" s="15">
        <v>23.0</v>
      </c>
      <c r="K452" s="15">
        <v>1.2</v>
      </c>
      <c r="L452" s="15">
        <v>3.0</v>
      </c>
      <c r="M452" s="15">
        <f t="shared" si="2"/>
        <v>297</v>
      </c>
      <c r="N452" s="15">
        <f t="shared" si="3"/>
        <v>13</v>
      </c>
    </row>
    <row r="453" hidden="1">
      <c r="A453" s="16" t="str">
        <f t="shared" ref="A453:D453" si="357">A451</f>
        <v>Hoshiguma</v>
      </c>
      <c r="B453" s="17">
        <f t="shared" si="357"/>
        <v>6</v>
      </c>
      <c r="C453" s="17" t="str">
        <f t="shared" si="357"/>
        <v>Defender</v>
      </c>
      <c r="D453" s="17" t="str">
        <f t="shared" si="357"/>
        <v>Tank Defender</v>
      </c>
      <c r="E453" s="18" t="s">
        <v>44</v>
      </c>
      <c r="F453" s="17">
        <v>3175.0</v>
      </c>
      <c r="G453" s="17">
        <v>380.0</v>
      </c>
      <c r="H453" s="17">
        <v>591.0</v>
      </c>
      <c r="I453" s="17">
        <v>0.0</v>
      </c>
      <c r="J453" s="17">
        <v>23.0</v>
      </c>
      <c r="K453" s="17">
        <v>1.2</v>
      </c>
      <c r="L453" s="17">
        <v>3.0</v>
      </c>
      <c r="M453" s="17">
        <f t="shared" si="2"/>
        <v>317</v>
      </c>
      <c r="N453" s="17">
        <f t="shared" si="3"/>
        <v>14</v>
      </c>
    </row>
    <row r="454">
      <c r="A454" s="13" t="str">
        <f t="shared" ref="A454:D454" si="358">A450</f>
        <v>Hoshiguma</v>
      </c>
      <c r="B454" s="15">
        <f t="shared" si="358"/>
        <v>6</v>
      </c>
      <c r="C454" s="15" t="str">
        <f t="shared" si="358"/>
        <v>Defender</v>
      </c>
      <c r="D454" s="15" t="str">
        <f t="shared" si="358"/>
        <v>Tank Defender</v>
      </c>
      <c r="E454" s="14" t="s">
        <v>45</v>
      </c>
      <c r="F454" s="15">
        <v>3850.0</v>
      </c>
      <c r="G454" s="15">
        <v>430.0</v>
      </c>
      <c r="H454" s="15">
        <v>723.0</v>
      </c>
      <c r="I454" s="15">
        <v>0.0</v>
      </c>
      <c r="J454" s="15">
        <v>23.0</v>
      </c>
      <c r="K454" s="15">
        <v>1.2</v>
      </c>
      <c r="L454" s="15">
        <v>3.0</v>
      </c>
      <c r="M454" s="15">
        <f t="shared" si="2"/>
        <v>358</v>
      </c>
      <c r="N454" s="15">
        <f t="shared" si="3"/>
        <v>16</v>
      </c>
    </row>
    <row r="455" hidden="1">
      <c r="A455" s="16" t="s">
        <v>152</v>
      </c>
      <c r="B455" s="18">
        <v>6.0</v>
      </c>
      <c r="C455" s="18" t="s">
        <v>151</v>
      </c>
      <c r="D455" s="17" t="str">
        <f>Archetype!$A$4</f>
        <v>Tank Defender</v>
      </c>
      <c r="E455" s="18" t="s">
        <v>41</v>
      </c>
      <c r="F455" s="17">
        <v>1539.0</v>
      </c>
      <c r="G455" s="17">
        <v>295.0</v>
      </c>
      <c r="H455" s="17">
        <v>254.0</v>
      </c>
      <c r="I455" s="17">
        <v>0.0</v>
      </c>
      <c r="J455" s="17">
        <v>19.0</v>
      </c>
      <c r="K455" s="17">
        <v>1.5</v>
      </c>
      <c r="L455" s="17">
        <v>3.0</v>
      </c>
      <c r="M455" s="17">
        <f t="shared" si="2"/>
        <v>197</v>
      </c>
      <c r="N455" s="17">
        <f t="shared" si="3"/>
        <v>10</v>
      </c>
    </row>
    <row r="456" hidden="1">
      <c r="A456" s="13" t="str">
        <f t="shared" ref="A456:D456" si="359">A455</f>
        <v>Nian</v>
      </c>
      <c r="B456" s="15">
        <f t="shared" si="359"/>
        <v>6</v>
      </c>
      <c r="C456" s="15" t="str">
        <f t="shared" si="359"/>
        <v>Defender</v>
      </c>
      <c r="D456" s="15" t="str">
        <f t="shared" si="359"/>
        <v>Tank Defender</v>
      </c>
      <c r="E456" s="14" t="s">
        <v>42</v>
      </c>
      <c r="F456" s="15">
        <v>2080.0</v>
      </c>
      <c r="G456" s="15">
        <v>405.0</v>
      </c>
      <c r="H456" s="15">
        <v>380.0</v>
      </c>
      <c r="I456" s="15">
        <v>0.0</v>
      </c>
      <c r="J456" s="15">
        <v>21.0</v>
      </c>
      <c r="K456" s="15">
        <v>1.5</v>
      </c>
      <c r="L456" s="15">
        <v>3.0</v>
      </c>
      <c r="M456" s="15">
        <f t="shared" si="2"/>
        <v>270</v>
      </c>
      <c r="N456" s="15">
        <f t="shared" si="3"/>
        <v>13</v>
      </c>
    </row>
    <row r="457" hidden="1">
      <c r="A457" s="16" t="str">
        <f t="shared" ref="A457:D457" si="360">A455</f>
        <v>Nian</v>
      </c>
      <c r="B457" s="17">
        <f t="shared" si="360"/>
        <v>6</v>
      </c>
      <c r="C457" s="17" t="str">
        <f t="shared" si="360"/>
        <v>Defender</v>
      </c>
      <c r="D457" s="17" t="str">
        <f t="shared" si="360"/>
        <v>Tank Defender</v>
      </c>
      <c r="E457" s="18" t="s">
        <v>43</v>
      </c>
      <c r="F457" s="17">
        <v>2737.0</v>
      </c>
      <c r="G457" s="17">
        <v>513.0</v>
      </c>
      <c r="H457" s="17">
        <v>529.0</v>
      </c>
      <c r="I457" s="17">
        <v>0.0</v>
      </c>
      <c r="J457" s="17">
        <v>23.0</v>
      </c>
      <c r="K457" s="17">
        <v>1.5</v>
      </c>
      <c r="L457" s="17">
        <v>3.0</v>
      </c>
      <c r="M457" s="17">
        <f t="shared" si="2"/>
        <v>342</v>
      </c>
      <c r="N457" s="17">
        <f t="shared" si="3"/>
        <v>15</v>
      </c>
    </row>
    <row r="458" hidden="1">
      <c r="A458" s="13" t="str">
        <f t="shared" ref="A458:D458" si="361">A456</f>
        <v>Nian</v>
      </c>
      <c r="B458" s="15">
        <f t="shared" si="361"/>
        <v>6</v>
      </c>
      <c r="C458" s="15" t="str">
        <f t="shared" si="361"/>
        <v>Defender</v>
      </c>
      <c r="D458" s="15" t="str">
        <f t="shared" si="361"/>
        <v>Tank Defender</v>
      </c>
      <c r="E458" s="14" t="s">
        <v>44</v>
      </c>
      <c r="F458" s="15">
        <v>3050.0</v>
      </c>
      <c r="G458" s="15">
        <v>548.0</v>
      </c>
      <c r="H458" s="15">
        <v>593.0</v>
      </c>
      <c r="I458" s="15">
        <v>0.0</v>
      </c>
      <c r="J458" s="15">
        <v>23.0</v>
      </c>
      <c r="K458" s="15">
        <v>1.5</v>
      </c>
      <c r="L458" s="15">
        <v>3.0</v>
      </c>
      <c r="M458" s="15">
        <f t="shared" si="2"/>
        <v>365</v>
      </c>
      <c r="N458" s="15">
        <f t="shared" si="3"/>
        <v>16</v>
      </c>
    </row>
    <row r="459">
      <c r="A459" s="16" t="str">
        <f t="shared" ref="A459:D459" si="362">A455</f>
        <v>Nian</v>
      </c>
      <c r="B459" s="17">
        <f t="shared" si="362"/>
        <v>6</v>
      </c>
      <c r="C459" s="17" t="str">
        <f t="shared" si="362"/>
        <v>Defender</v>
      </c>
      <c r="D459" s="17" t="str">
        <f t="shared" si="362"/>
        <v>Tank Defender</v>
      </c>
      <c r="E459" s="18" t="s">
        <v>45</v>
      </c>
      <c r="F459" s="17">
        <v>3699.0</v>
      </c>
      <c r="G459" s="17">
        <v>619.0</v>
      </c>
      <c r="H459" s="17">
        <v>726.0</v>
      </c>
      <c r="I459" s="17">
        <v>0.0</v>
      </c>
      <c r="J459" s="17">
        <v>23.0</v>
      </c>
      <c r="K459" s="17">
        <v>1.5</v>
      </c>
      <c r="L459" s="17">
        <v>3.0</v>
      </c>
      <c r="M459" s="17">
        <f t="shared" si="2"/>
        <v>413</v>
      </c>
      <c r="N459" s="17">
        <f t="shared" si="3"/>
        <v>18</v>
      </c>
    </row>
    <row r="460" hidden="1">
      <c r="A460" s="13" t="s">
        <v>153</v>
      </c>
      <c r="B460" s="14">
        <v>6.0</v>
      </c>
      <c r="C460" s="14" t="s">
        <v>151</v>
      </c>
      <c r="D460" s="15" t="str">
        <f>Archetype!$A$5</f>
        <v>Healer Defender</v>
      </c>
      <c r="E460" s="14" t="s">
        <v>41</v>
      </c>
      <c r="F460" s="15">
        <v>1309.0</v>
      </c>
      <c r="G460" s="15">
        <v>200.0</v>
      </c>
      <c r="H460" s="15">
        <v>248.0</v>
      </c>
      <c r="I460" s="15">
        <v>10.0</v>
      </c>
      <c r="J460" s="15">
        <v>18.0</v>
      </c>
      <c r="K460" s="15">
        <v>1.2</v>
      </c>
      <c r="L460" s="15">
        <v>2.0</v>
      </c>
      <c r="M460" s="15">
        <f t="shared" si="2"/>
        <v>167</v>
      </c>
      <c r="N460" s="15">
        <f t="shared" si="3"/>
        <v>9</v>
      </c>
    </row>
    <row r="461" hidden="1">
      <c r="A461" s="16" t="str">
        <f t="shared" ref="A461:D461" si="363">A460</f>
        <v>Saria</v>
      </c>
      <c r="B461" s="17">
        <f t="shared" si="363"/>
        <v>6</v>
      </c>
      <c r="C461" s="17" t="str">
        <f t="shared" si="363"/>
        <v>Defender</v>
      </c>
      <c r="D461" s="17" t="str">
        <f t="shared" si="363"/>
        <v>Healer Defender</v>
      </c>
      <c r="E461" s="18" t="s">
        <v>42</v>
      </c>
      <c r="F461" s="17">
        <v>1769.0</v>
      </c>
      <c r="G461" s="17">
        <v>287.0</v>
      </c>
      <c r="H461" s="17">
        <v>365.0</v>
      </c>
      <c r="I461" s="17">
        <v>10.0</v>
      </c>
      <c r="J461" s="17">
        <v>20.0</v>
      </c>
      <c r="K461" s="17">
        <v>1.2</v>
      </c>
      <c r="L461" s="17">
        <v>3.0</v>
      </c>
      <c r="M461" s="17">
        <f t="shared" si="2"/>
        <v>239</v>
      </c>
      <c r="N461" s="17">
        <f t="shared" si="3"/>
        <v>12</v>
      </c>
    </row>
    <row r="462" hidden="1">
      <c r="A462" s="13" t="str">
        <f t="shared" ref="A462:D462" si="364">A460</f>
        <v>Saria</v>
      </c>
      <c r="B462" s="15">
        <f t="shared" si="364"/>
        <v>6</v>
      </c>
      <c r="C462" s="15" t="str">
        <f t="shared" si="364"/>
        <v>Defender</v>
      </c>
      <c r="D462" s="15" t="str">
        <f t="shared" si="364"/>
        <v>Healer Defender</v>
      </c>
      <c r="E462" s="14" t="s">
        <v>43</v>
      </c>
      <c r="F462" s="15">
        <v>2268.0</v>
      </c>
      <c r="G462" s="15">
        <v>388.0</v>
      </c>
      <c r="H462" s="15">
        <v>487.0</v>
      </c>
      <c r="I462" s="15">
        <v>10.0</v>
      </c>
      <c r="J462" s="15">
        <v>22.0</v>
      </c>
      <c r="K462" s="15">
        <v>1.2</v>
      </c>
      <c r="L462" s="15">
        <v>3.0</v>
      </c>
      <c r="M462" s="15">
        <f t="shared" si="2"/>
        <v>323</v>
      </c>
      <c r="N462" s="15">
        <f t="shared" si="3"/>
        <v>15</v>
      </c>
    </row>
    <row r="463" hidden="1">
      <c r="A463" s="16" t="str">
        <f t="shared" ref="A463:D463" si="365">A461</f>
        <v>Saria</v>
      </c>
      <c r="B463" s="17">
        <f t="shared" si="365"/>
        <v>6</v>
      </c>
      <c r="C463" s="17" t="str">
        <f t="shared" si="365"/>
        <v>Defender</v>
      </c>
      <c r="D463" s="17" t="str">
        <f t="shared" si="365"/>
        <v>Healer Defender</v>
      </c>
      <c r="E463" s="18" t="s">
        <v>44</v>
      </c>
      <c r="F463" s="17">
        <v>2555.0</v>
      </c>
      <c r="G463" s="17">
        <v>420.0</v>
      </c>
      <c r="H463" s="17">
        <v>522.0</v>
      </c>
      <c r="I463" s="17">
        <v>10.0</v>
      </c>
      <c r="J463" s="17">
        <v>22.0</v>
      </c>
      <c r="K463" s="17">
        <v>1.2</v>
      </c>
      <c r="L463" s="17">
        <v>3.0</v>
      </c>
      <c r="M463" s="17">
        <f t="shared" si="2"/>
        <v>350</v>
      </c>
      <c r="N463" s="17">
        <f t="shared" si="3"/>
        <v>16</v>
      </c>
    </row>
    <row r="464">
      <c r="A464" s="13" t="str">
        <f t="shared" ref="A464:D464" si="366">A460</f>
        <v>Saria</v>
      </c>
      <c r="B464" s="15">
        <f t="shared" si="366"/>
        <v>6</v>
      </c>
      <c r="C464" s="15" t="str">
        <f t="shared" si="366"/>
        <v>Defender</v>
      </c>
      <c r="D464" s="15" t="str">
        <f t="shared" si="366"/>
        <v>Healer Defender</v>
      </c>
      <c r="E464" s="14" t="s">
        <v>45</v>
      </c>
      <c r="F464" s="15">
        <v>3150.0</v>
      </c>
      <c r="G464" s="15">
        <v>485.0</v>
      </c>
      <c r="H464" s="15">
        <v>595.0</v>
      </c>
      <c r="I464" s="15">
        <v>10.0</v>
      </c>
      <c r="J464" s="15">
        <v>22.0</v>
      </c>
      <c r="K464" s="15">
        <v>1.2</v>
      </c>
      <c r="L464" s="15">
        <v>3.0</v>
      </c>
      <c r="M464" s="15">
        <f t="shared" si="2"/>
        <v>404</v>
      </c>
      <c r="N464" s="15">
        <f t="shared" si="3"/>
        <v>18</v>
      </c>
    </row>
    <row r="465" hidden="1">
      <c r="A465" s="16" t="s">
        <v>154</v>
      </c>
      <c r="B465" s="18">
        <v>5.0</v>
      </c>
      <c r="C465" s="18" t="s">
        <v>151</v>
      </c>
      <c r="D465" s="17" t="str">
        <f>Archetype!$A$4</f>
        <v>Tank Defender</v>
      </c>
      <c r="E465" s="18" t="s">
        <v>41</v>
      </c>
      <c r="F465" s="17">
        <v>1475.0</v>
      </c>
      <c r="G465" s="17">
        <v>198.0</v>
      </c>
      <c r="H465" s="17">
        <v>245.0</v>
      </c>
      <c r="I465" s="17">
        <v>0.0</v>
      </c>
      <c r="J465" s="17">
        <v>20.0</v>
      </c>
      <c r="K465" s="17">
        <v>1.2</v>
      </c>
      <c r="L465" s="17">
        <v>3.0</v>
      </c>
      <c r="M465" s="17">
        <f t="shared" si="2"/>
        <v>165</v>
      </c>
      <c r="N465" s="17">
        <f t="shared" si="3"/>
        <v>8</v>
      </c>
    </row>
    <row r="466" hidden="1">
      <c r="A466" s="13" t="str">
        <f t="shared" ref="A466:D466" si="367">A465</f>
        <v>Bison</v>
      </c>
      <c r="B466" s="15">
        <f t="shared" si="367"/>
        <v>5</v>
      </c>
      <c r="C466" s="15" t="str">
        <f t="shared" si="367"/>
        <v>Defender</v>
      </c>
      <c r="D466" s="15" t="str">
        <f t="shared" si="367"/>
        <v>Tank Defender</v>
      </c>
      <c r="E466" s="14" t="s">
        <v>42</v>
      </c>
      <c r="F466" s="15">
        <v>1941.0</v>
      </c>
      <c r="G466" s="15">
        <v>254.0</v>
      </c>
      <c r="H466" s="15">
        <v>367.0</v>
      </c>
      <c r="I466" s="15">
        <v>0.0</v>
      </c>
      <c r="J466" s="15">
        <v>22.0</v>
      </c>
      <c r="K466" s="15">
        <v>1.2</v>
      </c>
      <c r="L466" s="15">
        <v>3.0</v>
      </c>
      <c r="M466" s="15">
        <f t="shared" si="2"/>
        <v>212</v>
      </c>
      <c r="N466" s="15">
        <f t="shared" si="3"/>
        <v>10</v>
      </c>
    </row>
    <row r="467" hidden="1">
      <c r="A467" s="16" t="str">
        <f t="shared" ref="A467:D467" si="368">A465</f>
        <v>Bison</v>
      </c>
      <c r="B467" s="17">
        <f t="shared" si="368"/>
        <v>5</v>
      </c>
      <c r="C467" s="17" t="str">
        <f t="shared" si="368"/>
        <v>Defender</v>
      </c>
      <c r="D467" s="17" t="str">
        <f t="shared" si="368"/>
        <v>Tank Defender</v>
      </c>
      <c r="E467" s="18" t="s">
        <v>43</v>
      </c>
      <c r="F467" s="17">
        <v>2522.0</v>
      </c>
      <c r="G467" s="17">
        <v>318.0</v>
      </c>
      <c r="H467" s="17">
        <v>504.0</v>
      </c>
      <c r="I467" s="17">
        <v>0.0</v>
      </c>
      <c r="J467" s="17">
        <v>24.0</v>
      </c>
      <c r="K467" s="17">
        <v>1.2</v>
      </c>
      <c r="L467" s="17">
        <v>3.0</v>
      </c>
      <c r="M467" s="17">
        <f t="shared" si="2"/>
        <v>265</v>
      </c>
      <c r="N467" s="17">
        <f t="shared" si="3"/>
        <v>11</v>
      </c>
    </row>
    <row r="468" hidden="1">
      <c r="A468" s="13" t="str">
        <f t="shared" ref="A468:D468" si="369">A466</f>
        <v>Bison</v>
      </c>
      <c r="B468" s="15">
        <f t="shared" si="369"/>
        <v>5</v>
      </c>
      <c r="C468" s="15" t="str">
        <f t="shared" si="369"/>
        <v>Defender</v>
      </c>
      <c r="D468" s="15" t="str">
        <f t="shared" si="369"/>
        <v>Tank Defender</v>
      </c>
      <c r="E468" s="14" t="s">
        <v>44</v>
      </c>
      <c r="F468" s="15">
        <v>2865.0</v>
      </c>
      <c r="G468" s="15">
        <v>339.0</v>
      </c>
      <c r="H468" s="15">
        <v>576.0</v>
      </c>
      <c r="I468" s="15">
        <v>0.0</v>
      </c>
      <c r="J468" s="15">
        <v>24.0</v>
      </c>
      <c r="K468" s="15">
        <v>1.2</v>
      </c>
      <c r="L468" s="15">
        <v>3.0</v>
      </c>
      <c r="M468" s="15">
        <f t="shared" si="2"/>
        <v>283</v>
      </c>
      <c r="N468" s="15">
        <f t="shared" si="3"/>
        <v>12</v>
      </c>
    </row>
    <row r="469">
      <c r="A469" s="16" t="str">
        <f t="shared" ref="A469:D469" si="370">A465</f>
        <v>Bison</v>
      </c>
      <c r="B469" s="17">
        <f t="shared" si="370"/>
        <v>5</v>
      </c>
      <c r="C469" s="17" t="str">
        <f t="shared" si="370"/>
        <v>Defender</v>
      </c>
      <c r="D469" s="17" t="str">
        <f t="shared" si="370"/>
        <v>Tank Defender</v>
      </c>
      <c r="E469" s="18" t="s">
        <v>45</v>
      </c>
      <c r="F469" s="17">
        <v>3456.0</v>
      </c>
      <c r="G469" s="17">
        <v>375.0</v>
      </c>
      <c r="H469" s="17">
        <v>701.0</v>
      </c>
      <c r="I469" s="17">
        <v>0.0</v>
      </c>
      <c r="J469" s="17">
        <v>24.0</v>
      </c>
      <c r="K469" s="17">
        <v>1.2</v>
      </c>
      <c r="L469" s="17">
        <v>3.0</v>
      </c>
      <c r="M469" s="17">
        <f t="shared" si="2"/>
        <v>313</v>
      </c>
      <c r="N469" s="17">
        <f t="shared" si="3"/>
        <v>13</v>
      </c>
    </row>
    <row r="470" hidden="1">
      <c r="A470" s="13" t="s">
        <v>155</v>
      </c>
      <c r="B470" s="14">
        <v>5.0</v>
      </c>
      <c r="C470" s="14" t="s">
        <v>151</v>
      </c>
      <c r="D470" s="15" t="str">
        <f>Archetype!$A$4</f>
        <v>Tank Defender</v>
      </c>
      <c r="E470" s="14" t="s">
        <v>41</v>
      </c>
      <c r="F470" s="15">
        <v>1503.0</v>
      </c>
      <c r="G470" s="15">
        <v>201.0</v>
      </c>
      <c r="H470" s="15">
        <v>249.0</v>
      </c>
      <c r="I470" s="15">
        <v>0.0</v>
      </c>
      <c r="J470" s="15">
        <v>18.0</v>
      </c>
      <c r="K470" s="15">
        <v>1.2</v>
      </c>
      <c r="L470" s="15">
        <v>3.0</v>
      </c>
      <c r="M470" s="15">
        <f t="shared" si="2"/>
        <v>168</v>
      </c>
      <c r="N470" s="15">
        <f t="shared" si="3"/>
        <v>9</v>
      </c>
    </row>
    <row r="471" hidden="1">
      <c r="A471" s="16" t="str">
        <f t="shared" ref="A471:D471" si="371">A470</f>
        <v>Croissant</v>
      </c>
      <c r="B471" s="17">
        <f t="shared" si="371"/>
        <v>5</v>
      </c>
      <c r="C471" s="17" t="str">
        <f t="shared" si="371"/>
        <v>Defender</v>
      </c>
      <c r="D471" s="17" t="str">
        <f t="shared" si="371"/>
        <v>Tank Defender</v>
      </c>
      <c r="E471" s="18" t="s">
        <v>42</v>
      </c>
      <c r="F471" s="17">
        <v>1978.0</v>
      </c>
      <c r="G471" s="17">
        <v>258.0</v>
      </c>
      <c r="H471" s="17">
        <v>373.0</v>
      </c>
      <c r="I471" s="17">
        <v>0.0</v>
      </c>
      <c r="J471" s="17">
        <v>20.0</v>
      </c>
      <c r="K471" s="17">
        <v>1.2</v>
      </c>
      <c r="L471" s="17">
        <v>3.0</v>
      </c>
      <c r="M471" s="17">
        <f t="shared" si="2"/>
        <v>215</v>
      </c>
      <c r="N471" s="17">
        <f t="shared" si="3"/>
        <v>11</v>
      </c>
    </row>
    <row r="472" hidden="1">
      <c r="A472" s="13" t="str">
        <f t="shared" ref="A472:D472" si="372">A470</f>
        <v>Croissant</v>
      </c>
      <c r="B472" s="15">
        <f t="shared" si="372"/>
        <v>5</v>
      </c>
      <c r="C472" s="15" t="str">
        <f t="shared" si="372"/>
        <v>Defender</v>
      </c>
      <c r="D472" s="15" t="str">
        <f t="shared" si="372"/>
        <v>Tank Defender</v>
      </c>
      <c r="E472" s="14" t="s">
        <v>43</v>
      </c>
      <c r="F472" s="15">
        <v>2569.0</v>
      </c>
      <c r="G472" s="15">
        <v>323.0</v>
      </c>
      <c r="H472" s="15">
        <v>511.0</v>
      </c>
      <c r="I472" s="15">
        <v>0.0</v>
      </c>
      <c r="J472" s="15">
        <v>22.0</v>
      </c>
      <c r="K472" s="15">
        <v>1.2</v>
      </c>
      <c r="L472" s="15">
        <v>3.0</v>
      </c>
      <c r="M472" s="15">
        <f t="shared" si="2"/>
        <v>269</v>
      </c>
      <c r="N472" s="15">
        <f t="shared" si="3"/>
        <v>12</v>
      </c>
    </row>
    <row r="473" hidden="1">
      <c r="A473" s="16" t="str">
        <f t="shared" ref="A473:D473" si="373">A471</f>
        <v>Croissant</v>
      </c>
      <c r="B473" s="17">
        <f t="shared" si="373"/>
        <v>5</v>
      </c>
      <c r="C473" s="17" t="str">
        <f t="shared" si="373"/>
        <v>Defender</v>
      </c>
      <c r="D473" s="17" t="str">
        <f t="shared" si="373"/>
        <v>Tank Defender</v>
      </c>
      <c r="E473" s="18" t="s">
        <v>44</v>
      </c>
      <c r="F473" s="17">
        <v>2918.0</v>
      </c>
      <c r="G473" s="17">
        <v>344.0</v>
      </c>
      <c r="H473" s="17">
        <v>584.0</v>
      </c>
      <c r="I473" s="17">
        <v>0.0</v>
      </c>
      <c r="J473" s="17">
        <v>22.0</v>
      </c>
      <c r="K473" s="17">
        <v>1.2</v>
      </c>
      <c r="L473" s="17">
        <v>3.0</v>
      </c>
      <c r="M473" s="17">
        <f t="shared" si="2"/>
        <v>287</v>
      </c>
      <c r="N473" s="17">
        <f t="shared" si="3"/>
        <v>13</v>
      </c>
    </row>
    <row r="474">
      <c r="A474" s="13" t="str">
        <f t="shared" ref="A474:D474" si="374">A470</f>
        <v>Croissant</v>
      </c>
      <c r="B474" s="15">
        <f t="shared" si="374"/>
        <v>5</v>
      </c>
      <c r="C474" s="15" t="str">
        <f t="shared" si="374"/>
        <v>Defender</v>
      </c>
      <c r="D474" s="15" t="str">
        <f t="shared" si="374"/>
        <v>Tank Defender</v>
      </c>
      <c r="E474" s="14" t="s">
        <v>45</v>
      </c>
      <c r="F474" s="15">
        <v>3520.0</v>
      </c>
      <c r="G474" s="15">
        <v>380.0</v>
      </c>
      <c r="H474" s="15">
        <v>710.0</v>
      </c>
      <c r="I474" s="15">
        <v>0.0</v>
      </c>
      <c r="J474" s="15">
        <v>22.0</v>
      </c>
      <c r="K474" s="15">
        <v>1.2</v>
      </c>
      <c r="L474" s="15">
        <v>3.0</v>
      </c>
      <c r="M474" s="15">
        <f t="shared" si="2"/>
        <v>317</v>
      </c>
      <c r="N474" s="15">
        <f t="shared" si="3"/>
        <v>14</v>
      </c>
    </row>
    <row r="475" hidden="1">
      <c r="A475" s="16" t="s">
        <v>156</v>
      </c>
      <c r="B475" s="18">
        <v>5.0</v>
      </c>
      <c r="C475" s="18" t="s">
        <v>151</v>
      </c>
      <c r="D475" s="17" t="str">
        <f>Archetype!$A$5</f>
        <v>Healer Defender</v>
      </c>
      <c r="E475" s="18" t="s">
        <v>41</v>
      </c>
      <c r="F475" s="17">
        <v>1172.0</v>
      </c>
      <c r="G475" s="17">
        <v>182.0</v>
      </c>
      <c r="H475" s="17">
        <v>244.0</v>
      </c>
      <c r="I475" s="17">
        <v>10.0</v>
      </c>
      <c r="J475" s="17">
        <v>17.0</v>
      </c>
      <c r="K475" s="17">
        <v>1.2</v>
      </c>
      <c r="L475" s="17">
        <v>2.0</v>
      </c>
      <c r="M475" s="17">
        <f t="shared" si="2"/>
        <v>152</v>
      </c>
      <c r="N475" s="17">
        <f t="shared" si="3"/>
        <v>9</v>
      </c>
    </row>
    <row r="476" hidden="1">
      <c r="A476" s="13" t="str">
        <f t="shared" ref="A476:D476" si="375">A475</f>
        <v>Hung</v>
      </c>
      <c r="B476" s="15">
        <f t="shared" si="375"/>
        <v>5</v>
      </c>
      <c r="C476" s="15" t="str">
        <f t="shared" si="375"/>
        <v>Defender</v>
      </c>
      <c r="D476" s="15" t="str">
        <f t="shared" si="375"/>
        <v>Healer Defender</v>
      </c>
      <c r="E476" s="14" t="s">
        <v>42</v>
      </c>
      <c r="F476" s="15">
        <v>1584.0</v>
      </c>
      <c r="G476" s="15">
        <v>261.0</v>
      </c>
      <c r="H476" s="15">
        <v>359.0</v>
      </c>
      <c r="I476" s="15">
        <v>10.0</v>
      </c>
      <c r="J476" s="15">
        <v>19.0</v>
      </c>
      <c r="K476" s="15">
        <v>1.2</v>
      </c>
      <c r="L476" s="15">
        <v>3.0</v>
      </c>
      <c r="M476" s="15">
        <f t="shared" si="2"/>
        <v>218</v>
      </c>
      <c r="N476" s="15">
        <f t="shared" si="3"/>
        <v>11</v>
      </c>
    </row>
    <row r="477" hidden="1">
      <c r="A477" s="16" t="str">
        <f t="shared" ref="A477:D477" si="376">A475</f>
        <v>Hung</v>
      </c>
      <c r="B477" s="17">
        <f t="shared" si="376"/>
        <v>5</v>
      </c>
      <c r="C477" s="17" t="str">
        <f t="shared" si="376"/>
        <v>Defender</v>
      </c>
      <c r="D477" s="17" t="str">
        <f t="shared" si="376"/>
        <v>Healer Defender</v>
      </c>
      <c r="E477" s="18" t="s">
        <v>43</v>
      </c>
      <c r="F477" s="17">
        <v>2032.0</v>
      </c>
      <c r="G477" s="17">
        <v>353.0</v>
      </c>
      <c r="H477" s="17">
        <v>479.0</v>
      </c>
      <c r="I477" s="17">
        <v>10.0</v>
      </c>
      <c r="J477" s="17">
        <v>21.0</v>
      </c>
      <c r="K477" s="17">
        <v>1.2</v>
      </c>
      <c r="L477" s="17">
        <v>3.0</v>
      </c>
      <c r="M477" s="17">
        <f t="shared" si="2"/>
        <v>294</v>
      </c>
      <c r="N477" s="17">
        <f t="shared" si="3"/>
        <v>14</v>
      </c>
    </row>
    <row r="478" hidden="1">
      <c r="A478" s="13" t="str">
        <f t="shared" ref="A478:D478" si="377">A476</f>
        <v>Hung</v>
      </c>
      <c r="B478" s="15">
        <f t="shared" si="377"/>
        <v>5</v>
      </c>
      <c r="C478" s="15" t="str">
        <f t="shared" si="377"/>
        <v>Defender</v>
      </c>
      <c r="D478" s="15" t="str">
        <f t="shared" si="377"/>
        <v>Healer Defender</v>
      </c>
      <c r="E478" s="14" t="s">
        <v>44</v>
      </c>
      <c r="F478" s="15">
        <v>2322.0</v>
      </c>
      <c r="G478" s="15">
        <v>386.0</v>
      </c>
      <c r="H478" s="15">
        <v>518.0</v>
      </c>
      <c r="I478" s="15">
        <v>10.0</v>
      </c>
      <c r="J478" s="15">
        <v>21.0</v>
      </c>
      <c r="K478" s="15">
        <v>1.2</v>
      </c>
      <c r="L478" s="15">
        <v>3.0</v>
      </c>
      <c r="M478" s="15">
        <f t="shared" si="2"/>
        <v>322</v>
      </c>
      <c r="N478" s="15">
        <f t="shared" si="3"/>
        <v>15</v>
      </c>
    </row>
    <row r="479">
      <c r="A479" s="16" t="str">
        <f t="shared" ref="A479:D479" si="378">A475</f>
        <v>Hung</v>
      </c>
      <c r="B479" s="17">
        <f t="shared" si="378"/>
        <v>5</v>
      </c>
      <c r="C479" s="17" t="str">
        <f t="shared" si="378"/>
        <v>Defender</v>
      </c>
      <c r="D479" s="17" t="str">
        <f t="shared" si="378"/>
        <v>Healer Defender</v>
      </c>
      <c r="E479" s="18" t="s">
        <v>45</v>
      </c>
      <c r="F479" s="17">
        <v>2823.0</v>
      </c>
      <c r="G479" s="17">
        <v>442.0</v>
      </c>
      <c r="H479" s="17">
        <v>585.0</v>
      </c>
      <c r="I479" s="17">
        <v>10.0</v>
      </c>
      <c r="J479" s="17">
        <v>21.0</v>
      </c>
      <c r="K479" s="17">
        <v>1.2</v>
      </c>
      <c r="L479" s="17">
        <v>3.0</v>
      </c>
      <c r="M479" s="17">
        <f t="shared" si="2"/>
        <v>368</v>
      </c>
      <c r="N479" s="17">
        <f t="shared" si="3"/>
        <v>18</v>
      </c>
    </row>
    <row r="480" hidden="1">
      <c r="A480" s="13" t="s">
        <v>157</v>
      </c>
      <c r="B480" s="14">
        <v>5.0</v>
      </c>
      <c r="C480" s="14" t="s">
        <v>151</v>
      </c>
      <c r="D480" s="15" t="str">
        <f>Archetype!$A$4</f>
        <v>Tank Defender</v>
      </c>
      <c r="E480" s="14" t="s">
        <v>41</v>
      </c>
      <c r="F480" s="15">
        <v>1307.0</v>
      </c>
      <c r="G480" s="15">
        <v>219.0</v>
      </c>
      <c r="H480" s="15">
        <v>256.0</v>
      </c>
      <c r="I480" s="15">
        <v>0.0</v>
      </c>
      <c r="J480" s="15">
        <v>18.0</v>
      </c>
      <c r="K480" s="15">
        <v>1.2</v>
      </c>
      <c r="L480" s="15">
        <v>3.0</v>
      </c>
      <c r="M480" s="15">
        <f t="shared" si="2"/>
        <v>183</v>
      </c>
      <c r="N480" s="15">
        <f t="shared" si="3"/>
        <v>10</v>
      </c>
    </row>
    <row r="481" hidden="1">
      <c r="A481" s="16" t="str">
        <f t="shared" ref="A481:D481" si="379">A480</f>
        <v>Liskarm</v>
      </c>
      <c r="B481" s="17">
        <f t="shared" si="379"/>
        <v>5</v>
      </c>
      <c r="C481" s="17" t="str">
        <f t="shared" si="379"/>
        <v>Defender</v>
      </c>
      <c r="D481" s="17" t="str">
        <f t="shared" si="379"/>
        <v>Tank Defender</v>
      </c>
      <c r="E481" s="18" t="s">
        <v>42</v>
      </c>
      <c r="F481" s="17">
        <v>1743.0</v>
      </c>
      <c r="G481" s="17">
        <v>281.0</v>
      </c>
      <c r="H481" s="17">
        <v>383.0</v>
      </c>
      <c r="I481" s="17">
        <v>0.0</v>
      </c>
      <c r="J481" s="17">
        <v>20.0</v>
      </c>
      <c r="K481" s="17">
        <v>1.2</v>
      </c>
      <c r="L481" s="17">
        <v>3.0</v>
      </c>
      <c r="M481" s="17">
        <f t="shared" si="2"/>
        <v>234</v>
      </c>
      <c r="N481" s="17">
        <f t="shared" si="3"/>
        <v>12</v>
      </c>
    </row>
    <row r="482" hidden="1">
      <c r="A482" s="13" t="str">
        <f t="shared" ref="A482:D482" si="380">A480</f>
        <v>Liskarm</v>
      </c>
      <c r="B482" s="15">
        <f t="shared" si="380"/>
        <v>5</v>
      </c>
      <c r="C482" s="15" t="str">
        <f t="shared" si="380"/>
        <v>Defender</v>
      </c>
      <c r="D482" s="15" t="str">
        <f t="shared" si="380"/>
        <v>Tank Defender</v>
      </c>
      <c r="E482" s="14" t="s">
        <v>43</v>
      </c>
      <c r="F482" s="15">
        <v>2324.0</v>
      </c>
      <c r="G482" s="15">
        <v>352.0</v>
      </c>
      <c r="H482" s="15">
        <v>518.0</v>
      </c>
      <c r="I482" s="15">
        <v>0.0</v>
      </c>
      <c r="J482" s="15">
        <v>22.0</v>
      </c>
      <c r="K482" s="15">
        <v>1.2</v>
      </c>
      <c r="L482" s="15">
        <v>3.0</v>
      </c>
      <c r="M482" s="15">
        <f t="shared" si="2"/>
        <v>293</v>
      </c>
      <c r="N482" s="15">
        <f t="shared" si="3"/>
        <v>13</v>
      </c>
    </row>
    <row r="483" hidden="1">
      <c r="A483" s="16" t="str">
        <f t="shared" ref="A483:D483" si="381">A481</f>
        <v>Liskarm</v>
      </c>
      <c r="B483" s="17">
        <f t="shared" si="381"/>
        <v>5</v>
      </c>
      <c r="C483" s="17" t="str">
        <f t="shared" si="381"/>
        <v>Defender</v>
      </c>
      <c r="D483" s="17" t="str">
        <f t="shared" si="381"/>
        <v>Tank Defender</v>
      </c>
      <c r="E483" s="18" t="s">
        <v>44</v>
      </c>
      <c r="F483" s="17">
        <v>2660.0</v>
      </c>
      <c r="G483" s="17">
        <v>379.0</v>
      </c>
      <c r="H483" s="17">
        <v>588.0</v>
      </c>
      <c r="I483" s="17">
        <v>0.0</v>
      </c>
      <c r="J483" s="17">
        <v>22.0</v>
      </c>
      <c r="K483" s="17">
        <v>1.2</v>
      </c>
      <c r="L483" s="17">
        <v>3.0</v>
      </c>
      <c r="M483" s="17">
        <f t="shared" si="2"/>
        <v>316</v>
      </c>
      <c r="N483" s="17">
        <f t="shared" si="3"/>
        <v>14</v>
      </c>
    </row>
    <row r="484">
      <c r="A484" s="13" t="str">
        <f t="shared" ref="A484:D484" si="382">A480</f>
        <v>Liskarm</v>
      </c>
      <c r="B484" s="15">
        <f t="shared" si="382"/>
        <v>5</v>
      </c>
      <c r="C484" s="15" t="str">
        <f t="shared" si="382"/>
        <v>Defender</v>
      </c>
      <c r="D484" s="15" t="str">
        <f t="shared" si="382"/>
        <v>Tank Defender</v>
      </c>
      <c r="E484" s="14" t="s">
        <v>45</v>
      </c>
      <c r="F484" s="15">
        <v>3240.0</v>
      </c>
      <c r="G484" s="15">
        <v>425.0</v>
      </c>
      <c r="H484" s="15">
        <v>710.0</v>
      </c>
      <c r="I484" s="15">
        <v>0.0</v>
      </c>
      <c r="J484" s="15">
        <v>22.0</v>
      </c>
      <c r="K484" s="15">
        <v>1.2</v>
      </c>
      <c r="L484" s="15">
        <v>3.0</v>
      </c>
      <c r="M484" s="15">
        <f t="shared" si="2"/>
        <v>354</v>
      </c>
      <c r="N484" s="15">
        <f t="shared" si="3"/>
        <v>16</v>
      </c>
    </row>
    <row r="485" hidden="1">
      <c r="A485" s="16" t="s">
        <v>158</v>
      </c>
      <c r="B485" s="18">
        <v>5.0</v>
      </c>
      <c r="C485" s="18" t="s">
        <v>151</v>
      </c>
      <c r="D485" s="17" t="str">
        <f>Archetype!$A$5</f>
        <v>Healer Defender</v>
      </c>
      <c r="E485" s="18" t="s">
        <v>41</v>
      </c>
      <c r="F485" s="17">
        <v>1154.0</v>
      </c>
      <c r="G485" s="17">
        <v>191.0</v>
      </c>
      <c r="H485" s="17">
        <v>240.0</v>
      </c>
      <c r="I485" s="17">
        <v>10.0</v>
      </c>
      <c r="J485" s="17">
        <v>17.0</v>
      </c>
      <c r="K485" s="17">
        <v>1.2</v>
      </c>
      <c r="L485" s="17">
        <v>2.0</v>
      </c>
      <c r="M485" s="17">
        <f t="shared" si="2"/>
        <v>159</v>
      </c>
      <c r="N485" s="17">
        <f t="shared" si="3"/>
        <v>9</v>
      </c>
    </row>
    <row r="486" hidden="1">
      <c r="A486" s="13" t="str">
        <f t="shared" ref="A486:D486" si="383">A485</f>
        <v>Nearl</v>
      </c>
      <c r="B486" s="15">
        <f t="shared" si="383"/>
        <v>5</v>
      </c>
      <c r="C486" s="15" t="str">
        <f t="shared" si="383"/>
        <v>Defender</v>
      </c>
      <c r="D486" s="15" t="str">
        <f t="shared" si="383"/>
        <v>Healer Defender</v>
      </c>
      <c r="E486" s="14" t="s">
        <v>42</v>
      </c>
      <c r="F486" s="15">
        <v>1560.0</v>
      </c>
      <c r="G486" s="15">
        <v>273.0</v>
      </c>
      <c r="H486" s="15">
        <v>353.0</v>
      </c>
      <c r="I486" s="15">
        <v>10.0</v>
      </c>
      <c r="J486" s="15">
        <v>19.0</v>
      </c>
      <c r="K486" s="15">
        <v>1.2</v>
      </c>
      <c r="L486" s="15">
        <v>3.0</v>
      </c>
      <c r="M486" s="15">
        <f t="shared" si="2"/>
        <v>228</v>
      </c>
      <c r="N486" s="15">
        <f t="shared" si="3"/>
        <v>12</v>
      </c>
    </row>
    <row r="487" hidden="1">
      <c r="A487" s="16" t="str">
        <f t="shared" ref="A487:D487" si="384">A485</f>
        <v>Nearl</v>
      </c>
      <c r="B487" s="17">
        <f t="shared" si="384"/>
        <v>5</v>
      </c>
      <c r="C487" s="17" t="str">
        <f t="shared" si="384"/>
        <v>Defender</v>
      </c>
      <c r="D487" s="17" t="str">
        <f t="shared" si="384"/>
        <v>Healer Defender</v>
      </c>
      <c r="E487" s="18" t="s">
        <v>43</v>
      </c>
      <c r="F487" s="17">
        <v>2001.0</v>
      </c>
      <c r="G487" s="17">
        <v>369.0</v>
      </c>
      <c r="H487" s="17">
        <v>471.0</v>
      </c>
      <c r="I487" s="17">
        <v>10.0</v>
      </c>
      <c r="J487" s="17">
        <v>21.0</v>
      </c>
      <c r="K487" s="17">
        <v>1.2</v>
      </c>
      <c r="L487" s="17">
        <v>3.0</v>
      </c>
      <c r="M487" s="17">
        <f t="shared" si="2"/>
        <v>308</v>
      </c>
      <c r="N487" s="17">
        <f t="shared" si="3"/>
        <v>15</v>
      </c>
    </row>
    <row r="488" hidden="1">
      <c r="A488" s="13" t="str">
        <f t="shared" ref="A488:D488" si="385">A486</f>
        <v>Nearl</v>
      </c>
      <c r="B488" s="15">
        <f t="shared" si="385"/>
        <v>5</v>
      </c>
      <c r="C488" s="15" t="str">
        <f t="shared" si="385"/>
        <v>Defender</v>
      </c>
      <c r="D488" s="15" t="str">
        <f t="shared" si="385"/>
        <v>Healer Defender</v>
      </c>
      <c r="E488" s="14" t="s">
        <v>44</v>
      </c>
      <c r="F488" s="15">
        <v>2287.0</v>
      </c>
      <c r="G488" s="15">
        <v>403.0</v>
      </c>
      <c r="H488" s="15">
        <v>509.0</v>
      </c>
      <c r="I488" s="15">
        <v>10.0</v>
      </c>
      <c r="J488" s="15">
        <v>21.0</v>
      </c>
      <c r="K488" s="15">
        <v>1.2</v>
      </c>
      <c r="L488" s="15">
        <v>3.0</v>
      </c>
      <c r="M488" s="15">
        <f t="shared" si="2"/>
        <v>336</v>
      </c>
      <c r="N488" s="15">
        <f t="shared" si="3"/>
        <v>16</v>
      </c>
    </row>
    <row r="489">
      <c r="A489" s="16" t="str">
        <f t="shared" ref="A489:D489" si="386">A485</f>
        <v>Nearl</v>
      </c>
      <c r="B489" s="17">
        <f t="shared" si="386"/>
        <v>5</v>
      </c>
      <c r="C489" s="17" t="str">
        <f t="shared" si="386"/>
        <v>Defender</v>
      </c>
      <c r="D489" s="17" t="str">
        <f t="shared" si="386"/>
        <v>Healer Defender</v>
      </c>
      <c r="E489" s="18" t="s">
        <v>45</v>
      </c>
      <c r="F489" s="17">
        <v>2780.0</v>
      </c>
      <c r="G489" s="17">
        <v>462.0</v>
      </c>
      <c r="H489" s="17">
        <v>575.0</v>
      </c>
      <c r="I489" s="17">
        <v>10.0</v>
      </c>
      <c r="J489" s="17">
        <v>21.0</v>
      </c>
      <c r="K489" s="17">
        <v>1.2</v>
      </c>
      <c r="L489" s="17">
        <v>3.0</v>
      </c>
      <c r="M489" s="17">
        <f t="shared" si="2"/>
        <v>385</v>
      </c>
      <c r="N489" s="17">
        <f t="shared" si="3"/>
        <v>18</v>
      </c>
    </row>
    <row r="490" hidden="1">
      <c r="A490" s="13" t="s">
        <v>159</v>
      </c>
      <c r="B490" s="14">
        <v>5.0</v>
      </c>
      <c r="C490" s="14" t="s">
        <v>151</v>
      </c>
      <c r="D490" s="15" t="str">
        <f>Archetype!$A$7</f>
        <v>NoHeal Defender</v>
      </c>
      <c r="E490" s="14" t="s">
        <v>41</v>
      </c>
      <c r="F490" s="15">
        <v>1574.0</v>
      </c>
      <c r="G490" s="15">
        <v>344.0</v>
      </c>
      <c r="H490" s="15">
        <v>222.0</v>
      </c>
      <c r="I490" s="15">
        <v>10.0</v>
      </c>
      <c r="J490" s="15">
        <v>31.0</v>
      </c>
      <c r="K490" s="15">
        <v>1.6</v>
      </c>
      <c r="L490" s="15">
        <v>2.0</v>
      </c>
      <c r="M490" s="15">
        <f t="shared" si="2"/>
        <v>215</v>
      </c>
      <c r="N490" s="15">
        <f t="shared" si="3"/>
        <v>7</v>
      </c>
    </row>
    <row r="491" hidden="1">
      <c r="A491" s="16" t="str">
        <f t="shared" ref="A491:D491" si="387">A490</f>
        <v>Vulcan</v>
      </c>
      <c r="B491" s="17">
        <f t="shared" si="387"/>
        <v>5</v>
      </c>
      <c r="C491" s="17" t="str">
        <f t="shared" si="387"/>
        <v>Defender</v>
      </c>
      <c r="D491" s="17" t="str">
        <f t="shared" si="387"/>
        <v>NoHeal Defender</v>
      </c>
      <c r="E491" s="18" t="s">
        <v>42</v>
      </c>
      <c r="F491" s="17">
        <v>2072.0</v>
      </c>
      <c r="G491" s="17">
        <v>479.0</v>
      </c>
      <c r="H491" s="17">
        <v>337.0</v>
      </c>
      <c r="I491" s="17">
        <v>10.0</v>
      </c>
      <c r="J491" s="17">
        <v>33.0</v>
      </c>
      <c r="K491" s="17">
        <v>1.6</v>
      </c>
      <c r="L491" s="17">
        <v>3.0</v>
      </c>
      <c r="M491" s="17">
        <f t="shared" si="2"/>
        <v>299</v>
      </c>
      <c r="N491" s="17">
        <f t="shared" si="3"/>
        <v>9</v>
      </c>
    </row>
    <row r="492" hidden="1">
      <c r="A492" s="13" t="str">
        <f t="shared" ref="A492:D492" si="388">A490</f>
        <v>Vulcan</v>
      </c>
      <c r="B492" s="15">
        <f t="shared" si="388"/>
        <v>5</v>
      </c>
      <c r="C492" s="15" t="str">
        <f t="shared" si="388"/>
        <v>Defender</v>
      </c>
      <c r="D492" s="15" t="str">
        <f t="shared" si="388"/>
        <v>NoHeal Defender</v>
      </c>
      <c r="E492" s="14" t="s">
        <v>43</v>
      </c>
      <c r="F492" s="15">
        <v>2692.0</v>
      </c>
      <c r="G492" s="15">
        <v>639.0</v>
      </c>
      <c r="H492" s="15">
        <v>450.0</v>
      </c>
      <c r="I492" s="15">
        <v>10.0</v>
      </c>
      <c r="J492" s="15">
        <v>35.0</v>
      </c>
      <c r="K492" s="15">
        <v>1.6</v>
      </c>
      <c r="L492" s="15">
        <v>3.0</v>
      </c>
      <c r="M492" s="15">
        <f t="shared" si="2"/>
        <v>399</v>
      </c>
      <c r="N492" s="15">
        <f t="shared" si="3"/>
        <v>11</v>
      </c>
    </row>
    <row r="493" hidden="1">
      <c r="A493" s="16" t="str">
        <f t="shared" ref="A493:D493" si="389">A491</f>
        <v>Vulcan</v>
      </c>
      <c r="B493" s="17">
        <f t="shared" si="389"/>
        <v>5</v>
      </c>
      <c r="C493" s="17" t="str">
        <f t="shared" si="389"/>
        <v>Defender</v>
      </c>
      <c r="D493" s="17" t="str">
        <f t="shared" si="389"/>
        <v>NoHeal Defender</v>
      </c>
      <c r="E493" s="18" t="s">
        <v>44</v>
      </c>
      <c r="F493" s="17">
        <v>3058.0</v>
      </c>
      <c r="G493" s="17">
        <v>705.0</v>
      </c>
      <c r="H493" s="17">
        <v>500.0</v>
      </c>
      <c r="I493" s="17">
        <v>10.0</v>
      </c>
      <c r="J493" s="17">
        <v>35.0</v>
      </c>
      <c r="K493" s="17">
        <v>1.6</v>
      </c>
      <c r="L493" s="17">
        <v>3.0</v>
      </c>
      <c r="M493" s="17">
        <f t="shared" si="2"/>
        <v>441</v>
      </c>
      <c r="N493" s="17">
        <f t="shared" si="3"/>
        <v>13</v>
      </c>
    </row>
    <row r="494">
      <c r="A494" s="13" t="str">
        <f t="shared" ref="A494:D494" si="390">A490</f>
        <v>Vulcan</v>
      </c>
      <c r="B494" s="15">
        <f t="shared" si="390"/>
        <v>5</v>
      </c>
      <c r="C494" s="15" t="str">
        <f t="shared" si="390"/>
        <v>Defender</v>
      </c>
      <c r="D494" s="15" t="str">
        <f t="shared" si="390"/>
        <v>NoHeal Defender</v>
      </c>
      <c r="E494" s="14" t="s">
        <v>45</v>
      </c>
      <c r="F494" s="15">
        <v>3688.0</v>
      </c>
      <c r="G494" s="15">
        <v>820.0</v>
      </c>
      <c r="H494" s="15">
        <v>585.0</v>
      </c>
      <c r="I494" s="15">
        <v>10.0</v>
      </c>
      <c r="J494" s="15">
        <v>35.0</v>
      </c>
      <c r="K494" s="15">
        <v>1.6</v>
      </c>
      <c r="L494" s="15">
        <v>3.0</v>
      </c>
      <c r="M494" s="15">
        <f t="shared" si="2"/>
        <v>513</v>
      </c>
      <c r="N494" s="15">
        <f t="shared" si="3"/>
        <v>15</v>
      </c>
    </row>
    <row r="495" hidden="1">
      <c r="A495" s="16" t="s">
        <v>160</v>
      </c>
      <c r="B495" s="18">
        <v>4.0</v>
      </c>
      <c r="C495" s="18" t="s">
        <v>151</v>
      </c>
      <c r="D495" s="17" t="str">
        <f>Archetype!$A$4</f>
        <v>Tank Defender</v>
      </c>
      <c r="E495" s="18" t="s">
        <v>41</v>
      </c>
      <c r="F495" s="17">
        <v>1221.0</v>
      </c>
      <c r="G495" s="17">
        <v>193.0</v>
      </c>
      <c r="H495" s="17">
        <v>249.0</v>
      </c>
      <c r="I495" s="17">
        <v>0.0</v>
      </c>
      <c r="J495" s="17">
        <v>17.0</v>
      </c>
      <c r="K495" s="17">
        <v>1.2</v>
      </c>
      <c r="L495" s="17">
        <v>3.0</v>
      </c>
      <c r="M495" s="17">
        <f t="shared" si="2"/>
        <v>161</v>
      </c>
      <c r="N495" s="17">
        <f t="shared" si="3"/>
        <v>9</v>
      </c>
    </row>
    <row r="496" hidden="1">
      <c r="A496" s="13" t="str">
        <f t="shared" ref="A496:D496" si="391">A495</f>
        <v>Cuora</v>
      </c>
      <c r="B496" s="15">
        <f t="shared" si="391"/>
        <v>4</v>
      </c>
      <c r="C496" s="15" t="str">
        <f t="shared" si="391"/>
        <v>Defender</v>
      </c>
      <c r="D496" s="15" t="str">
        <f t="shared" si="391"/>
        <v>Tank Defender</v>
      </c>
      <c r="E496" s="14" t="s">
        <v>42</v>
      </c>
      <c r="F496" s="15">
        <v>1629.0</v>
      </c>
      <c r="G496" s="15">
        <v>248.0</v>
      </c>
      <c r="H496" s="15">
        <v>372.0</v>
      </c>
      <c r="I496" s="15">
        <v>0.0</v>
      </c>
      <c r="J496" s="15">
        <v>19.0</v>
      </c>
      <c r="K496" s="15">
        <v>1.2</v>
      </c>
      <c r="L496" s="15">
        <v>3.0</v>
      </c>
      <c r="M496" s="15">
        <f t="shared" si="2"/>
        <v>207</v>
      </c>
      <c r="N496" s="15">
        <f t="shared" si="3"/>
        <v>11</v>
      </c>
    </row>
    <row r="497" hidden="1">
      <c r="A497" s="16" t="str">
        <f t="shared" ref="A497:D497" si="392">A495</f>
        <v>Cuora</v>
      </c>
      <c r="B497" s="17">
        <f t="shared" si="392"/>
        <v>4</v>
      </c>
      <c r="C497" s="17" t="str">
        <f t="shared" si="392"/>
        <v>Defender</v>
      </c>
      <c r="D497" s="17" t="str">
        <f t="shared" si="392"/>
        <v>Tank Defender</v>
      </c>
      <c r="E497" s="18" t="s">
        <v>43</v>
      </c>
      <c r="F497" s="17">
        <v>2173.0</v>
      </c>
      <c r="G497" s="17">
        <v>310.0</v>
      </c>
      <c r="H497" s="17">
        <v>503.0</v>
      </c>
      <c r="I497" s="17">
        <v>0.0</v>
      </c>
      <c r="J497" s="17">
        <v>21.0</v>
      </c>
      <c r="K497" s="17">
        <v>1.2</v>
      </c>
      <c r="L497" s="17">
        <v>3.0</v>
      </c>
      <c r="M497" s="17">
        <f t="shared" si="2"/>
        <v>258</v>
      </c>
      <c r="N497" s="17">
        <f t="shared" si="3"/>
        <v>12</v>
      </c>
    </row>
    <row r="498" hidden="1">
      <c r="A498" s="13" t="str">
        <f t="shared" ref="A498:D498" si="393">A496</f>
        <v>Cuora</v>
      </c>
      <c r="B498" s="15">
        <f t="shared" si="393"/>
        <v>4</v>
      </c>
      <c r="C498" s="15" t="str">
        <f t="shared" si="393"/>
        <v>Defender</v>
      </c>
      <c r="D498" s="15" t="str">
        <f t="shared" si="393"/>
        <v>Tank Defender</v>
      </c>
      <c r="E498" s="14" t="s">
        <v>44</v>
      </c>
      <c r="F498" s="15">
        <v>2565.0</v>
      </c>
      <c r="G498" s="15">
        <v>333.0</v>
      </c>
      <c r="H498" s="15">
        <v>582.0</v>
      </c>
      <c r="I498" s="15">
        <v>0.0</v>
      </c>
      <c r="J498" s="15">
        <v>21.0</v>
      </c>
      <c r="K498" s="15">
        <v>1.2</v>
      </c>
      <c r="L498" s="15">
        <v>3.0</v>
      </c>
      <c r="M498" s="15">
        <f t="shared" si="2"/>
        <v>278</v>
      </c>
      <c r="N498" s="15">
        <f t="shared" si="3"/>
        <v>13</v>
      </c>
    </row>
    <row r="499">
      <c r="A499" s="16" t="str">
        <f t="shared" ref="A499:D499" si="394">A495</f>
        <v>Cuora</v>
      </c>
      <c r="B499" s="17">
        <f t="shared" si="394"/>
        <v>4</v>
      </c>
      <c r="C499" s="17" t="str">
        <f t="shared" si="394"/>
        <v>Defender</v>
      </c>
      <c r="D499" s="17" t="str">
        <f t="shared" si="394"/>
        <v>Tank Defender</v>
      </c>
      <c r="E499" s="18" t="s">
        <v>45</v>
      </c>
      <c r="F499" s="17">
        <v>3105.0</v>
      </c>
      <c r="G499" s="17">
        <v>365.0</v>
      </c>
      <c r="H499" s="17">
        <v>690.0</v>
      </c>
      <c r="I499" s="17">
        <v>0.0</v>
      </c>
      <c r="J499" s="17">
        <v>21.0</v>
      </c>
      <c r="K499" s="17">
        <v>1.2</v>
      </c>
      <c r="L499" s="17">
        <v>3.0</v>
      </c>
      <c r="M499" s="17">
        <f t="shared" si="2"/>
        <v>304</v>
      </c>
      <c r="N499" s="17">
        <f t="shared" si="3"/>
        <v>14</v>
      </c>
    </row>
    <row r="500" hidden="1">
      <c r="A500" s="13" t="s">
        <v>161</v>
      </c>
      <c r="B500" s="14">
        <v>4.0</v>
      </c>
      <c r="C500" s="14" t="s">
        <v>151</v>
      </c>
      <c r="D500" s="15" t="str">
        <f>Archetype!$A$6</f>
        <v>Magic Damage Defender</v>
      </c>
      <c r="E500" s="14" t="s">
        <v>41</v>
      </c>
      <c r="F500" s="15">
        <v>1201.0</v>
      </c>
      <c r="G500" s="15">
        <v>244.0</v>
      </c>
      <c r="H500" s="15">
        <v>220.0</v>
      </c>
      <c r="I500" s="15">
        <v>5.0</v>
      </c>
      <c r="J500" s="15">
        <v>20.0</v>
      </c>
      <c r="K500" s="15">
        <v>1.6</v>
      </c>
      <c r="L500" s="15">
        <v>3.0</v>
      </c>
      <c r="M500" s="15">
        <f t="shared" si="2"/>
        <v>153</v>
      </c>
      <c r="N500" s="15">
        <f t="shared" si="3"/>
        <v>8</v>
      </c>
    </row>
    <row r="501" hidden="1">
      <c r="A501" s="16" t="str">
        <f t="shared" ref="A501:D501" si="395">A500</f>
        <v>Dur-nar</v>
      </c>
      <c r="B501" s="17">
        <f t="shared" si="395"/>
        <v>4</v>
      </c>
      <c r="C501" s="17" t="str">
        <f t="shared" si="395"/>
        <v>Defender</v>
      </c>
      <c r="D501" s="17" t="str">
        <f t="shared" si="395"/>
        <v>Magic Damage Defender</v>
      </c>
      <c r="E501" s="18" t="s">
        <v>42</v>
      </c>
      <c r="F501" s="17">
        <v>1623.0</v>
      </c>
      <c r="G501" s="17">
        <v>349.0</v>
      </c>
      <c r="H501" s="17">
        <v>324.0</v>
      </c>
      <c r="I501" s="17">
        <v>10.0</v>
      </c>
      <c r="J501" s="17">
        <v>22.0</v>
      </c>
      <c r="K501" s="17">
        <v>1.6</v>
      </c>
      <c r="L501" s="17">
        <v>3.0</v>
      </c>
      <c r="M501" s="17">
        <f t="shared" si="2"/>
        <v>218</v>
      </c>
      <c r="N501" s="17">
        <f t="shared" si="3"/>
        <v>10</v>
      </c>
    </row>
    <row r="502" hidden="1">
      <c r="A502" s="13" t="str">
        <f t="shared" ref="A502:D502" si="396">A500</f>
        <v>Dur-nar</v>
      </c>
      <c r="B502" s="15">
        <f t="shared" si="396"/>
        <v>4</v>
      </c>
      <c r="C502" s="15" t="str">
        <f t="shared" si="396"/>
        <v>Defender</v>
      </c>
      <c r="D502" s="15" t="str">
        <f t="shared" si="396"/>
        <v>Magic Damage Defender</v>
      </c>
      <c r="E502" s="14" t="s">
        <v>43</v>
      </c>
      <c r="F502" s="15">
        <v>2165.0</v>
      </c>
      <c r="G502" s="15">
        <v>466.0</v>
      </c>
      <c r="H502" s="15">
        <v>438.0</v>
      </c>
      <c r="I502" s="15">
        <v>15.0</v>
      </c>
      <c r="J502" s="15">
        <v>24.0</v>
      </c>
      <c r="K502" s="15">
        <v>1.6</v>
      </c>
      <c r="L502" s="15">
        <v>3.0</v>
      </c>
      <c r="M502" s="15">
        <f t="shared" si="2"/>
        <v>291</v>
      </c>
      <c r="N502" s="15">
        <f t="shared" si="3"/>
        <v>12</v>
      </c>
    </row>
    <row r="503" hidden="1">
      <c r="A503" s="16" t="str">
        <f t="shared" ref="A503:D503" si="397">A501</f>
        <v>Dur-nar</v>
      </c>
      <c r="B503" s="17">
        <f t="shared" si="397"/>
        <v>4</v>
      </c>
      <c r="C503" s="17" t="str">
        <f t="shared" si="397"/>
        <v>Defender</v>
      </c>
      <c r="D503" s="17" t="str">
        <f t="shared" si="397"/>
        <v>Magic Damage Defender</v>
      </c>
      <c r="E503" s="18" t="s">
        <v>44</v>
      </c>
      <c r="F503" s="17">
        <v>2519.0</v>
      </c>
      <c r="G503" s="17">
        <v>515.0</v>
      </c>
      <c r="H503" s="17">
        <v>484.0</v>
      </c>
      <c r="I503" s="17">
        <v>15.0</v>
      </c>
      <c r="J503" s="17">
        <v>24.0</v>
      </c>
      <c r="K503" s="17">
        <v>1.6</v>
      </c>
      <c r="L503" s="17">
        <v>3.0</v>
      </c>
      <c r="M503" s="17">
        <f t="shared" si="2"/>
        <v>322</v>
      </c>
      <c r="N503" s="17">
        <f t="shared" si="3"/>
        <v>13</v>
      </c>
    </row>
    <row r="504">
      <c r="A504" s="13" t="str">
        <f t="shared" ref="A504:D504" si="398">A500</f>
        <v>Dur-nar</v>
      </c>
      <c r="B504" s="15">
        <f t="shared" si="398"/>
        <v>4</v>
      </c>
      <c r="C504" s="15" t="str">
        <f t="shared" si="398"/>
        <v>Defender</v>
      </c>
      <c r="D504" s="15" t="str">
        <f t="shared" si="398"/>
        <v>Magic Damage Defender</v>
      </c>
      <c r="E504" s="14" t="s">
        <v>45</v>
      </c>
      <c r="F504" s="15">
        <v>3007.0</v>
      </c>
      <c r="G504" s="15">
        <v>583.0</v>
      </c>
      <c r="H504" s="15">
        <v>548.0</v>
      </c>
      <c r="I504" s="15">
        <v>15.0</v>
      </c>
      <c r="J504" s="15">
        <v>24.0</v>
      </c>
      <c r="K504" s="15">
        <v>1.6</v>
      </c>
      <c r="L504" s="15">
        <v>3.0</v>
      </c>
      <c r="M504" s="15">
        <f t="shared" si="2"/>
        <v>364</v>
      </c>
      <c r="N504" s="15">
        <f t="shared" si="3"/>
        <v>15</v>
      </c>
    </row>
    <row r="505" hidden="1">
      <c r="A505" s="16" t="s">
        <v>162</v>
      </c>
      <c r="B505" s="18">
        <v>4.0</v>
      </c>
      <c r="C505" s="18" t="s">
        <v>151</v>
      </c>
      <c r="D505" s="17" t="str">
        <f>Archetype!$A$4</f>
        <v>Tank Defender</v>
      </c>
      <c r="E505" s="18" t="s">
        <v>41</v>
      </c>
      <c r="F505" s="17">
        <v>1273.0</v>
      </c>
      <c r="G505" s="17">
        <v>198.0</v>
      </c>
      <c r="H505" s="17">
        <v>241.0</v>
      </c>
      <c r="I505" s="17">
        <v>5.0</v>
      </c>
      <c r="J505" s="17">
        <v>17.0</v>
      </c>
      <c r="K505" s="17">
        <v>1.2</v>
      </c>
      <c r="L505" s="17">
        <v>3.0</v>
      </c>
      <c r="M505" s="17">
        <f t="shared" si="2"/>
        <v>165</v>
      </c>
      <c r="N505" s="17">
        <f t="shared" si="3"/>
        <v>10</v>
      </c>
    </row>
    <row r="506" hidden="1">
      <c r="A506" s="13" t="str">
        <f t="shared" ref="A506:D506" si="399">A505</f>
        <v>Matterhorn</v>
      </c>
      <c r="B506" s="15">
        <f t="shared" si="399"/>
        <v>4</v>
      </c>
      <c r="C506" s="15" t="str">
        <f t="shared" si="399"/>
        <v>Defender</v>
      </c>
      <c r="D506" s="15" t="str">
        <f t="shared" si="399"/>
        <v>Tank Defender</v>
      </c>
      <c r="E506" s="14" t="s">
        <v>42</v>
      </c>
      <c r="F506" s="15">
        <v>1698.0</v>
      </c>
      <c r="G506" s="15">
        <v>254.0</v>
      </c>
      <c r="H506" s="15">
        <v>361.0</v>
      </c>
      <c r="I506" s="15">
        <v>5.0</v>
      </c>
      <c r="J506" s="15">
        <v>19.0</v>
      </c>
      <c r="K506" s="15">
        <v>1.2</v>
      </c>
      <c r="L506" s="15">
        <v>3.0</v>
      </c>
      <c r="M506" s="15">
        <f t="shared" si="2"/>
        <v>212</v>
      </c>
      <c r="N506" s="15">
        <f t="shared" si="3"/>
        <v>11</v>
      </c>
    </row>
    <row r="507" hidden="1">
      <c r="A507" s="16" t="str">
        <f t="shared" ref="A507:D507" si="400">A505</f>
        <v>Matterhorn</v>
      </c>
      <c r="B507" s="17">
        <f t="shared" si="400"/>
        <v>4</v>
      </c>
      <c r="C507" s="17" t="str">
        <f t="shared" si="400"/>
        <v>Defender</v>
      </c>
      <c r="D507" s="17" t="str">
        <f t="shared" si="400"/>
        <v>Tank Defender</v>
      </c>
      <c r="E507" s="18" t="s">
        <v>43</v>
      </c>
      <c r="F507" s="17">
        <v>2264.0</v>
      </c>
      <c r="G507" s="17">
        <v>318.0</v>
      </c>
      <c r="H507" s="17">
        <v>489.0</v>
      </c>
      <c r="I507" s="17">
        <v>5.0</v>
      </c>
      <c r="J507" s="17">
        <v>21.0</v>
      </c>
      <c r="K507" s="17">
        <v>1.2</v>
      </c>
      <c r="L507" s="17">
        <v>3.0</v>
      </c>
      <c r="M507" s="17">
        <f t="shared" si="2"/>
        <v>265</v>
      </c>
      <c r="N507" s="17">
        <f t="shared" si="3"/>
        <v>13</v>
      </c>
    </row>
    <row r="508" hidden="1">
      <c r="A508" s="13" t="str">
        <f t="shared" ref="A508:D508" si="401">A506</f>
        <v>Matterhorn</v>
      </c>
      <c r="B508" s="15">
        <f t="shared" si="401"/>
        <v>4</v>
      </c>
      <c r="C508" s="15" t="str">
        <f t="shared" si="401"/>
        <v>Defender</v>
      </c>
      <c r="D508" s="15" t="str">
        <f t="shared" si="401"/>
        <v>Tank Defender</v>
      </c>
      <c r="E508" s="14" t="s">
        <v>44</v>
      </c>
      <c r="F508" s="15">
        <v>2672.0</v>
      </c>
      <c r="G508" s="15">
        <v>342.0</v>
      </c>
      <c r="H508" s="15">
        <v>565.0</v>
      </c>
      <c r="I508" s="15">
        <v>5.0</v>
      </c>
      <c r="J508" s="15">
        <v>21.0</v>
      </c>
      <c r="K508" s="15">
        <v>1.2</v>
      </c>
      <c r="L508" s="15">
        <v>3.0</v>
      </c>
      <c r="M508" s="15">
        <f t="shared" si="2"/>
        <v>285</v>
      </c>
      <c r="N508" s="15">
        <f t="shared" si="3"/>
        <v>14</v>
      </c>
    </row>
    <row r="509">
      <c r="A509" s="16" t="str">
        <f t="shared" ref="A509:D509" si="402">A505</f>
        <v>Matterhorn</v>
      </c>
      <c r="B509" s="17">
        <f t="shared" si="402"/>
        <v>4</v>
      </c>
      <c r="C509" s="17" t="str">
        <f t="shared" si="402"/>
        <v>Defender</v>
      </c>
      <c r="D509" s="17" t="str">
        <f t="shared" si="402"/>
        <v>Tank Defender</v>
      </c>
      <c r="E509" s="18" t="s">
        <v>45</v>
      </c>
      <c r="F509" s="17">
        <v>3235.0</v>
      </c>
      <c r="G509" s="17">
        <v>375.0</v>
      </c>
      <c r="H509" s="17">
        <v>670.0</v>
      </c>
      <c r="I509" s="17">
        <v>5.0</v>
      </c>
      <c r="J509" s="17">
        <v>21.0</v>
      </c>
      <c r="K509" s="17">
        <v>1.2</v>
      </c>
      <c r="L509" s="17">
        <v>3.0</v>
      </c>
      <c r="M509" s="17">
        <f t="shared" si="2"/>
        <v>313</v>
      </c>
      <c r="N509" s="17">
        <f t="shared" si="3"/>
        <v>15</v>
      </c>
    </row>
    <row r="510" hidden="1">
      <c r="A510" s="13" t="s">
        <v>163</v>
      </c>
      <c r="B510" s="14">
        <v>4.0</v>
      </c>
      <c r="C510" s="14" t="s">
        <v>151</v>
      </c>
      <c r="D510" s="15" t="str">
        <f>Archetype!$A$5</f>
        <v>Healer Defender</v>
      </c>
      <c r="E510" s="14" t="s">
        <v>41</v>
      </c>
      <c r="F510" s="15">
        <v>1059.0</v>
      </c>
      <c r="G510" s="15">
        <v>179.0</v>
      </c>
      <c r="H510" s="15">
        <v>234.0</v>
      </c>
      <c r="I510" s="15">
        <v>10.0</v>
      </c>
      <c r="J510" s="15">
        <v>16.0</v>
      </c>
      <c r="K510" s="15">
        <v>1.2</v>
      </c>
      <c r="L510" s="15">
        <v>2.0</v>
      </c>
      <c r="M510" s="15">
        <f t="shared" si="2"/>
        <v>149</v>
      </c>
      <c r="N510" s="15">
        <f t="shared" si="3"/>
        <v>9</v>
      </c>
    </row>
    <row r="511" hidden="1">
      <c r="A511" s="16" t="str">
        <f t="shared" ref="A511:D511" si="403">A510</f>
        <v>Gummy</v>
      </c>
      <c r="B511" s="17">
        <f t="shared" si="403"/>
        <v>4</v>
      </c>
      <c r="C511" s="17" t="str">
        <f t="shared" si="403"/>
        <v>Defender</v>
      </c>
      <c r="D511" s="17" t="str">
        <f t="shared" si="403"/>
        <v>Healer Defender</v>
      </c>
      <c r="E511" s="18" t="s">
        <v>42</v>
      </c>
      <c r="F511" s="17">
        <v>1432.0</v>
      </c>
      <c r="G511" s="17">
        <v>257.0</v>
      </c>
      <c r="H511" s="17">
        <v>345.0</v>
      </c>
      <c r="I511" s="17">
        <v>10.0</v>
      </c>
      <c r="J511" s="17">
        <v>18.0</v>
      </c>
      <c r="K511" s="17">
        <v>1.2</v>
      </c>
      <c r="L511" s="17">
        <v>3.0</v>
      </c>
      <c r="M511" s="17">
        <f t="shared" si="2"/>
        <v>214</v>
      </c>
      <c r="N511" s="17">
        <f t="shared" si="3"/>
        <v>12</v>
      </c>
    </row>
    <row r="512" hidden="1">
      <c r="A512" s="13" t="str">
        <f t="shared" ref="A512:D512" si="404">A510</f>
        <v>Gummy</v>
      </c>
      <c r="B512" s="15">
        <f t="shared" si="404"/>
        <v>4</v>
      </c>
      <c r="C512" s="15" t="str">
        <f t="shared" si="404"/>
        <v>Defender</v>
      </c>
      <c r="D512" s="15" t="str">
        <f t="shared" si="404"/>
        <v>Healer Defender</v>
      </c>
      <c r="E512" s="14" t="s">
        <v>43</v>
      </c>
      <c r="F512" s="15">
        <v>1836.0</v>
      </c>
      <c r="G512" s="15">
        <v>348.0</v>
      </c>
      <c r="H512" s="15">
        <v>460.0</v>
      </c>
      <c r="I512" s="15">
        <v>10.0</v>
      </c>
      <c r="J512" s="15">
        <v>20.0</v>
      </c>
      <c r="K512" s="15">
        <v>1.2</v>
      </c>
      <c r="L512" s="15">
        <v>3.0</v>
      </c>
      <c r="M512" s="15">
        <f t="shared" si="2"/>
        <v>290</v>
      </c>
      <c r="N512" s="15">
        <f t="shared" si="3"/>
        <v>15</v>
      </c>
    </row>
    <row r="513" hidden="1">
      <c r="A513" s="16" t="str">
        <f t="shared" ref="A513:D513" si="405">A511</f>
        <v>Gummy</v>
      </c>
      <c r="B513" s="17">
        <f t="shared" si="405"/>
        <v>4</v>
      </c>
      <c r="C513" s="17" t="str">
        <f t="shared" si="405"/>
        <v>Defender</v>
      </c>
      <c r="D513" s="17" t="str">
        <f t="shared" si="405"/>
        <v>Healer Defender</v>
      </c>
      <c r="E513" s="18" t="s">
        <v>44</v>
      </c>
      <c r="F513" s="17">
        <v>2136.0</v>
      </c>
      <c r="G513" s="17">
        <v>385.0</v>
      </c>
      <c r="H513" s="17">
        <v>503.0</v>
      </c>
      <c r="I513" s="17">
        <v>10.0</v>
      </c>
      <c r="J513" s="17">
        <v>20.0</v>
      </c>
      <c r="K513" s="17">
        <v>1.2</v>
      </c>
      <c r="L513" s="17">
        <v>3.0</v>
      </c>
      <c r="M513" s="17">
        <f t="shared" si="2"/>
        <v>321</v>
      </c>
      <c r="N513" s="17">
        <f t="shared" si="3"/>
        <v>16</v>
      </c>
    </row>
    <row r="514">
      <c r="A514" s="13" t="str">
        <f t="shared" ref="A514:D514" si="406">A510</f>
        <v>Gummy</v>
      </c>
      <c r="B514" s="15">
        <f t="shared" si="406"/>
        <v>4</v>
      </c>
      <c r="C514" s="15" t="str">
        <f t="shared" si="406"/>
        <v>Defender</v>
      </c>
      <c r="D514" s="15" t="str">
        <f t="shared" si="406"/>
        <v>Healer Defender</v>
      </c>
      <c r="E514" s="14" t="s">
        <v>45</v>
      </c>
      <c r="F514" s="15">
        <v>2550.0</v>
      </c>
      <c r="G514" s="15">
        <v>435.0</v>
      </c>
      <c r="H514" s="15">
        <v>562.0</v>
      </c>
      <c r="I514" s="15">
        <v>10.0</v>
      </c>
      <c r="J514" s="15">
        <v>20.0</v>
      </c>
      <c r="K514" s="15">
        <v>1.2</v>
      </c>
      <c r="L514" s="15">
        <v>3.0</v>
      </c>
      <c r="M514" s="15">
        <f t="shared" si="2"/>
        <v>363</v>
      </c>
      <c r="N514" s="15">
        <f t="shared" si="3"/>
        <v>18</v>
      </c>
    </row>
    <row r="515" hidden="1">
      <c r="A515" s="16" t="s">
        <v>164</v>
      </c>
      <c r="B515" s="18">
        <v>3.0</v>
      </c>
      <c r="C515" s="18" t="s">
        <v>151</v>
      </c>
      <c r="D515" s="17" t="str">
        <f>Archetype!$A$4</f>
        <v>Tank Defender</v>
      </c>
      <c r="E515" s="18" t="s">
        <v>41</v>
      </c>
      <c r="F515" s="17">
        <v>1144.0</v>
      </c>
      <c r="G515" s="17">
        <v>184.0</v>
      </c>
      <c r="H515" s="17">
        <v>242.0</v>
      </c>
      <c r="I515" s="17">
        <v>0.0</v>
      </c>
      <c r="J515" s="17">
        <v>16.0</v>
      </c>
      <c r="K515" s="17">
        <v>1.2</v>
      </c>
      <c r="L515" s="17">
        <v>3.0</v>
      </c>
      <c r="M515" s="17">
        <f t="shared" si="2"/>
        <v>153</v>
      </c>
      <c r="N515" s="17">
        <f t="shared" si="3"/>
        <v>10</v>
      </c>
    </row>
    <row r="516" hidden="1">
      <c r="A516" s="13" t="str">
        <f t="shared" ref="A516:D516" si="407">A515</f>
        <v>Beagle</v>
      </c>
      <c r="B516" s="15">
        <f t="shared" si="407"/>
        <v>3</v>
      </c>
      <c r="C516" s="15" t="str">
        <f t="shared" si="407"/>
        <v>Defender</v>
      </c>
      <c r="D516" s="15" t="str">
        <f t="shared" si="407"/>
        <v>Tank Defender</v>
      </c>
      <c r="E516" s="14" t="s">
        <v>42</v>
      </c>
      <c r="F516" s="15">
        <v>1526.0</v>
      </c>
      <c r="G516" s="15">
        <v>236.0</v>
      </c>
      <c r="H516" s="15">
        <v>362.0</v>
      </c>
      <c r="I516" s="15">
        <v>0.0</v>
      </c>
      <c r="J516" s="15">
        <v>18.0</v>
      </c>
      <c r="K516" s="15">
        <v>1.2</v>
      </c>
      <c r="L516" s="15">
        <v>3.0</v>
      </c>
      <c r="M516" s="15">
        <f t="shared" si="2"/>
        <v>197</v>
      </c>
      <c r="N516" s="15">
        <f t="shared" si="3"/>
        <v>11</v>
      </c>
    </row>
    <row r="517">
      <c r="A517" s="16" t="str">
        <f t="shared" ref="A517:D517" si="408">A515</f>
        <v>Beagle</v>
      </c>
      <c r="B517" s="17">
        <f t="shared" si="408"/>
        <v>3</v>
      </c>
      <c r="C517" s="17" t="str">
        <f t="shared" si="408"/>
        <v>Defender</v>
      </c>
      <c r="D517" s="17" t="str">
        <f t="shared" si="408"/>
        <v>Tank Defender</v>
      </c>
      <c r="E517" s="18" t="s">
        <v>57</v>
      </c>
      <c r="F517" s="17">
        <v>2035.0</v>
      </c>
      <c r="G517" s="17">
        <v>295.0</v>
      </c>
      <c r="H517" s="17">
        <v>490.0</v>
      </c>
      <c r="I517" s="17">
        <v>0.0</v>
      </c>
      <c r="J517" s="17">
        <v>18.0</v>
      </c>
      <c r="K517" s="17">
        <v>1.2</v>
      </c>
      <c r="L517" s="17">
        <v>3.0</v>
      </c>
      <c r="M517" s="17">
        <f t="shared" si="2"/>
        <v>246</v>
      </c>
      <c r="N517" s="17">
        <f t="shared" si="3"/>
        <v>14</v>
      </c>
    </row>
    <row r="518" hidden="1">
      <c r="A518" s="13" t="s">
        <v>165</v>
      </c>
      <c r="B518" s="14">
        <v>3.0</v>
      </c>
      <c r="C518" s="14" t="s">
        <v>151</v>
      </c>
      <c r="D518" s="15" t="str">
        <f>Archetype!$A$4</f>
        <v>Tank Defender</v>
      </c>
      <c r="E518" s="14" t="s">
        <v>41</v>
      </c>
      <c r="F518" s="15">
        <v>1197.0</v>
      </c>
      <c r="G518" s="15">
        <v>190.0</v>
      </c>
      <c r="H518" s="15">
        <v>229.0</v>
      </c>
      <c r="I518" s="15">
        <v>0.0</v>
      </c>
      <c r="J518" s="15">
        <v>16.0</v>
      </c>
      <c r="K518" s="15">
        <v>1.2</v>
      </c>
      <c r="L518" s="15">
        <v>3.0</v>
      </c>
      <c r="M518" s="15">
        <f t="shared" si="2"/>
        <v>158</v>
      </c>
      <c r="N518" s="15">
        <f t="shared" si="3"/>
        <v>10</v>
      </c>
    </row>
    <row r="519" hidden="1">
      <c r="A519" s="16" t="str">
        <f t="shared" ref="A519:D519" si="409">A518</f>
        <v>Cardigan</v>
      </c>
      <c r="B519" s="17">
        <f t="shared" si="409"/>
        <v>3</v>
      </c>
      <c r="C519" s="17" t="str">
        <f t="shared" si="409"/>
        <v>Defender</v>
      </c>
      <c r="D519" s="17" t="str">
        <f t="shared" si="409"/>
        <v>Tank Defender</v>
      </c>
      <c r="E519" s="18" t="s">
        <v>42</v>
      </c>
      <c r="F519" s="17">
        <v>1597.0</v>
      </c>
      <c r="G519" s="17">
        <v>244.0</v>
      </c>
      <c r="H519" s="17">
        <v>342.0</v>
      </c>
      <c r="I519" s="17">
        <v>0.0</v>
      </c>
      <c r="J519" s="17">
        <v>18.0</v>
      </c>
      <c r="K519" s="17">
        <v>1.2</v>
      </c>
      <c r="L519" s="17">
        <v>3.0</v>
      </c>
      <c r="M519" s="17">
        <f t="shared" si="2"/>
        <v>203</v>
      </c>
      <c r="N519" s="17">
        <f t="shared" si="3"/>
        <v>11</v>
      </c>
    </row>
    <row r="520">
      <c r="A520" s="13" t="str">
        <f t="shared" ref="A520:D520" si="410">A518</f>
        <v>Cardigan</v>
      </c>
      <c r="B520" s="15">
        <f t="shared" si="410"/>
        <v>3</v>
      </c>
      <c r="C520" s="15" t="str">
        <f t="shared" si="410"/>
        <v>Defender</v>
      </c>
      <c r="D520" s="15" t="str">
        <f t="shared" si="410"/>
        <v>Tank Defender</v>
      </c>
      <c r="E520" s="14" t="s">
        <v>57</v>
      </c>
      <c r="F520" s="15">
        <v>2130.0</v>
      </c>
      <c r="G520" s="15">
        <v>305.0</v>
      </c>
      <c r="H520" s="15">
        <v>475.0</v>
      </c>
      <c r="I520" s="15">
        <v>0.0</v>
      </c>
      <c r="J520" s="15">
        <v>18.0</v>
      </c>
      <c r="K520" s="15">
        <v>1.2</v>
      </c>
      <c r="L520" s="15">
        <v>3.0</v>
      </c>
      <c r="M520" s="15">
        <f t="shared" si="2"/>
        <v>254</v>
      </c>
      <c r="N520" s="15">
        <f t="shared" si="3"/>
        <v>14</v>
      </c>
    </row>
    <row r="521" hidden="1">
      <c r="A521" s="16" t="s">
        <v>166</v>
      </c>
      <c r="B521" s="18">
        <v>3.0</v>
      </c>
      <c r="C521" s="18" t="s">
        <v>151</v>
      </c>
      <c r="D521" s="17" t="str">
        <f>Archetype!$A$5</f>
        <v>Healer Defender</v>
      </c>
      <c r="E521" s="18" t="s">
        <v>41</v>
      </c>
      <c r="F521" s="17">
        <v>1057.0</v>
      </c>
      <c r="G521" s="17">
        <v>165.0</v>
      </c>
      <c r="H521" s="17">
        <v>225.0</v>
      </c>
      <c r="I521" s="17">
        <v>10.0</v>
      </c>
      <c r="J521" s="17">
        <v>15.0</v>
      </c>
      <c r="K521" s="17">
        <v>1.2</v>
      </c>
      <c r="L521" s="17">
        <v>2.0</v>
      </c>
      <c r="M521" s="17">
        <f t="shared" si="2"/>
        <v>138</v>
      </c>
      <c r="N521" s="17">
        <f t="shared" si="3"/>
        <v>9</v>
      </c>
    </row>
    <row r="522" hidden="1">
      <c r="A522" s="13" t="str">
        <f t="shared" ref="A522:D522" si="411">A521</f>
        <v>Spot</v>
      </c>
      <c r="B522" s="15">
        <f t="shared" si="411"/>
        <v>3</v>
      </c>
      <c r="C522" s="15" t="str">
        <f t="shared" si="411"/>
        <v>Defender</v>
      </c>
      <c r="D522" s="15" t="str">
        <f t="shared" si="411"/>
        <v>Healer Defender</v>
      </c>
      <c r="E522" s="14" t="s">
        <v>42</v>
      </c>
      <c r="F522" s="15">
        <v>1429.0</v>
      </c>
      <c r="G522" s="15">
        <v>236.0</v>
      </c>
      <c r="H522" s="15">
        <v>331.0</v>
      </c>
      <c r="I522" s="15">
        <v>10.0</v>
      </c>
      <c r="J522" s="15">
        <v>17.0</v>
      </c>
      <c r="K522" s="15">
        <v>1.2</v>
      </c>
      <c r="L522" s="15">
        <v>3.0</v>
      </c>
      <c r="M522" s="15">
        <f t="shared" si="2"/>
        <v>197</v>
      </c>
      <c r="N522" s="15">
        <f t="shared" si="3"/>
        <v>12</v>
      </c>
    </row>
    <row r="523">
      <c r="A523" s="16" t="str">
        <f t="shared" ref="A523:D523" si="412">A521</f>
        <v>Spot</v>
      </c>
      <c r="B523" s="17">
        <f t="shared" si="412"/>
        <v>3</v>
      </c>
      <c r="C523" s="17" t="str">
        <f t="shared" si="412"/>
        <v>Defender</v>
      </c>
      <c r="D523" s="17" t="str">
        <f t="shared" si="412"/>
        <v>Healer Defender</v>
      </c>
      <c r="E523" s="18" t="s">
        <v>57</v>
      </c>
      <c r="F523" s="17">
        <v>1833.0</v>
      </c>
      <c r="G523" s="17">
        <v>320.0</v>
      </c>
      <c r="H523" s="17">
        <v>442.0</v>
      </c>
      <c r="I523" s="17">
        <v>10.0</v>
      </c>
      <c r="J523" s="17">
        <v>17.0</v>
      </c>
      <c r="K523" s="17">
        <v>1.2</v>
      </c>
      <c r="L523" s="17">
        <v>3.0</v>
      </c>
      <c r="M523" s="17">
        <f t="shared" si="2"/>
        <v>267</v>
      </c>
      <c r="N523" s="17">
        <f t="shared" si="3"/>
        <v>16</v>
      </c>
    </row>
    <row r="524" hidden="1">
      <c r="A524" s="13" t="s">
        <v>167</v>
      </c>
      <c r="B524" s="14">
        <v>2.0</v>
      </c>
      <c r="C524" s="14" t="s">
        <v>151</v>
      </c>
      <c r="D524" s="15" t="str">
        <f>Archetype!$A$5</f>
        <v>Healer Defender</v>
      </c>
      <c r="E524" s="14" t="s">
        <v>41</v>
      </c>
      <c r="F524" s="15">
        <v>1219.0</v>
      </c>
      <c r="G524" s="15">
        <v>180.0</v>
      </c>
      <c r="H524" s="15">
        <v>220.0</v>
      </c>
      <c r="I524" s="15">
        <v>0.0</v>
      </c>
      <c r="J524" s="15">
        <v>14.0</v>
      </c>
      <c r="K524" s="15">
        <v>1.2</v>
      </c>
      <c r="L524" s="15">
        <v>3.0</v>
      </c>
      <c r="M524" s="15">
        <f t="shared" si="2"/>
        <v>150</v>
      </c>
      <c r="N524" s="15">
        <f t="shared" si="3"/>
        <v>11</v>
      </c>
    </row>
    <row r="525" hidden="1">
      <c r="A525" s="16" t="str">
        <f t="shared" ref="A525:D525" si="413">A524</f>
        <v>Noire Corne</v>
      </c>
      <c r="B525" s="17">
        <f t="shared" si="413"/>
        <v>2</v>
      </c>
      <c r="C525" s="17" t="str">
        <f t="shared" si="413"/>
        <v>Defender</v>
      </c>
      <c r="D525" s="17" t="str">
        <f t="shared" si="413"/>
        <v>Healer Defender</v>
      </c>
      <c r="E525" s="18" t="s">
        <v>60</v>
      </c>
      <c r="F525" s="17">
        <v>1670.0</v>
      </c>
      <c r="G525" s="17">
        <v>240.0</v>
      </c>
      <c r="H525" s="17">
        <v>315.0</v>
      </c>
      <c r="I525" s="17">
        <v>0.0</v>
      </c>
      <c r="J525" s="17">
        <v>14.0</v>
      </c>
      <c r="K525" s="17">
        <v>1.2</v>
      </c>
      <c r="L525" s="17">
        <v>3.0</v>
      </c>
      <c r="M525" s="17">
        <f t="shared" si="2"/>
        <v>200</v>
      </c>
      <c r="N525" s="17">
        <f t="shared" si="3"/>
        <v>14</v>
      </c>
    </row>
    <row r="526" hidden="1">
      <c r="A526" s="13" t="s">
        <v>168</v>
      </c>
      <c r="B526" s="14">
        <v>6.0</v>
      </c>
      <c r="C526" s="14" t="s">
        <v>169</v>
      </c>
      <c r="D526" s="15" t="str">
        <f>Archetype!$A$32</f>
        <v>On-Kill Vanguard</v>
      </c>
      <c r="E526" s="14" t="s">
        <v>41</v>
      </c>
      <c r="F526" s="15">
        <v>975.0</v>
      </c>
      <c r="G526" s="15">
        <v>250.0</v>
      </c>
      <c r="H526" s="15">
        <v>173.0</v>
      </c>
      <c r="I526" s="15">
        <v>0.0</v>
      </c>
      <c r="J526" s="15">
        <v>11.0</v>
      </c>
      <c r="K526" s="15">
        <v>1.0</v>
      </c>
      <c r="L526" s="15">
        <v>1.0</v>
      </c>
      <c r="M526" s="15">
        <f t="shared" si="2"/>
        <v>250</v>
      </c>
      <c r="N526" s="15">
        <f t="shared" si="3"/>
        <v>23</v>
      </c>
    </row>
    <row r="527" hidden="1">
      <c r="A527" s="16" t="str">
        <f t="shared" ref="A527:D527" si="414">A526</f>
        <v>Bagpipe</v>
      </c>
      <c r="B527" s="17">
        <f t="shared" si="414"/>
        <v>6</v>
      </c>
      <c r="C527" s="17" t="str">
        <f t="shared" si="414"/>
        <v>Vanguard</v>
      </c>
      <c r="D527" s="17" t="str">
        <f t="shared" si="414"/>
        <v>On-Kill Vanguard</v>
      </c>
      <c r="E527" s="18" t="s">
        <v>42</v>
      </c>
      <c r="F527" s="17">
        <v>1355.0</v>
      </c>
      <c r="G527" s="17">
        <v>369.0</v>
      </c>
      <c r="H527" s="17">
        <v>241.0</v>
      </c>
      <c r="I527" s="17">
        <v>0.0</v>
      </c>
      <c r="J527" s="17">
        <v>13.0</v>
      </c>
      <c r="K527" s="17">
        <v>1.0</v>
      </c>
      <c r="L527" s="17">
        <v>1.0</v>
      </c>
      <c r="M527" s="17">
        <f t="shared" si="2"/>
        <v>369</v>
      </c>
      <c r="N527" s="17">
        <f t="shared" si="3"/>
        <v>28</v>
      </c>
    </row>
    <row r="528" hidden="1">
      <c r="A528" s="13" t="str">
        <f t="shared" ref="A528:D528" si="415">A526</f>
        <v>Bagpipe</v>
      </c>
      <c r="B528" s="15">
        <f t="shared" si="415"/>
        <v>6</v>
      </c>
      <c r="C528" s="15" t="str">
        <f t="shared" si="415"/>
        <v>Vanguard</v>
      </c>
      <c r="D528" s="15" t="str">
        <f t="shared" si="415"/>
        <v>On-Kill Vanguard</v>
      </c>
      <c r="E528" s="14" t="s">
        <v>43</v>
      </c>
      <c r="F528" s="15">
        <v>1738.0</v>
      </c>
      <c r="G528" s="15">
        <v>492.0</v>
      </c>
      <c r="H528" s="15">
        <v>313.0</v>
      </c>
      <c r="I528" s="15">
        <v>0.0</v>
      </c>
      <c r="J528" s="15">
        <v>13.0</v>
      </c>
      <c r="K528" s="15">
        <v>1.0</v>
      </c>
      <c r="L528" s="15">
        <v>1.0</v>
      </c>
      <c r="M528" s="15">
        <f t="shared" si="2"/>
        <v>492</v>
      </c>
      <c r="N528" s="15">
        <f t="shared" si="3"/>
        <v>38</v>
      </c>
    </row>
    <row r="529" hidden="1">
      <c r="A529" s="16" t="str">
        <f t="shared" ref="A529:D529" si="416">A527</f>
        <v>Bagpipe</v>
      </c>
      <c r="B529" s="17">
        <f t="shared" si="416"/>
        <v>6</v>
      </c>
      <c r="C529" s="17" t="str">
        <f t="shared" si="416"/>
        <v>Vanguard</v>
      </c>
      <c r="D529" s="17" t="str">
        <f t="shared" si="416"/>
        <v>On-Kill Vanguard</v>
      </c>
      <c r="E529" s="18" t="s">
        <v>44</v>
      </c>
      <c r="F529" s="17">
        <v>1981.0</v>
      </c>
      <c r="G529" s="17">
        <v>523.0</v>
      </c>
      <c r="H529" s="17">
        <v>335.0</v>
      </c>
      <c r="I529" s="17">
        <v>0.0</v>
      </c>
      <c r="J529" s="17">
        <v>13.0</v>
      </c>
      <c r="K529" s="17">
        <v>1.0</v>
      </c>
      <c r="L529" s="17">
        <v>1.0</v>
      </c>
      <c r="M529" s="17">
        <f t="shared" si="2"/>
        <v>523</v>
      </c>
      <c r="N529" s="17">
        <f t="shared" si="3"/>
        <v>40</v>
      </c>
    </row>
    <row r="530">
      <c r="A530" s="13" t="str">
        <f t="shared" ref="A530:D530" si="417">A526</f>
        <v>Bagpipe</v>
      </c>
      <c r="B530" s="15">
        <f t="shared" si="417"/>
        <v>6</v>
      </c>
      <c r="C530" s="15" t="str">
        <f t="shared" si="417"/>
        <v>Vanguard</v>
      </c>
      <c r="D530" s="15" t="str">
        <f t="shared" si="417"/>
        <v>On-Kill Vanguard</v>
      </c>
      <c r="E530" s="14" t="s">
        <v>45</v>
      </c>
      <c r="F530" s="15">
        <v>2484.0</v>
      </c>
      <c r="G530" s="15">
        <v>586.0</v>
      </c>
      <c r="H530" s="15">
        <v>382.0</v>
      </c>
      <c r="I530" s="15">
        <v>0.0</v>
      </c>
      <c r="J530" s="15">
        <v>13.0</v>
      </c>
      <c r="K530" s="15">
        <v>1.0</v>
      </c>
      <c r="L530" s="15">
        <v>1.0</v>
      </c>
      <c r="M530" s="15">
        <f t="shared" si="2"/>
        <v>586</v>
      </c>
      <c r="N530" s="15">
        <f t="shared" si="3"/>
        <v>45</v>
      </c>
    </row>
    <row r="531" hidden="1">
      <c r="A531" s="16" t="s">
        <v>170</v>
      </c>
      <c r="B531" s="18">
        <v>6.0</v>
      </c>
      <c r="C531" s="18" t="s">
        <v>169</v>
      </c>
      <c r="D531" s="17" t="str">
        <f>Archetype!$A$31</f>
        <v>SP Regen Vanguard</v>
      </c>
      <c r="E531" s="18" t="s">
        <v>41</v>
      </c>
      <c r="F531" s="17">
        <v>911.0</v>
      </c>
      <c r="G531" s="17">
        <v>212.0</v>
      </c>
      <c r="H531" s="17">
        <v>154.0</v>
      </c>
      <c r="I531" s="17">
        <v>0.0</v>
      </c>
      <c r="J531" s="17">
        <v>12.0</v>
      </c>
      <c r="K531" s="17">
        <v>1.05</v>
      </c>
      <c r="L531" s="17">
        <v>2.0</v>
      </c>
      <c r="M531" s="17">
        <f t="shared" si="2"/>
        <v>202</v>
      </c>
      <c r="N531" s="17">
        <f t="shared" si="3"/>
        <v>17</v>
      </c>
    </row>
    <row r="532" hidden="1">
      <c r="A532" s="13" t="str">
        <f t="shared" ref="A532:D532" si="418">A531</f>
        <v>Siege</v>
      </c>
      <c r="B532" s="15">
        <f t="shared" si="418"/>
        <v>6</v>
      </c>
      <c r="C532" s="15" t="str">
        <f t="shared" si="418"/>
        <v>Vanguard</v>
      </c>
      <c r="D532" s="15" t="str">
        <f t="shared" si="418"/>
        <v>SP Regen Vanguard</v>
      </c>
      <c r="E532" s="14" t="s">
        <v>42</v>
      </c>
      <c r="F532" s="15">
        <v>1199.0</v>
      </c>
      <c r="G532" s="15">
        <v>308.0</v>
      </c>
      <c r="H532" s="15">
        <v>227.0</v>
      </c>
      <c r="I532" s="15">
        <v>0.0</v>
      </c>
      <c r="J532" s="15">
        <v>14.0</v>
      </c>
      <c r="K532" s="15">
        <v>1.05</v>
      </c>
      <c r="L532" s="15">
        <v>2.0</v>
      </c>
      <c r="M532" s="15">
        <f t="shared" si="2"/>
        <v>293</v>
      </c>
      <c r="N532" s="15">
        <f t="shared" si="3"/>
        <v>21</v>
      </c>
    </row>
    <row r="533" hidden="1">
      <c r="A533" s="16" t="str">
        <f t="shared" ref="A533:D533" si="419">A531</f>
        <v>Siege</v>
      </c>
      <c r="B533" s="17">
        <f t="shared" si="419"/>
        <v>6</v>
      </c>
      <c r="C533" s="17" t="str">
        <f t="shared" si="419"/>
        <v>Vanguard</v>
      </c>
      <c r="D533" s="17" t="str">
        <f t="shared" si="419"/>
        <v>SP Regen Vanguard</v>
      </c>
      <c r="E533" s="18" t="s">
        <v>43</v>
      </c>
      <c r="F533" s="17">
        <v>1643.0</v>
      </c>
      <c r="G533" s="17">
        <v>422.0</v>
      </c>
      <c r="H533" s="17">
        <v>307.0</v>
      </c>
      <c r="I533" s="17">
        <v>0.0</v>
      </c>
      <c r="J533" s="17">
        <v>14.0</v>
      </c>
      <c r="K533" s="17">
        <v>1.05</v>
      </c>
      <c r="L533" s="17">
        <v>2.0</v>
      </c>
      <c r="M533" s="17">
        <f t="shared" si="2"/>
        <v>402</v>
      </c>
      <c r="N533" s="17">
        <f t="shared" si="3"/>
        <v>29</v>
      </c>
    </row>
    <row r="534" hidden="1">
      <c r="A534" s="13" t="str">
        <f t="shared" ref="A534:D534" si="420">A532</f>
        <v>Siege</v>
      </c>
      <c r="B534" s="15">
        <f t="shared" si="420"/>
        <v>6</v>
      </c>
      <c r="C534" s="15" t="str">
        <f t="shared" si="420"/>
        <v>Vanguard</v>
      </c>
      <c r="D534" s="15" t="str">
        <f t="shared" si="420"/>
        <v>SP Regen Vanguard</v>
      </c>
      <c r="E534" s="14" t="s">
        <v>44</v>
      </c>
      <c r="F534" s="15">
        <v>1841.0</v>
      </c>
      <c r="G534" s="15">
        <v>452.0</v>
      </c>
      <c r="H534" s="15">
        <v>332.0</v>
      </c>
      <c r="I534" s="15">
        <v>0.0</v>
      </c>
      <c r="J534" s="15">
        <v>14.0</v>
      </c>
      <c r="K534" s="15">
        <v>1.05</v>
      </c>
      <c r="L534" s="15">
        <v>2.0</v>
      </c>
      <c r="M534" s="15">
        <f t="shared" si="2"/>
        <v>430</v>
      </c>
      <c r="N534" s="15">
        <f t="shared" si="3"/>
        <v>31</v>
      </c>
    </row>
    <row r="535">
      <c r="A535" s="16" t="str">
        <f t="shared" ref="A535:D535" si="421">A531</f>
        <v>Siege</v>
      </c>
      <c r="B535" s="17">
        <f t="shared" si="421"/>
        <v>6</v>
      </c>
      <c r="C535" s="17" t="str">
        <f t="shared" si="421"/>
        <v>Vanguard</v>
      </c>
      <c r="D535" s="17" t="str">
        <f t="shared" si="421"/>
        <v>SP Regen Vanguard</v>
      </c>
      <c r="E535" s="18" t="s">
        <v>45</v>
      </c>
      <c r="F535" s="17">
        <v>2251.0</v>
      </c>
      <c r="G535" s="17">
        <v>515.0</v>
      </c>
      <c r="H535" s="17">
        <v>384.0</v>
      </c>
      <c r="I535" s="17">
        <v>0.0</v>
      </c>
      <c r="J535" s="17">
        <v>14.0</v>
      </c>
      <c r="K535" s="17">
        <v>1.05</v>
      </c>
      <c r="L535" s="17">
        <v>2.0</v>
      </c>
      <c r="M535" s="17">
        <f t="shared" si="2"/>
        <v>490</v>
      </c>
      <c r="N535" s="17">
        <f t="shared" si="3"/>
        <v>35</v>
      </c>
    </row>
    <row r="536" hidden="1">
      <c r="A536" s="13" t="s">
        <v>171</v>
      </c>
      <c r="B536" s="14">
        <v>5.0</v>
      </c>
      <c r="C536" s="14" t="s">
        <v>169</v>
      </c>
      <c r="D536" s="15" t="str">
        <f>Archetype!$A$32</f>
        <v>On-Kill Vanguard</v>
      </c>
      <c r="E536" s="14" t="s">
        <v>41</v>
      </c>
      <c r="F536" s="15">
        <v>877.0</v>
      </c>
      <c r="G536" s="15">
        <v>235.0</v>
      </c>
      <c r="H536" s="15">
        <v>166.0</v>
      </c>
      <c r="I536" s="15">
        <v>0.0</v>
      </c>
      <c r="J536" s="15">
        <v>12.0</v>
      </c>
      <c r="K536" s="15">
        <v>1.0</v>
      </c>
      <c r="L536" s="15">
        <v>1.0</v>
      </c>
      <c r="M536" s="15">
        <f t="shared" si="2"/>
        <v>235</v>
      </c>
      <c r="N536" s="15">
        <f t="shared" si="3"/>
        <v>20</v>
      </c>
    </row>
    <row r="537" hidden="1">
      <c r="A537" s="16" t="str">
        <f t="shared" ref="A537:D537" si="422">A536</f>
        <v>Grani</v>
      </c>
      <c r="B537" s="17">
        <f t="shared" si="422"/>
        <v>5</v>
      </c>
      <c r="C537" s="17" t="str">
        <f t="shared" si="422"/>
        <v>Vanguard</v>
      </c>
      <c r="D537" s="17" t="str">
        <f t="shared" si="422"/>
        <v>On-Kill Vanguard</v>
      </c>
      <c r="E537" s="18" t="s">
        <v>42</v>
      </c>
      <c r="F537" s="17">
        <v>1219.0</v>
      </c>
      <c r="G537" s="17">
        <v>347.0</v>
      </c>
      <c r="H537" s="17">
        <v>231.0</v>
      </c>
      <c r="I537" s="17">
        <v>0.0</v>
      </c>
      <c r="J537" s="17">
        <v>14.0</v>
      </c>
      <c r="K537" s="17">
        <v>1.0</v>
      </c>
      <c r="L537" s="17">
        <v>1.0</v>
      </c>
      <c r="M537" s="17">
        <f t="shared" si="2"/>
        <v>347</v>
      </c>
      <c r="N537" s="17">
        <f t="shared" si="3"/>
        <v>25</v>
      </c>
    </row>
    <row r="538" hidden="1">
      <c r="A538" s="13" t="str">
        <f t="shared" ref="A538:D538" si="423">A536</f>
        <v>Grani</v>
      </c>
      <c r="B538" s="15">
        <f t="shared" si="423"/>
        <v>5</v>
      </c>
      <c r="C538" s="15" t="str">
        <f t="shared" si="423"/>
        <v>Vanguard</v>
      </c>
      <c r="D538" s="15" t="str">
        <f t="shared" si="423"/>
        <v>On-Kill Vanguard</v>
      </c>
      <c r="E538" s="14" t="s">
        <v>43</v>
      </c>
      <c r="F538" s="15">
        <v>1564.0</v>
      </c>
      <c r="G538" s="15">
        <v>463.0</v>
      </c>
      <c r="H538" s="15">
        <v>300.0</v>
      </c>
      <c r="I538" s="15">
        <v>0.0</v>
      </c>
      <c r="J538" s="15">
        <v>14.0</v>
      </c>
      <c r="K538" s="15">
        <v>1.0</v>
      </c>
      <c r="L538" s="15">
        <v>1.0</v>
      </c>
      <c r="M538" s="15">
        <f t="shared" si="2"/>
        <v>463</v>
      </c>
      <c r="N538" s="15">
        <f t="shared" si="3"/>
        <v>33</v>
      </c>
    </row>
    <row r="539" hidden="1">
      <c r="A539" s="16" t="str">
        <f t="shared" ref="A539:D539" si="424">A537</f>
        <v>Grani</v>
      </c>
      <c r="B539" s="17">
        <f t="shared" si="424"/>
        <v>5</v>
      </c>
      <c r="C539" s="17" t="str">
        <f t="shared" si="424"/>
        <v>Vanguard</v>
      </c>
      <c r="D539" s="17" t="str">
        <f t="shared" si="424"/>
        <v>On-Kill Vanguard</v>
      </c>
      <c r="E539" s="18" t="s">
        <v>44</v>
      </c>
      <c r="F539" s="17">
        <v>1810.0</v>
      </c>
      <c r="G539" s="17">
        <v>496.0</v>
      </c>
      <c r="H539" s="17">
        <v>325.0</v>
      </c>
      <c r="I539" s="17">
        <v>0.0</v>
      </c>
      <c r="J539" s="17">
        <v>14.0</v>
      </c>
      <c r="K539" s="17">
        <v>1.0</v>
      </c>
      <c r="L539" s="17">
        <v>1.0</v>
      </c>
      <c r="M539" s="17">
        <f t="shared" si="2"/>
        <v>496</v>
      </c>
      <c r="N539" s="17">
        <f t="shared" si="3"/>
        <v>35</v>
      </c>
    </row>
    <row r="540">
      <c r="A540" s="13" t="str">
        <f t="shared" ref="A540:D540" si="425">A536</f>
        <v>Grani</v>
      </c>
      <c r="B540" s="15">
        <f t="shared" si="425"/>
        <v>5</v>
      </c>
      <c r="C540" s="15" t="str">
        <f t="shared" si="425"/>
        <v>Vanguard</v>
      </c>
      <c r="D540" s="15" t="str">
        <f t="shared" si="425"/>
        <v>On-Kill Vanguard</v>
      </c>
      <c r="E540" s="14" t="s">
        <v>45</v>
      </c>
      <c r="F540" s="15">
        <v>2235.0</v>
      </c>
      <c r="G540" s="15">
        <v>552.0</v>
      </c>
      <c r="H540" s="15">
        <v>367.0</v>
      </c>
      <c r="I540" s="15">
        <v>0.0</v>
      </c>
      <c r="J540" s="15">
        <v>14.0</v>
      </c>
      <c r="K540" s="15">
        <v>1.0</v>
      </c>
      <c r="L540" s="15">
        <v>1.0</v>
      </c>
      <c r="M540" s="15">
        <f t="shared" si="2"/>
        <v>552</v>
      </c>
      <c r="N540" s="15">
        <f t="shared" si="3"/>
        <v>39</v>
      </c>
    </row>
    <row r="541" hidden="1">
      <c r="A541" s="16" t="s">
        <v>172</v>
      </c>
      <c r="B541" s="18">
        <v>5.0</v>
      </c>
      <c r="C541" s="18" t="s">
        <v>169</v>
      </c>
      <c r="D541" s="17" t="str">
        <f>Archetype!$A$32</f>
        <v>On-Kill Vanguard</v>
      </c>
      <c r="E541" s="18" t="s">
        <v>41</v>
      </c>
      <c r="F541" s="17">
        <v>870.0</v>
      </c>
      <c r="G541" s="17">
        <v>240.0</v>
      </c>
      <c r="H541" s="17">
        <v>164.0</v>
      </c>
      <c r="I541" s="17">
        <v>0.0</v>
      </c>
      <c r="J541" s="17">
        <v>10.0</v>
      </c>
      <c r="K541" s="17">
        <v>1.0</v>
      </c>
      <c r="L541" s="17">
        <v>1.0</v>
      </c>
      <c r="M541" s="17">
        <f t="shared" si="2"/>
        <v>240</v>
      </c>
      <c r="N541" s="17">
        <f t="shared" si="3"/>
        <v>24</v>
      </c>
    </row>
    <row r="542" hidden="1">
      <c r="A542" s="13" t="str">
        <f t="shared" ref="A542:D542" si="426">A541</f>
        <v>Reed</v>
      </c>
      <c r="B542" s="15">
        <f t="shared" si="426"/>
        <v>5</v>
      </c>
      <c r="C542" s="15" t="str">
        <f t="shared" si="426"/>
        <v>Vanguard</v>
      </c>
      <c r="D542" s="15" t="str">
        <f t="shared" si="426"/>
        <v>On-Kill Vanguard</v>
      </c>
      <c r="E542" s="14" t="s">
        <v>42</v>
      </c>
      <c r="F542" s="15">
        <v>1209.0</v>
      </c>
      <c r="G542" s="15">
        <v>354.0</v>
      </c>
      <c r="H542" s="15">
        <v>229.0</v>
      </c>
      <c r="I542" s="15">
        <v>0.0</v>
      </c>
      <c r="J542" s="15">
        <v>12.0</v>
      </c>
      <c r="K542" s="15">
        <v>1.0</v>
      </c>
      <c r="L542" s="15">
        <v>1.0</v>
      </c>
      <c r="M542" s="15">
        <f t="shared" si="2"/>
        <v>354</v>
      </c>
      <c r="N542" s="15">
        <f t="shared" si="3"/>
        <v>30</v>
      </c>
    </row>
    <row r="543" hidden="1">
      <c r="A543" s="16" t="str">
        <f t="shared" ref="A543:D543" si="427">A541</f>
        <v>Reed</v>
      </c>
      <c r="B543" s="17">
        <f t="shared" si="427"/>
        <v>5</v>
      </c>
      <c r="C543" s="17" t="str">
        <f t="shared" si="427"/>
        <v>Vanguard</v>
      </c>
      <c r="D543" s="17" t="str">
        <f t="shared" si="427"/>
        <v>On-Kill Vanguard</v>
      </c>
      <c r="E543" s="18" t="s">
        <v>43</v>
      </c>
      <c r="F543" s="17">
        <v>1550.0</v>
      </c>
      <c r="G543" s="17">
        <v>472.0</v>
      </c>
      <c r="H543" s="17">
        <v>298.0</v>
      </c>
      <c r="I543" s="17">
        <v>0.0</v>
      </c>
      <c r="J543" s="17">
        <v>12.0</v>
      </c>
      <c r="K543" s="17">
        <v>1.0</v>
      </c>
      <c r="L543" s="17">
        <v>1.0</v>
      </c>
      <c r="M543" s="17">
        <f t="shared" si="2"/>
        <v>472</v>
      </c>
      <c r="N543" s="17">
        <f t="shared" si="3"/>
        <v>39</v>
      </c>
    </row>
    <row r="544" hidden="1">
      <c r="A544" s="13" t="str">
        <f t="shared" ref="A544:D544" si="428">A542</f>
        <v>Reed</v>
      </c>
      <c r="B544" s="15">
        <f t="shared" si="428"/>
        <v>5</v>
      </c>
      <c r="C544" s="15" t="str">
        <f t="shared" si="428"/>
        <v>Vanguard</v>
      </c>
      <c r="D544" s="15" t="str">
        <f t="shared" si="428"/>
        <v>On-Kill Vanguard</v>
      </c>
      <c r="E544" s="14" t="s">
        <v>44</v>
      </c>
      <c r="F544" s="15">
        <v>1794.0</v>
      </c>
      <c r="G544" s="15">
        <v>505.0</v>
      </c>
      <c r="H544" s="15">
        <v>322.0</v>
      </c>
      <c r="I544" s="15">
        <v>0.0</v>
      </c>
      <c r="J544" s="15">
        <v>12.0</v>
      </c>
      <c r="K544" s="15">
        <v>1.0</v>
      </c>
      <c r="L544" s="15">
        <v>1.0</v>
      </c>
      <c r="M544" s="15">
        <f t="shared" si="2"/>
        <v>505</v>
      </c>
      <c r="N544" s="15">
        <f t="shared" si="3"/>
        <v>42</v>
      </c>
    </row>
    <row r="545">
      <c r="A545" s="16" t="str">
        <f t="shared" ref="A545:D545" si="429">A541</f>
        <v>Reed</v>
      </c>
      <c r="B545" s="17">
        <f t="shared" si="429"/>
        <v>5</v>
      </c>
      <c r="C545" s="17" t="str">
        <f t="shared" si="429"/>
        <v>Vanguard</v>
      </c>
      <c r="D545" s="17" t="str">
        <f t="shared" si="429"/>
        <v>On-Kill Vanguard</v>
      </c>
      <c r="E545" s="18" t="s">
        <v>45</v>
      </c>
      <c r="F545" s="17">
        <v>2215.0</v>
      </c>
      <c r="G545" s="17">
        <v>562.0</v>
      </c>
      <c r="H545" s="17">
        <v>364.0</v>
      </c>
      <c r="I545" s="17">
        <v>0.0</v>
      </c>
      <c r="J545" s="17">
        <v>12.0</v>
      </c>
      <c r="K545" s="17">
        <v>1.0</v>
      </c>
      <c r="L545" s="17">
        <v>1.0</v>
      </c>
      <c r="M545" s="17">
        <f t="shared" si="2"/>
        <v>562</v>
      </c>
      <c r="N545" s="17">
        <f t="shared" si="3"/>
        <v>47</v>
      </c>
    </row>
    <row r="546" hidden="1">
      <c r="A546" s="13" t="s">
        <v>173</v>
      </c>
      <c r="B546" s="14">
        <v>5.0</v>
      </c>
      <c r="C546" s="14" t="s">
        <v>169</v>
      </c>
      <c r="D546" s="15" t="str">
        <f>Archetype!$A$31</f>
        <v>SP Regen Vanguard</v>
      </c>
      <c r="E546" s="14" t="s">
        <v>41</v>
      </c>
      <c r="F546" s="15">
        <v>727.0</v>
      </c>
      <c r="G546" s="15">
        <v>203.0</v>
      </c>
      <c r="H546" s="15">
        <v>139.0</v>
      </c>
      <c r="I546" s="15">
        <v>0.0</v>
      </c>
      <c r="J546" s="15">
        <v>11.0</v>
      </c>
      <c r="K546" s="15">
        <v>1.05</v>
      </c>
      <c r="L546" s="15">
        <v>2.0</v>
      </c>
      <c r="M546" s="15">
        <f t="shared" si="2"/>
        <v>193</v>
      </c>
      <c r="N546" s="15">
        <f t="shared" si="3"/>
        <v>18</v>
      </c>
    </row>
    <row r="547" hidden="1">
      <c r="A547" s="16" t="str">
        <f t="shared" ref="A547:D547" si="430">A546</f>
        <v>Texas</v>
      </c>
      <c r="B547" s="17">
        <f t="shared" si="430"/>
        <v>5</v>
      </c>
      <c r="C547" s="17" t="str">
        <f t="shared" si="430"/>
        <v>Vanguard</v>
      </c>
      <c r="D547" s="17" t="str">
        <f t="shared" si="430"/>
        <v>SP Regen Vanguard</v>
      </c>
      <c r="E547" s="18" t="s">
        <v>42</v>
      </c>
      <c r="F547" s="17">
        <v>996.0</v>
      </c>
      <c r="G547" s="17">
        <v>299.0</v>
      </c>
      <c r="H547" s="17">
        <v>208.0</v>
      </c>
      <c r="I547" s="17">
        <v>0.0</v>
      </c>
      <c r="J547" s="17">
        <v>13.0</v>
      </c>
      <c r="K547" s="17">
        <v>1.05</v>
      </c>
      <c r="L547" s="17">
        <v>2.0</v>
      </c>
      <c r="M547" s="17">
        <f t="shared" si="2"/>
        <v>285</v>
      </c>
      <c r="N547" s="17">
        <f t="shared" si="3"/>
        <v>22</v>
      </c>
    </row>
    <row r="548" hidden="1">
      <c r="A548" s="13" t="str">
        <f t="shared" ref="A548:D548" si="431">A546</f>
        <v>Texas</v>
      </c>
      <c r="B548" s="15">
        <f t="shared" si="431"/>
        <v>5</v>
      </c>
      <c r="C548" s="15" t="str">
        <f t="shared" si="431"/>
        <v>Vanguard</v>
      </c>
      <c r="D548" s="15" t="str">
        <f t="shared" si="431"/>
        <v>SP Regen Vanguard</v>
      </c>
      <c r="E548" s="14" t="s">
        <v>43</v>
      </c>
      <c r="F548" s="15">
        <v>1365.0</v>
      </c>
      <c r="G548" s="15">
        <v>410.0</v>
      </c>
      <c r="H548" s="15">
        <v>274.0</v>
      </c>
      <c r="I548" s="15">
        <v>0.0</v>
      </c>
      <c r="J548" s="15">
        <v>13.0</v>
      </c>
      <c r="K548" s="15">
        <v>1.05</v>
      </c>
      <c r="L548" s="15">
        <v>2.0</v>
      </c>
      <c r="M548" s="15">
        <f t="shared" si="2"/>
        <v>390</v>
      </c>
      <c r="N548" s="15">
        <f t="shared" si="3"/>
        <v>30</v>
      </c>
    </row>
    <row r="549" hidden="1">
      <c r="A549" s="16" t="str">
        <f t="shared" ref="A549:D549" si="432">A547</f>
        <v>Texas</v>
      </c>
      <c r="B549" s="17">
        <f t="shared" si="432"/>
        <v>5</v>
      </c>
      <c r="C549" s="17" t="str">
        <f t="shared" si="432"/>
        <v>Vanguard</v>
      </c>
      <c r="D549" s="17" t="str">
        <f t="shared" si="432"/>
        <v>SP Regen Vanguard</v>
      </c>
      <c r="E549" s="18" t="s">
        <v>44</v>
      </c>
      <c r="F549" s="17">
        <v>1580.0</v>
      </c>
      <c r="G549" s="17">
        <v>443.0</v>
      </c>
      <c r="H549" s="17">
        <v>299.0</v>
      </c>
      <c r="I549" s="17">
        <v>0.0</v>
      </c>
      <c r="J549" s="17">
        <v>13.0</v>
      </c>
      <c r="K549" s="17">
        <v>1.05</v>
      </c>
      <c r="L549" s="17">
        <v>2.0</v>
      </c>
      <c r="M549" s="17">
        <f t="shared" si="2"/>
        <v>422</v>
      </c>
      <c r="N549" s="17">
        <f t="shared" si="3"/>
        <v>32</v>
      </c>
    </row>
    <row r="550">
      <c r="A550" s="13" t="str">
        <f t="shared" ref="A550:D550" si="433">A546</f>
        <v>Texas</v>
      </c>
      <c r="B550" s="15">
        <f t="shared" si="433"/>
        <v>5</v>
      </c>
      <c r="C550" s="15" t="str">
        <f t="shared" si="433"/>
        <v>Vanguard</v>
      </c>
      <c r="D550" s="15" t="str">
        <f t="shared" si="433"/>
        <v>SP Regen Vanguard</v>
      </c>
      <c r="E550" s="14" t="s">
        <v>45</v>
      </c>
      <c r="F550" s="15">
        <v>1950.0</v>
      </c>
      <c r="G550" s="15">
        <v>500.0</v>
      </c>
      <c r="H550" s="15">
        <v>343.0</v>
      </c>
      <c r="I550" s="15">
        <v>0.0</v>
      </c>
      <c r="J550" s="15">
        <v>13.0</v>
      </c>
      <c r="K550" s="15">
        <v>1.05</v>
      </c>
      <c r="L550" s="15">
        <v>2.0</v>
      </c>
      <c r="M550" s="15">
        <f t="shared" si="2"/>
        <v>476</v>
      </c>
      <c r="N550" s="15">
        <f t="shared" si="3"/>
        <v>37</v>
      </c>
    </row>
    <row r="551" hidden="1">
      <c r="A551" s="16" t="s">
        <v>174</v>
      </c>
      <c r="B551" s="18">
        <v>5.0</v>
      </c>
      <c r="C551" s="18" t="s">
        <v>169</v>
      </c>
      <c r="D551" s="17" t="str">
        <f>Archetype!$A$31</f>
        <v>SP Regen Vanguard</v>
      </c>
      <c r="E551" s="18" t="s">
        <v>41</v>
      </c>
      <c r="F551" s="17">
        <v>812.0</v>
      </c>
      <c r="G551" s="17">
        <v>183.0</v>
      </c>
      <c r="H551" s="17">
        <v>147.0</v>
      </c>
      <c r="I551" s="17">
        <v>0.0</v>
      </c>
      <c r="J551" s="17">
        <v>11.0</v>
      </c>
      <c r="K551" s="17">
        <v>1.05</v>
      </c>
      <c r="L551" s="17">
        <v>2.0</v>
      </c>
      <c r="M551" s="17">
        <f t="shared" si="2"/>
        <v>174</v>
      </c>
      <c r="N551" s="17">
        <f t="shared" si="3"/>
        <v>16</v>
      </c>
    </row>
    <row r="552" hidden="1">
      <c r="A552" s="13" t="str">
        <f t="shared" ref="A552:D552" si="434">A551</f>
        <v>Zima</v>
      </c>
      <c r="B552" s="15">
        <f t="shared" si="434"/>
        <v>5</v>
      </c>
      <c r="C552" s="15" t="str">
        <f t="shared" si="434"/>
        <v>Vanguard</v>
      </c>
      <c r="D552" s="15" t="str">
        <f t="shared" si="434"/>
        <v>SP Regen Vanguard</v>
      </c>
      <c r="E552" s="14" t="s">
        <v>42</v>
      </c>
      <c r="F552" s="15">
        <v>1128.0</v>
      </c>
      <c r="G552" s="15">
        <v>274.0</v>
      </c>
      <c r="H552" s="15">
        <v>211.0</v>
      </c>
      <c r="I552" s="15">
        <v>0.0</v>
      </c>
      <c r="J552" s="15">
        <v>13.0</v>
      </c>
      <c r="K552" s="15">
        <v>1.05</v>
      </c>
      <c r="L552" s="15">
        <v>2.0</v>
      </c>
      <c r="M552" s="15">
        <f t="shared" si="2"/>
        <v>261</v>
      </c>
      <c r="N552" s="15">
        <f t="shared" si="3"/>
        <v>20</v>
      </c>
    </row>
    <row r="553" hidden="1">
      <c r="A553" s="16" t="str">
        <f t="shared" ref="A553:D553" si="435">A551</f>
        <v>Zima</v>
      </c>
      <c r="B553" s="17">
        <f t="shared" si="435"/>
        <v>5</v>
      </c>
      <c r="C553" s="17" t="str">
        <f t="shared" si="435"/>
        <v>Vanguard</v>
      </c>
      <c r="D553" s="17" t="str">
        <f t="shared" si="435"/>
        <v>SP Regen Vanguard</v>
      </c>
      <c r="E553" s="18" t="s">
        <v>43</v>
      </c>
      <c r="F553" s="17">
        <v>1505.0</v>
      </c>
      <c r="G553" s="17">
        <v>376.0</v>
      </c>
      <c r="H553" s="17">
        <v>290.0</v>
      </c>
      <c r="I553" s="17">
        <v>0.0</v>
      </c>
      <c r="J553" s="17">
        <v>13.0</v>
      </c>
      <c r="K553" s="17">
        <v>1.05</v>
      </c>
      <c r="L553" s="17">
        <v>2.0</v>
      </c>
      <c r="M553" s="17">
        <f t="shared" si="2"/>
        <v>358</v>
      </c>
      <c r="N553" s="17">
        <f t="shared" si="3"/>
        <v>28</v>
      </c>
    </row>
    <row r="554" hidden="1">
      <c r="A554" s="13" t="str">
        <f t="shared" ref="A554:D554" si="436">A552</f>
        <v>Zima</v>
      </c>
      <c r="B554" s="15">
        <f t="shared" si="436"/>
        <v>5</v>
      </c>
      <c r="C554" s="15" t="str">
        <f t="shared" si="436"/>
        <v>Vanguard</v>
      </c>
      <c r="D554" s="15" t="str">
        <f t="shared" si="436"/>
        <v>SP Regen Vanguard</v>
      </c>
      <c r="E554" s="14" t="s">
        <v>44</v>
      </c>
      <c r="F554" s="15">
        <v>1742.0</v>
      </c>
      <c r="G554" s="15">
        <v>411.0</v>
      </c>
      <c r="H554" s="15">
        <v>312.0</v>
      </c>
      <c r="I554" s="15">
        <v>0.0</v>
      </c>
      <c r="J554" s="15">
        <v>13.0</v>
      </c>
      <c r="K554" s="15">
        <v>1.05</v>
      </c>
      <c r="L554" s="15">
        <v>2.0</v>
      </c>
      <c r="M554" s="15">
        <f t="shared" si="2"/>
        <v>391</v>
      </c>
      <c r="N554" s="15">
        <f t="shared" si="3"/>
        <v>30</v>
      </c>
    </row>
    <row r="555">
      <c r="A555" s="16" t="str">
        <f t="shared" ref="A555:D555" si="437">A551</f>
        <v>Zima</v>
      </c>
      <c r="B555" s="17">
        <f t="shared" si="437"/>
        <v>5</v>
      </c>
      <c r="C555" s="17" t="str">
        <f t="shared" si="437"/>
        <v>Vanguard</v>
      </c>
      <c r="D555" s="17" t="str">
        <f t="shared" si="437"/>
        <v>SP Regen Vanguard</v>
      </c>
      <c r="E555" s="18" t="s">
        <v>45</v>
      </c>
      <c r="F555" s="17">
        <v>2150.0</v>
      </c>
      <c r="G555" s="17">
        <v>470.0</v>
      </c>
      <c r="H555" s="17">
        <v>350.0</v>
      </c>
      <c r="I555" s="17">
        <v>0.0</v>
      </c>
      <c r="J555" s="17">
        <v>13.0</v>
      </c>
      <c r="K555" s="17">
        <v>1.05</v>
      </c>
      <c r="L555" s="17">
        <v>2.0</v>
      </c>
      <c r="M555" s="17">
        <f t="shared" si="2"/>
        <v>448</v>
      </c>
      <c r="N555" s="17">
        <f t="shared" si="3"/>
        <v>34</v>
      </c>
    </row>
    <row r="556" hidden="1">
      <c r="A556" s="13" t="s">
        <v>175</v>
      </c>
      <c r="B556" s="14">
        <v>4.0</v>
      </c>
      <c r="C556" s="14" t="s">
        <v>169</v>
      </c>
      <c r="D556" s="15" t="str">
        <f>Archetype!$A$31</f>
        <v>SP Regen Vanguard</v>
      </c>
      <c r="E556" s="14" t="s">
        <v>41</v>
      </c>
      <c r="F556" s="15">
        <v>758.0</v>
      </c>
      <c r="G556" s="15">
        <v>170.0</v>
      </c>
      <c r="H556" s="15">
        <v>137.0</v>
      </c>
      <c r="I556" s="15">
        <v>0.0</v>
      </c>
      <c r="J556" s="15">
        <v>10.0</v>
      </c>
      <c r="K556" s="15">
        <v>1.05</v>
      </c>
      <c r="L556" s="15">
        <v>2.0</v>
      </c>
      <c r="M556" s="15">
        <f t="shared" si="2"/>
        <v>162</v>
      </c>
      <c r="N556" s="15">
        <f t="shared" si="3"/>
        <v>16</v>
      </c>
    </row>
    <row r="557" hidden="1">
      <c r="A557" s="16" t="str">
        <f t="shared" ref="A557:D557" si="438">A556</f>
        <v>Courier</v>
      </c>
      <c r="B557" s="17">
        <f t="shared" si="438"/>
        <v>4</v>
      </c>
      <c r="C557" s="17" t="str">
        <f t="shared" si="438"/>
        <v>Vanguard</v>
      </c>
      <c r="D557" s="17" t="str">
        <f t="shared" si="438"/>
        <v>SP Regen Vanguard</v>
      </c>
      <c r="E557" s="18" t="s">
        <v>42</v>
      </c>
      <c r="F557" s="17">
        <v>1083.0</v>
      </c>
      <c r="G557" s="17">
        <v>254.0</v>
      </c>
      <c r="H557" s="17">
        <v>196.0</v>
      </c>
      <c r="I557" s="17">
        <v>0.0</v>
      </c>
      <c r="J557" s="17">
        <v>12.0</v>
      </c>
      <c r="K557" s="17">
        <v>1.05</v>
      </c>
      <c r="L557" s="17">
        <v>2.0</v>
      </c>
      <c r="M557" s="17">
        <f t="shared" si="2"/>
        <v>242</v>
      </c>
      <c r="N557" s="17">
        <f t="shared" si="3"/>
        <v>20</v>
      </c>
    </row>
    <row r="558" hidden="1">
      <c r="A558" s="13" t="str">
        <f t="shared" ref="A558:D558" si="439">A556</f>
        <v>Courier</v>
      </c>
      <c r="B558" s="15">
        <f t="shared" si="439"/>
        <v>4</v>
      </c>
      <c r="C558" s="15" t="str">
        <f t="shared" si="439"/>
        <v>Vanguard</v>
      </c>
      <c r="D558" s="15" t="str">
        <f t="shared" si="439"/>
        <v>SP Regen Vanguard</v>
      </c>
      <c r="E558" s="14" t="s">
        <v>43</v>
      </c>
      <c r="F558" s="15">
        <v>1389.0</v>
      </c>
      <c r="G558" s="15">
        <v>348.0</v>
      </c>
      <c r="H558" s="15">
        <v>273.0</v>
      </c>
      <c r="I558" s="15">
        <v>0.0</v>
      </c>
      <c r="J558" s="15">
        <v>12.0</v>
      </c>
      <c r="K558" s="15">
        <v>1.05</v>
      </c>
      <c r="L558" s="15">
        <v>2.0</v>
      </c>
      <c r="M558" s="15">
        <f t="shared" si="2"/>
        <v>331</v>
      </c>
      <c r="N558" s="15">
        <f t="shared" si="3"/>
        <v>28</v>
      </c>
    </row>
    <row r="559" hidden="1">
      <c r="A559" s="16" t="str">
        <f t="shared" ref="A559:D559" si="440">A557</f>
        <v>Courier</v>
      </c>
      <c r="B559" s="17">
        <f t="shared" si="440"/>
        <v>4</v>
      </c>
      <c r="C559" s="17" t="str">
        <f t="shared" si="440"/>
        <v>Vanguard</v>
      </c>
      <c r="D559" s="17" t="str">
        <f t="shared" si="440"/>
        <v>SP Regen Vanguard</v>
      </c>
      <c r="E559" s="18" t="s">
        <v>44</v>
      </c>
      <c r="F559" s="17">
        <v>1639.0</v>
      </c>
      <c r="G559" s="17">
        <v>385.0</v>
      </c>
      <c r="H559" s="17">
        <v>294.0</v>
      </c>
      <c r="I559" s="17">
        <v>0.0</v>
      </c>
      <c r="J559" s="17">
        <v>12.0</v>
      </c>
      <c r="K559" s="17">
        <v>1.05</v>
      </c>
      <c r="L559" s="17">
        <v>2.0</v>
      </c>
      <c r="M559" s="17">
        <f t="shared" si="2"/>
        <v>367</v>
      </c>
      <c r="N559" s="17">
        <f t="shared" si="3"/>
        <v>31</v>
      </c>
    </row>
    <row r="560">
      <c r="A560" s="13" t="str">
        <f t="shared" ref="A560:D560" si="441">A556</f>
        <v>Courier</v>
      </c>
      <c r="B560" s="15">
        <f t="shared" si="441"/>
        <v>4</v>
      </c>
      <c r="C560" s="15" t="str">
        <f t="shared" si="441"/>
        <v>Vanguard</v>
      </c>
      <c r="D560" s="15" t="str">
        <f t="shared" si="441"/>
        <v>SP Regen Vanguard</v>
      </c>
      <c r="E560" s="14" t="s">
        <v>45</v>
      </c>
      <c r="F560" s="15">
        <v>1985.0</v>
      </c>
      <c r="G560" s="15">
        <v>435.0</v>
      </c>
      <c r="H560" s="15">
        <v>322.0</v>
      </c>
      <c r="I560" s="15">
        <v>0.0</v>
      </c>
      <c r="J560" s="15">
        <v>12.0</v>
      </c>
      <c r="K560" s="15">
        <v>1.05</v>
      </c>
      <c r="L560" s="15">
        <v>2.0</v>
      </c>
      <c r="M560" s="15">
        <f t="shared" si="2"/>
        <v>414</v>
      </c>
      <c r="N560" s="15">
        <f t="shared" si="3"/>
        <v>35</v>
      </c>
    </row>
    <row r="561" hidden="1">
      <c r="A561" s="16" t="s">
        <v>176</v>
      </c>
      <c r="B561" s="18">
        <v>4.0</v>
      </c>
      <c r="C561" s="18" t="s">
        <v>169</v>
      </c>
      <c r="D561" s="17" t="str">
        <f>Archetype!$A$33</f>
        <v>No Block Vanguard</v>
      </c>
      <c r="E561" s="18" t="s">
        <v>41</v>
      </c>
      <c r="F561" s="17">
        <v>658.0</v>
      </c>
      <c r="G561" s="17">
        <v>231.0</v>
      </c>
      <c r="H561" s="17">
        <v>138.0</v>
      </c>
      <c r="I561" s="17">
        <v>0.0</v>
      </c>
      <c r="J561" s="17">
        <v>8.0</v>
      </c>
      <c r="K561" s="17">
        <v>1.3</v>
      </c>
      <c r="L561" s="17">
        <v>1.0</v>
      </c>
      <c r="M561" s="17">
        <f t="shared" si="2"/>
        <v>178</v>
      </c>
      <c r="N561" s="17">
        <f t="shared" si="3"/>
        <v>22</v>
      </c>
    </row>
    <row r="562" hidden="1">
      <c r="A562" s="13" t="str">
        <f t="shared" ref="A562:D562" si="442">A561</f>
        <v>Myrtle</v>
      </c>
      <c r="B562" s="15">
        <f t="shared" si="442"/>
        <v>4</v>
      </c>
      <c r="C562" s="15" t="str">
        <f t="shared" si="442"/>
        <v>Vanguard</v>
      </c>
      <c r="D562" s="15" t="str">
        <f t="shared" si="442"/>
        <v>No Block Vanguard</v>
      </c>
      <c r="E562" s="14" t="s">
        <v>42</v>
      </c>
      <c r="F562" s="15">
        <v>902.0</v>
      </c>
      <c r="G562" s="15">
        <v>331.0</v>
      </c>
      <c r="H562" s="15">
        <v>193.0</v>
      </c>
      <c r="I562" s="15">
        <v>0.0</v>
      </c>
      <c r="J562" s="15">
        <v>10.0</v>
      </c>
      <c r="K562" s="15">
        <v>1.3</v>
      </c>
      <c r="L562" s="15">
        <v>1.0</v>
      </c>
      <c r="M562" s="15">
        <f t="shared" si="2"/>
        <v>255</v>
      </c>
      <c r="N562" s="15">
        <f t="shared" si="3"/>
        <v>26</v>
      </c>
    </row>
    <row r="563" hidden="1">
      <c r="A563" s="16" t="str">
        <f t="shared" ref="A563:D563" si="443">A561</f>
        <v>Myrtle</v>
      </c>
      <c r="B563" s="17">
        <f t="shared" si="443"/>
        <v>4</v>
      </c>
      <c r="C563" s="17" t="str">
        <f t="shared" si="443"/>
        <v>Vanguard</v>
      </c>
      <c r="D563" s="17" t="str">
        <f t="shared" si="443"/>
        <v>No Block Vanguard</v>
      </c>
      <c r="E563" s="18" t="s">
        <v>43</v>
      </c>
      <c r="F563" s="17">
        <v>1142.0</v>
      </c>
      <c r="G563" s="17">
        <v>436.0</v>
      </c>
      <c r="H563" s="17">
        <v>255.0</v>
      </c>
      <c r="I563" s="17">
        <v>0.0</v>
      </c>
      <c r="J563" s="17">
        <v>10.0</v>
      </c>
      <c r="K563" s="17">
        <v>1.3</v>
      </c>
      <c r="L563" s="17">
        <v>1.0</v>
      </c>
      <c r="M563" s="17">
        <f t="shared" si="2"/>
        <v>335</v>
      </c>
      <c r="N563" s="17">
        <f t="shared" si="3"/>
        <v>34</v>
      </c>
    </row>
    <row r="564" hidden="1">
      <c r="A564" s="13" t="str">
        <f t="shared" ref="A564:D564" si="444">A562</f>
        <v>Myrtle</v>
      </c>
      <c r="B564" s="15">
        <f t="shared" si="444"/>
        <v>4</v>
      </c>
      <c r="C564" s="15" t="str">
        <f t="shared" si="444"/>
        <v>Vanguard</v>
      </c>
      <c r="D564" s="15" t="str">
        <f t="shared" si="444"/>
        <v>No Block Vanguard</v>
      </c>
      <c r="E564" s="14" t="s">
        <v>44</v>
      </c>
      <c r="F564" s="15">
        <v>1320.0</v>
      </c>
      <c r="G564" s="15">
        <v>471.0</v>
      </c>
      <c r="H564" s="15">
        <v>274.0</v>
      </c>
      <c r="I564" s="15">
        <v>0.0</v>
      </c>
      <c r="J564" s="15">
        <v>10.0</v>
      </c>
      <c r="K564" s="15">
        <v>1.3</v>
      </c>
      <c r="L564" s="15">
        <v>1.0</v>
      </c>
      <c r="M564" s="15">
        <f t="shared" si="2"/>
        <v>362</v>
      </c>
      <c r="N564" s="15">
        <f t="shared" si="3"/>
        <v>36</v>
      </c>
    </row>
    <row r="565">
      <c r="A565" s="16" t="str">
        <f t="shared" ref="A565:D565" si="445">A561</f>
        <v>Myrtle</v>
      </c>
      <c r="B565" s="17">
        <f t="shared" si="445"/>
        <v>4</v>
      </c>
      <c r="C565" s="17" t="str">
        <f t="shared" si="445"/>
        <v>Vanguard</v>
      </c>
      <c r="D565" s="17" t="str">
        <f t="shared" si="445"/>
        <v>No Block Vanguard</v>
      </c>
      <c r="E565" s="18" t="s">
        <v>45</v>
      </c>
      <c r="F565" s="17">
        <v>1565.0</v>
      </c>
      <c r="G565" s="17">
        <v>520.0</v>
      </c>
      <c r="H565" s="17">
        <v>300.0</v>
      </c>
      <c r="I565" s="17">
        <v>0.0</v>
      </c>
      <c r="J565" s="17">
        <v>10.0</v>
      </c>
      <c r="K565" s="17">
        <v>1.3</v>
      </c>
      <c r="L565" s="17">
        <v>1.0</v>
      </c>
      <c r="M565" s="17">
        <f t="shared" si="2"/>
        <v>400</v>
      </c>
      <c r="N565" s="17">
        <f t="shared" si="3"/>
        <v>40</v>
      </c>
    </row>
    <row r="566" hidden="1">
      <c r="A566" s="13" t="s">
        <v>177</v>
      </c>
      <c r="B566" s="14">
        <v>4.0</v>
      </c>
      <c r="C566" s="14" t="s">
        <v>169</v>
      </c>
      <c r="D566" s="15" t="str">
        <f>Archetype!$A$31</f>
        <v>SP Regen Vanguard</v>
      </c>
      <c r="E566" s="14" t="s">
        <v>41</v>
      </c>
      <c r="F566" s="15">
        <v>693.0</v>
      </c>
      <c r="G566" s="15">
        <v>185.0</v>
      </c>
      <c r="H566" s="15">
        <v>136.0</v>
      </c>
      <c r="I566" s="15">
        <v>0.0</v>
      </c>
      <c r="J566" s="15">
        <v>10.0</v>
      </c>
      <c r="K566" s="15">
        <v>1.05</v>
      </c>
      <c r="L566" s="15">
        <v>2.0</v>
      </c>
      <c r="M566" s="15">
        <f t="shared" si="2"/>
        <v>176</v>
      </c>
      <c r="N566" s="15">
        <f t="shared" si="3"/>
        <v>18</v>
      </c>
    </row>
    <row r="567" hidden="1">
      <c r="A567" s="16" t="str">
        <f t="shared" ref="A567:D567" si="446">A566</f>
        <v>Scavenger</v>
      </c>
      <c r="B567" s="17">
        <f t="shared" si="446"/>
        <v>4</v>
      </c>
      <c r="C567" s="17" t="str">
        <f t="shared" si="446"/>
        <v>Vanguard</v>
      </c>
      <c r="D567" s="17" t="str">
        <f t="shared" si="446"/>
        <v>SP Regen Vanguard</v>
      </c>
      <c r="E567" s="18" t="s">
        <v>42</v>
      </c>
      <c r="F567" s="17">
        <v>937.0</v>
      </c>
      <c r="G567" s="17">
        <v>281.0</v>
      </c>
      <c r="H567" s="17">
        <v>198.0</v>
      </c>
      <c r="I567" s="17">
        <v>0.0</v>
      </c>
      <c r="J567" s="17">
        <v>12.0</v>
      </c>
      <c r="K567" s="17">
        <v>1.05</v>
      </c>
      <c r="L567" s="17">
        <v>2.0</v>
      </c>
      <c r="M567" s="17">
        <f t="shared" si="2"/>
        <v>268</v>
      </c>
      <c r="N567" s="17">
        <f t="shared" si="3"/>
        <v>22</v>
      </c>
    </row>
    <row r="568" hidden="1">
      <c r="A568" s="13" t="str">
        <f t="shared" ref="A568:D568" si="447">A566</f>
        <v>Scavenger</v>
      </c>
      <c r="B568" s="15">
        <f t="shared" si="447"/>
        <v>4</v>
      </c>
      <c r="C568" s="15" t="str">
        <f t="shared" si="447"/>
        <v>Vanguard</v>
      </c>
      <c r="D568" s="15" t="str">
        <f t="shared" si="447"/>
        <v>SP Regen Vanguard</v>
      </c>
      <c r="E568" s="14" t="s">
        <v>43</v>
      </c>
      <c r="F568" s="15">
        <v>1284.0</v>
      </c>
      <c r="G568" s="15">
        <v>385.0</v>
      </c>
      <c r="H568" s="15">
        <v>255.0</v>
      </c>
      <c r="I568" s="15">
        <v>0.0</v>
      </c>
      <c r="J568" s="15">
        <v>12.0</v>
      </c>
      <c r="K568" s="15">
        <v>1.05</v>
      </c>
      <c r="L568" s="15">
        <v>2.0</v>
      </c>
      <c r="M568" s="15">
        <f t="shared" si="2"/>
        <v>367</v>
      </c>
      <c r="N568" s="15">
        <f t="shared" si="3"/>
        <v>31</v>
      </c>
    </row>
    <row r="569" hidden="1">
      <c r="A569" s="16" t="str">
        <f t="shared" ref="A569:D569" si="448">A567</f>
        <v>Scavenger</v>
      </c>
      <c r="B569" s="17">
        <f t="shared" si="448"/>
        <v>4</v>
      </c>
      <c r="C569" s="17" t="str">
        <f t="shared" si="448"/>
        <v>Vanguard</v>
      </c>
      <c r="D569" s="17" t="str">
        <f t="shared" si="448"/>
        <v>SP Regen Vanguard</v>
      </c>
      <c r="E569" s="18" t="s">
        <v>44</v>
      </c>
      <c r="F569" s="17">
        <v>1516.0</v>
      </c>
      <c r="G569" s="17">
        <v>421.0</v>
      </c>
      <c r="H569" s="17">
        <v>278.0</v>
      </c>
      <c r="I569" s="17">
        <v>0.0</v>
      </c>
      <c r="J569" s="17">
        <v>12.0</v>
      </c>
      <c r="K569" s="17">
        <v>1.05</v>
      </c>
      <c r="L569" s="17">
        <v>2.0</v>
      </c>
      <c r="M569" s="17">
        <f t="shared" si="2"/>
        <v>401</v>
      </c>
      <c r="N569" s="17">
        <f t="shared" si="3"/>
        <v>33</v>
      </c>
    </row>
    <row r="570">
      <c r="A570" s="13" t="str">
        <f t="shared" ref="A570:D570" si="449">A566</f>
        <v>Scavenger</v>
      </c>
      <c r="B570" s="15">
        <f t="shared" si="449"/>
        <v>4</v>
      </c>
      <c r="C570" s="15" t="str">
        <f t="shared" si="449"/>
        <v>Vanguard</v>
      </c>
      <c r="D570" s="15" t="str">
        <f t="shared" si="449"/>
        <v>SP Regen Vanguard</v>
      </c>
      <c r="E570" s="14" t="s">
        <v>45</v>
      </c>
      <c r="F570" s="15">
        <v>1835.0</v>
      </c>
      <c r="G570" s="15">
        <v>470.0</v>
      </c>
      <c r="H570" s="15">
        <v>310.0</v>
      </c>
      <c r="I570" s="15">
        <v>0.0</v>
      </c>
      <c r="J570" s="15">
        <v>12.0</v>
      </c>
      <c r="K570" s="15">
        <v>1.05</v>
      </c>
      <c r="L570" s="15">
        <v>2.0</v>
      </c>
      <c r="M570" s="15">
        <f t="shared" si="2"/>
        <v>448</v>
      </c>
      <c r="N570" s="15">
        <f t="shared" si="3"/>
        <v>37</v>
      </c>
    </row>
    <row r="571" hidden="1">
      <c r="A571" s="16" t="s">
        <v>178</v>
      </c>
      <c r="B571" s="18">
        <v>4.0</v>
      </c>
      <c r="C571" s="18" t="s">
        <v>169</v>
      </c>
      <c r="D571" s="17" t="str">
        <f>Archetype!$A$32</f>
        <v>On-Kill Vanguard</v>
      </c>
      <c r="E571" s="18" t="s">
        <v>41</v>
      </c>
      <c r="F571" s="17">
        <v>724.0</v>
      </c>
      <c r="G571" s="17">
        <v>248.0</v>
      </c>
      <c r="H571" s="17">
        <v>152.0</v>
      </c>
      <c r="I571" s="17">
        <v>0.0</v>
      </c>
      <c r="J571" s="17">
        <v>9.0</v>
      </c>
      <c r="K571" s="17">
        <v>1.0</v>
      </c>
      <c r="L571" s="17">
        <v>1.0</v>
      </c>
      <c r="M571" s="17">
        <f t="shared" si="2"/>
        <v>248</v>
      </c>
      <c r="N571" s="17">
        <f t="shared" si="3"/>
        <v>28</v>
      </c>
    </row>
    <row r="572" hidden="1">
      <c r="A572" s="13" t="str">
        <f t="shared" ref="A572:D572" si="450">A571</f>
        <v>Vigna</v>
      </c>
      <c r="B572" s="15">
        <f t="shared" si="450"/>
        <v>4</v>
      </c>
      <c r="C572" s="15" t="str">
        <f t="shared" si="450"/>
        <v>Vanguard</v>
      </c>
      <c r="D572" s="15" t="str">
        <f t="shared" si="450"/>
        <v>On-Kill Vanguard</v>
      </c>
      <c r="E572" s="14" t="s">
        <v>42</v>
      </c>
      <c r="F572" s="15">
        <v>1006.0</v>
      </c>
      <c r="G572" s="15">
        <v>355.0</v>
      </c>
      <c r="H572" s="15">
        <v>218.0</v>
      </c>
      <c r="I572" s="15">
        <v>0.0</v>
      </c>
      <c r="J572" s="15">
        <v>11.0</v>
      </c>
      <c r="K572" s="15">
        <v>1.0</v>
      </c>
      <c r="L572" s="15">
        <v>1.0</v>
      </c>
      <c r="M572" s="15">
        <f t="shared" si="2"/>
        <v>355</v>
      </c>
      <c r="N572" s="15">
        <f t="shared" si="3"/>
        <v>32</v>
      </c>
    </row>
    <row r="573" hidden="1">
      <c r="A573" s="16" t="str">
        <f t="shared" ref="A573:D573" si="451">A571</f>
        <v>Vigna</v>
      </c>
      <c r="B573" s="17">
        <f t="shared" si="451"/>
        <v>4</v>
      </c>
      <c r="C573" s="17" t="str">
        <f t="shared" si="451"/>
        <v>Vanguard</v>
      </c>
      <c r="D573" s="17" t="str">
        <f t="shared" si="451"/>
        <v>On-Kill Vanguard</v>
      </c>
      <c r="E573" s="18" t="s">
        <v>43</v>
      </c>
      <c r="F573" s="17">
        <v>1291.0</v>
      </c>
      <c r="G573" s="17">
        <v>468.0</v>
      </c>
      <c r="H573" s="17">
        <v>287.0</v>
      </c>
      <c r="I573" s="17">
        <v>0.0</v>
      </c>
      <c r="J573" s="17">
        <v>11.0</v>
      </c>
      <c r="K573" s="17">
        <v>1.0</v>
      </c>
      <c r="L573" s="17">
        <v>1.0</v>
      </c>
      <c r="M573" s="17">
        <f t="shared" si="2"/>
        <v>468</v>
      </c>
      <c r="N573" s="17">
        <f t="shared" si="3"/>
        <v>43</v>
      </c>
    </row>
    <row r="574" hidden="1">
      <c r="A574" s="13" t="str">
        <f t="shared" ref="A574:D574" si="452">A572</f>
        <v>Vigna</v>
      </c>
      <c r="B574" s="15">
        <f t="shared" si="452"/>
        <v>4</v>
      </c>
      <c r="C574" s="15" t="str">
        <f t="shared" si="452"/>
        <v>Vanguard</v>
      </c>
      <c r="D574" s="15" t="str">
        <f t="shared" si="452"/>
        <v>On-Kill Vanguard</v>
      </c>
      <c r="E574" s="14" t="s">
        <v>44</v>
      </c>
      <c r="F574" s="15">
        <v>1524.0</v>
      </c>
      <c r="G574" s="15">
        <v>506.0</v>
      </c>
      <c r="H574" s="15">
        <v>314.0</v>
      </c>
      <c r="I574" s="15">
        <v>0.0</v>
      </c>
      <c r="J574" s="15">
        <v>11.0</v>
      </c>
      <c r="K574" s="15">
        <v>1.0</v>
      </c>
      <c r="L574" s="15">
        <v>1.0</v>
      </c>
      <c r="M574" s="15">
        <f t="shared" si="2"/>
        <v>506</v>
      </c>
      <c r="N574" s="15">
        <f t="shared" si="3"/>
        <v>46</v>
      </c>
    </row>
    <row r="575">
      <c r="A575" s="16" t="str">
        <f t="shared" ref="A575:D575" si="453">A571</f>
        <v>Vigna</v>
      </c>
      <c r="B575" s="17">
        <f t="shared" si="453"/>
        <v>4</v>
      </c>
      <c r="C575" s="17" t="str">
        <f t="shared" si="453"/>
        <v>Vanguard</v>
      </c>
      <c r="D575" s="17" t="str">
        <f t="shared" si="453"/>
        <v>On-Kill Vanguard</v>
      </c>
      <c r="E575" s="18" t="s">
        <v>45</v>
      </c>
      <c r="F575" s="17">
        <v>1845.0</v>
      </c>
      <c r="G575" s="17">
        <v>558.0</v>
      </c>
      <c r="H575" s="17">
        <v>351.0</v>
      </c>
      <c r="I575" s="17">
        <v>0.0</v>
      </c>
      <c r="J575" s="17">
        <v>11.0</v>
      </c>
      <c r="K575" s="17">
        <v>1.0</v>
      </c>
      <c r="L575" s="17">
        <v>1.0</v>
      </c>
      <c r="M575" s="17">
        <f t="shared" si="2"/>
        <v>558</v>
      </c>
      <c r="N575" s="17">
        <f t="shared" si="3"/>
        <v>51</v>
      </c>
    </row>
    <row r="576" hidden="1">
      <c r="A576" s="13" t="s">
        <v>179</v>
      </c>
      <c r="B576" s="14">
        <v>3.0</v>
      </c>
      <c r="C576" s="14" t="s">
        <v>169</v>
      </c>
      <c r="D576" s="15" t="str">
        <f>Archetype!$A$31</f>
        <v>SP Regen Vanguard</v>
      </c>
      <c r="E576" s="14" t="s">
        <v>41</v>
      </c>
      <c r="F576" s="15">
        <v>742.0</v>
      </c>
      <c r="G576" s="15">
        <v>157.0</v>
      </c>
      <c r="H576" s="15">
        <v>130.0</v>
      </c>
      <c r="I576" s="15">
        <v>0.0</v>
      </c>
      <c r="J576" s="15">
        <v>9.0</v>
      </c>
      <c r="K576" s="15">
        <v>1.05</v>
      </c>
      <c r="L576" s="15">
        <v>2.0</v>
      </c>
      <c r="M576" s="15">
        <f t="shared" si="2"/>
        <v>150</v>
      </c>
      <c r="N576" s="15">
        <f t="shared" si="3"/>
        <v>17</v>
      </c>
    </row>
    <row r="577" hidden="1">
      <c r="A577" s="16" t="str">
        <f t="shared" ref="A577:D577" si="454">A576</f>
        <v>Fang</v>
      </c>
      <c r="B577" s="17">
        <f t="shared" si="454"/>
        <v>3</v>
      </c>
      <c r="C577" s="17" t="str">
        <f t="shared" si="454"/>
        <v>Vanguard</v>
      </c>
      <c r="D577" s="17" t="str">
        <f t="shared" si="454"/>
        <v>SP Regen Vanguard</v>
      </c>
      <c r="E577" s="18" t="s">
        <v>42</v>
      </c>
      <c r="F577" s="17">
        <v>1060.0</v>
      </c>
      <c r="G577" s="17">
        <v>235.0</v>
      </c>
      <c r="H577" s="17">
        <v>187.0</v>
      </c>
      <c r="I577" s="17">
        <v>0.0</v>
      </c>
      <c r="J577" s="17">
        <v>11.0</v>
      </c>
      <c r="K577" s="17">
        <v>1.05</v>
      </c>
      <c r="L577" s="17">
        <v>2.0</v>
      </c>
      <c r="M577" s="17">
        <f t="shared" si="2"/>
        <v>224</v>
      </c>
      <c r="N577" s="17">
        <f t="shared" si="3"/>
        <v>20</v>
      </c>
    </row>
    <row r="578">
      <c r="A578" s="13" t="str">
        <f t="shared" ref="A578:D578" si="455">A576</f>
        <v>Fang</v>
      </c>
      <c r="B578" s="15">
        <f t="shared" si="455"/>
        <v>3</v>
      </c>
      <c r="C578" s="15" t="str">
        <f t="shared" si="455"/>
        <v>Vanguard</v>
      </c>
      <c r="D578" s="15" t="str">
        <f t="shared" si="455"/>
        <v>SP Regen Vanguard</v>
      </c>
      <c r="E578" s="14" t="s">
        <v>57</v>
      </c>
      <c r="F578" s="15">
        <v>1325.0</v>
      </c>
      <c r="G578" s="15">
        <v>325.0</v>
      </c>
      <c r="H578" s="15">
        <v>260.0</v>
      </c>
      <c r="I578" s="15">
        <v>0.0</v>
      </c>
      <c r="J578" s="15">
        <v>11.0</v>
      </c>
      <c r="K578" s="15">
        <v>1.05</v>
      </c>
      <c r="L578" s="15">
        <v>2.0</v>
      </c>
      <c r="M578" s="15">
        <f t="shared" si="2"/>
        <v>310</v>
      </c>
      <c r="N578" s="15">
        <f t="shared" si="3"/>
        <v>28</v>
      </c>
    </row>
    <row r="579" hidden="1">
      <c r="A579" s="16" t="s">
        <v>180</v>
      </c>
      <c r="B579" s="18">
        <v>3.0</v>
      </c>
      <c r="C579" s="18" t="s">
        <v>169</v>
      </c>
      <c r="D579" s="17" t="str">
        <f>Archetype!$A$32</f>
        <v>On-Kill Vanguard</v>
      </c>
      <c r="E579" s="18" t="s">
        <v>41</v>
      </c>
      <c r="F579" s="17">
        <v>688.0</v>
      </c>
      <c r="G579" s="17">
        <v>229.0</v>
      </c>
      <c r="H579" s="17">
        <v>148.0</v>
      </c>
      <c r="I579" s="17">
        <v>0.0</v>
      </c>
      <c r="J579" s="17">
        <v>8.0</v>
      </c>
      <c r="K579" s="17">
        <v>1.0</v>
      </c>
      <c r="L579" s="17">
        <v>1.0</v>
      </c>
      <c r="M579" s="17">
        <f t="shared" si="2"/>
        <v>229</v>
      </c>
      <c r="N579" s="17">
        <f t="shared" si="3"/>
        <v>29</v>
      </c>
    </row>
    <row r="580" hidden="1">
      <c r="A580" s="13" t="str">
        <f t="shared" ref="A580:D580" si="456">A579</f>
        <v>Plume</v>
      </c>
      <c r="B580" s="15">
        <f t="shared" si="456"/>
        <v>3</v>
      </c>
      <c r="C580" s="15" t="str">
        <f t="shared" si="456"/>
        <v>Vanguard</v>
      </c>
      <c r="D580" s="15" t="str">
        <f t="shared" si="456"/>
        <v>On-Kill Vanguard</v>
      </c>
      <c r="E580" s="14" t="s">
        <v>42</v>
      </c>
      <c r="F580" s="15">
        <v>956.0</v>
      </c>
      <c r="G580" s="15">
        <v>333.0</v>
      </c>
      <c r="H580" s="15">
        <v>212.0</v>
      </c>
      <c r="I580" s="15">
        <v>0.0</v>
      </c>
      <c r="J580" s="15">
        <v>10.0</v>
      </c>
      <c r="K580" s="15">
        <v>1.0</v>
      </c>
      <c r="L580" s="15">
        <v>1.0</v>
      </c>
      <c r="M580" s="15">
        <f t="shared" si="2"/>
        <v>333</v>
      </c>
      <c r="N580" s="15">
        <f t="shared" si="3"/>
        <v>33</v>
      </c>
    </row>
    <row r="581">
      <c r="A581" s="16" t="str">
        <f t="shared" ref="A581:D581" si="457">A579</f>
        <v>Plume</v>
      </c>
      <c r="B581" s="17">
        <f t="shared" si="457"/>
        <v>3</v>
      </c>
      <c r="C581" s="17" t="str">
        <f t="shared" si="457"/>
        <v>Vanguard</v>
      </c>
      <c r="D581" s="17" t="str">
        <f t="shared" si="457"/>
        <v>On-Kill Vanguard</v>
      </c>
      <c r="E581" s="18" t="s">
        <v>57</v>
      </c>
      <c r="F581" s="17">
        <v>1226.0</v>
      </c>
      <c r="G581" s="17">
        <v>445.0</v>
      </c>
      <c r="H581" s="17">
        <v>279.0</v>
      </c>
      <c r="I581" s="17">
        <v>0.0</v>
      </c>
      <c r="J581" s="17">
        <v>10.0</v>
      </c>
      <c r="K581" s="17">
        <v>1.0</v>
      </c>
      <c r="L581" s="17">
        <v>1.0</v>
      </c>
      <c r="M581" s="17">
        <f t="shared" si="2"/>
        <v>445</v>
      </c>
      <c r="N581" s="17">
        <f t="shared" si="3"/>
        <v>45</v>
      </c>
    </row>
    <row r="582" hidden="1">
      <c r="A582" s="13" t="s">
        <v>179</v>
      </c>
      <c r="B582" s="14">
        <v>3.0</v>
      </c>
      <c r="C582" s="14" t="s">
        <v>169</v>
      </c>
      <c r="D582" s="15" t="str">
        <f>Archetype!$A$31</f>
        <v>SP Regen Vanguard</v>
      </c>
      <c r="E582" s="14" t="s">
        <v>41</v>
      </c>
      <c r="F582" s="15">
        <v>711.0</v>
      </c>
      <c r="G582" s="15">
        <v>168.0</v>
      </c>
      <c r="H582" s="15">
        <v>128.0</v>
      </c>
      <c r="I582" s="15">
        <v>0.0</v>
      </c>
      <c r="J582" s="15">
        <v>9.0</v>
      </c>
      <c r="K582" s="15">
        <v>1.05</v>
      </c>
      <c r="L582" s="15">
        <v>2.0</v>
      </c>
      <c r="M582" s="15">
        <f t="shared" si="2"/>
        <v>160</v>
      </c>
      <c r="N582" s="15">
        <f t="shared" si="3"/>
        <v>18</v>
      </c>
    </row>
    <row r="583" hidden="1">
      <c r="A583" s="16" t="str">
        <f t="shared" ref="A583:D583" si="458">A582</f>
        <v>Fang</v>
      </c>
      <c r="B583" s="17">
        <f t="shared" si="458"/>
        <v>3</v>
      </c>
      <c r="C583" s="17" t="str">
        <f t="shared" si="458"/>
        <v>Vanguard</v>
      </c>
      <c r="D583" s="17" t="str">
        <f t="shared" si="458"/>
        <v>SP Regen Vanguard</v>
      </c>
      <c r="E583" s="18" t="s">
        <v>42</v>
      </c>
      <c r="F583" s="17">
        <v>1016.0</v>
      </c>
      <c r="G583" s="17">
        <v>248.0</v>
      </c>
      <c r="H583" s="17">
        <v>184.0</v>
      </c>
      <c r="I583" s="17">
        <v>0.0</v>
      </c>
      <c r="J583" s="17">
        <v>11.0</v>
      </c>
      <c r="K583" s="17">
        <v>1.05</v>
      </c>
      <c r="L583" s="17">
        <v>2.0</v>
      </c>
      <c r="M583" s="17">
        <f t="shared" si="2"/>
        <v>236</v>
      </c>
      <c r="N583" s="17">
        <f t="shared" si="3"/>
        <v>21</v>
      </c>
    </row>
    <row r="584">
      <c r="A584" s="13" t="str">
        <f t="shared" ref="A584:D584" si="459">A582</f>
        <v>Fang</v>
      </c>
      <c r="B584" s="15">
        <f t="shared" si="459"/>
        <v>3</v>
      </c>
      <c r="C584" s="15" t="str">
        <f t="shared" si="459"/>
        <v>Vanguard</v>
      </c>
      <c r="D584" s="15" t="str">
        <f t="shared" si="459"/>
        <v>SP Regen Vanguard</v>
      </c>
      <c r="E584" s="14" t="s">
        <v>57</v>
      </c>
      <c r="F584" s="15">
        <v>1270.0</v>
      </c>
      <c r="G584" s="15">
        <v>355.0</v>
      </c>
      <c r="H584" s="15">
        <v>240.0</v>
      </c>
      <c r="I584" s="15">
        <v>0.0</v>
      </c>
      <c r="J584" s="15">
        <v>11.0</v>
      </c>
      <c r="K584" s="15">
        <v>1.05</v>
      </c>
      <c r="L584" s="15">
        <v>2.0</v>
      </c>
      <c r="M584" s="15">
        <f t="shared" si="2"/>
        <v>338</v>
      </c>
      <c r="N584" s="15">
        <f t="shared" si="3"/>
        <v>31</v>
      </c>
    </row>
    <row r="585" hidden="1">
      <c r="A585" s="16" t="s">
        <v>181</v>
      </c>
      <c r="B585" s="18">
        <v>2.0</v>
      </c>
      <c r="C585" s="18" t="s">
        <v>169</v>
      </c>
      <c r="D585" s="17" t="str">
        <f>Archetype!$A$31</f>
        <v>SP Regen Vanguard</v>
      </c>
      <c r="E585" s="18" t="s">
        <v>41</v>
      </c>
      <c r="F585" s="17">
        <v>721.0</v>
      </c>
      <c r="G585" s="17">
        <v>150.0</v>
      </c>
      <c r="H585" s="17">
        <v>134.0</v>
      </c>
      <c r="I585" s="17">
        <v>0.0</v>
      </c>
      <c r="J585" s="17">
        <v>7.0</v>
      </c>
      <c r="K585" s="17">
        <v>1.05</v>
      </c>
      <c r="L585" s="17">
        <v>2.0</v>
      </c>
      <c r="M585" s="17">
        <f t="shared" si="2"/>
        <v>143</v>
      </c>
      <c r="N585" s="17">
        <f t="shared" si="3"/>
        <v>20</v>
      </c>
    </row>
    <row r="586" hidden="1">
      <c r="A586" s="13" t="str">
        <f t="shared" ref="A586:D586" si="460">A585</f>
        <v>Yato</v>
      </c>
      <c r="B586" s="15">
        <f t="shared" si="460"/>
        <v>2</v>
      </c>
      <c r="C586" s="15" t="str">
        <f t="shared" si="460"/>
        <v>Vanguard</v>
      </c>
      <c r="D586" s="15" t="str">
        <f t="shared" si="460"/>
        <v>SP Regen Vanguard</v>
      </c>
      <c r="E586" s="14" t="s">
        <v>60</v>
      </c>
      <c r="F586" s="15">
        <v>1030.0</v>
      </c>
      <c r="G586" s="15">
        <v>232.0</v>
      </c>
      <c r="H586" s="15">
        <v>192.0</v>
      </c>
      <c r="I586" s="15">
        <v>0.0</v>
      </c>
      <c r="J586" s="15">
        <v>7.0</v>
      </c>
      <c r="K586" s="15">
        <v>1.05</v>
      </c>
      <c r="L586" s="15">
        <v>2.0</v>
      </c>
      <c r="M586" s="15">
        <f t="shared" si="2"/>
        <v>221</v>
      </c>
      <c r="N586" s="15">
        <f t="shared" si="3"/>
        <v>32</v>
      </c>
    </row>
    <row r="587">
      <c r="A587" s="21"/>
    </row>
    <row r="588">
      <c r="A588" s="22" t="s">
        <v>182</v>
      </c>
      <c r="B588" s="23"/>
      <c r="C588" s="23"/>
      <c r="D588" s="23"/>
      <c r="E588" s="23"/>
      <c r="F588" s="23">
        <f t="shared" ref="F588:H588" si="461">ROUND(subtotal(101,F2:F587),0)</f>
        <v>1964</v>
      </c>
      <c r="G588" s="23">
        <f t="shared" si="461"/>
        <v>566</v>
      </c>
      <c r="H588" s="23">
        <f t="shared" si="461"/>
        <v>272</v>
      </c>
      <c r="I588" s="23"/>
      <c r="J588" s="23"/>
      <c r="K588" s="23">
        <f>ROUND(subtotal(101,K2:K587),2)</f>
        <v>1.67</v>
      </c>
      <c r="L588" s="23"/>
      <c r="M588" s="23">
        <f t="shared" ref="M588:N588" si="462">ROUND(subtotal(101,M2:M587),0)</f>
        <v>386</v>
      </c>
      <c r="N588" s="24">
        <f t="shared" si="462"/>
        <v>24</v>
      </c>
    </row>
    <row r="589">
      <c r="A589" s="25" t="s">
        <v>183</v>
      </c>
      <c r="F589" s="5">
        <f t="shared" ref="F589:H589" si="463">ROUND(subtotal(104,F2:F587),0)</f>
        <v>3850</v>
      </c>
      <c r="G589" s="5">
        <f t="shared" si="463"/>
        <v>1085</v>
      </c>
      <c r="H589" s="5">
        <f t="shared" si="463"/>
        <v>726</v>
      </c>
      <c r="K589" s="5">
        <f>subtotal(104,K2:K587)</f>
        <v>3.5</v>
      </c>
      <c r="M589" s="5">
        <f t="shared" ref="M589:N589" si="464">ROUND(subtotal(104,M2:M587),0)</f>
        <v>641</v>
      </c>
      <c r="N589" s="26">
        <f t="shared" si="464"/>
        <v>70</v>
      </c>
    </row>
    <row r="590">
      <c r="A590" s="27" t="s">
        <v>184</v>
      </c>
      <c r="B590" s="28"/>
      <c r="C590" s="28"/>
      <c r="D590" s="28"/>
      <c r="E590" s="28"/>
      <c r="F590" s="28">
        <f t="shared" ref="F590:H590" si="465">ROUND(subtotal(105,F2:F587),0)</f>
        <v>935</v>
      </c>
      <c r="G590" s="28">
        <f t="shared" si="465"/>
        <v>295</v>
      </c>
      <c r="H590" s="28">
        <f t="shared" si="465"/>
        <v>83</v>
      </c>
      <c r="I590" s="28"/>
      <c r="J590" s="28"/>
      <c r="K590" s="28">
        <f>subtotal(105,K2:K587)</f>
        <v>0.78</v>
      </c>
      <c r="L590" s="28"/>
      <c r="M590" s="28">
        <f t="shared" ref="M590:N590" si="466">ROUND(subtotal(105,M2:M587),0)</f>
        <v>112</v>
      </c>
      <c r="N590" s="29">
        <f t="shared" si="466"/>
        <v>6</v>
      </c>
    </row>
    <row r="591">
      <c r="A591" s="21"/>
    </row>
    <row r="592">
      <c r="A592" s="21"/>
    </row>
    <row r="593">
      <c r="D593" s="7" t="s">
        <v>185</v>
      </c>
      <c r="E593" s="6" t="s">
        <v>168</v>
      </c>
    </row>
    <row r="594">
      <c r="A594" s="21"/>
      <c r="E594" s="6" t="s">
        <v>127</v>
      </c>
    </row>
    <row r="595">
      <c r="A595" s="21"/>
      <c r="E595" s="6" t="s">
        <v>95</v>
      </c>
    </row>
    <row r="596">
      <c r="A596" s="21"/>
    </row>
    <row r="597">
      <c r="A597" s="21"/>
    </row>
    <row r="598">
      <c r="A598" s="21"/>
    </row>
    <row r="599">
      <c r="A599" s="21"/>
    </row>
    <row r="600">
      <c r="A600" s="21"/>
    </row>
    <row r="601">
      <c r="A601" s="21"/>
    </row>
    <row r="602">
      <c r="A602" s="21"/>
    </row>
    <row r="603">
      <c r="A603" s="21"/>
    </row>
    <row r="604">
      <c r="A604" s="21"/>
    </row>
    <row r="605">
      <c r="A605" s="21"/>
    </row>
    <row r="606">
      <c r="A606" s="21"/>
    </row>
    <row r="607">
      <c r="A607" s="21"/>
    </row>
    <row r="608">
      <c r="A608" s="21"/>
    </row>
    <row r="609">
      <c r="A609" s="21"/>
    </row>
    <row r="610">
      <c r="A610" s="21"/>
    </row>
    <row r="611">
      <c r="A611" s="21"/>
    </row>
    <row r="612">
      <c r="A612" s="21"/>
    </row>
    <row r="613">
      <c r="A613" s="21"/>
    </row>
    <row r="614">
      <c r="A614" s="21"/>
    </row>
    <row r="615">
      <c r="A615" s="21"/>
    </row>
    <row r="616">
      <c r="A616" s="21"/>
    </row>
    <row r="617">
      <c r="A617" s="21"/>
    </row>
    <row r="618">
      <c r="A618" s="21"/>
    </row>
    <row r="619">
      <c r="A619" s="21"/>
    </row>
    <row r="620">
      <c r="A620" s="21"/>
    </row>
    <row r="621">
      <c r="A621" s="21"/>
    </row>
    <row r="622">
      <c r="A622" s="21"/>
    </row>
    <row r="623">
      <c r="A623" s="21"/>
    </row>
    <row r="624">
      <c r="A624" s="21"/>
    </row>
    <row r="625">
      <c r="A625" s="21"/>
    </row>
    <row r="626">
      <c r="A626" s="21"/>
    </row>
    <row r="627">
      <c r="A627" s="21"/>
    </row>
    <row r="628">
      <c r="A628" s="21"/>
    </row>
    <row r="629">
      <c r="A629" s="21"/>
    </row>
    <row r="630">
      <c r="A630" s="21"/>
    </row>
    <row r="631">
      <c r="A631" s="21"/>
    </row>
    <row r="632">
      <c r="A632" s="21"/>
    </row>
    <row r="633">
      <c r="A633" s="21"/>
    </row>
    <row r="634">
      <c r="A634" s="21"/>
    </row>
    <row r="635">
      <c r="A635" s="21"/>
    </row>
    <row r="636">
      <c r="A636" s="21"/>
    </row>
    <row r="637">
      <c r="A637" s="21"/>
    </row>
    <row r="638">
      <c r="A638" s="21"/>
    </row>
    <row r="639">
      <c r="A639" s="21"/>
    </row>
    <row r="640">
      <c r="A640" s="21"/>
    </row>
    <row r="641">
      <c r="A641" s="21"/>
    </row>
    <row r="642">
      <c r="A642" s="21"/>
    </row>
    <row r="643">
      <c r="A643" s="21"/>
    </row>
    <row r="644">
      <c r="A644" s="21"/>
    </row>
    <row r="645">
      <c r="A645" s="21"/>
    </row>
    <row r="646">
      <c r="A646" s="21"/>
    </row>
    <row r="647">
      <c r="A647" s="21"/>
    </row>
    <row r="648">
      <c r="A648" s="21"/>
    </row>
    <row r="649">
      <c r="A649" s="21"/>
    </row>
    <row r="650">
      <c r="A650" s="21"/>
    </row>
    <row r="651">
      <c r="A651" s="21"/>
    </row>
    <row r="652">
      <c r="A652" s="21"/>
    </row>
    <row r="653">
      <c r="A653" s="21"/>
    </row>
    <row r="654">
      <c r="A654" s="21"/>
    </row>
    <row r="655">
      <c r="A655" s="21"/>
    </row>
    <row r="656">
      <c r="A656" s="21"/>
    </row>
    <row r="657">
      <c r="A657" s="21"/>
    </row>
    <row r="658">
      <c r="A658" s="21"/>
    </row>
    <row r="659">
      <c r="A659" s="21"/>
    </row>
    <row r="660">
      <c r="A660" s="21"/>
    </row>
    <row r="661">
      <c r="A661" s="21"/>
    </row>
    <row r="662">
      <c r="A662" s="21"/>
    </row>
    <row r="663">
      <c r="A663" s="21"/>
    </row>
    <row r="664">
      <c r="A664" s="21"/>
    </row>
    <row r="665">
      <c r="A665" s="21"/>
    </row>
    <row r="666">
      <c r="A666" s="21"/>
    </row>
    <row r="667">
      <c r="A667" s="21"/>
    </row>
    <row r="668">
      <c r="A668" s="21"/>
    </row>
    <row r="669">
      <c r="A669" s="21"/>
    </row>
    <row r="670">
      <c r="A670" s="21"/>
    </row>
    <row r="671">
      <c r="A671" s="21"/>
    </row>
    <row r="672">
      <c r="A672" s="21"/>
    </row>
    <row r="673">
      <c r="A673" s="21"/>
    </row>
    <row r="674">
      <c r="A674" s="21"/>
    </row>
    <row r="675">
      <c r="A675" s="21"/>
    </row>
    <row r="676">
      <c r="A676" s="21"/>
    </row>
    <row r="677">
      <c r="A677" s="21"/>
    </row>
    <row r="678">
      <c r="A678" s="21"/>
    </row>
    <row r="679">
      <c r="A679" s="21"/>
    </row>
    <row r="680">
      <c r="A680" s="21"/>
    </row>
    <row r="681">
      <c r="A681" s="21"/>
    </row>
    <row r="682">
      <c r="A682" s="21"/>
    </row>
    <row r="683">
      <c r="A683" s="21"/>
    </row>
    <row r="684">
      <c r="A684" s="21"/>
    </row>
    <row r="685">
      <c r="A685" s="21"/>
    </row>
    <row r="686">
      <c r="A686" s="21"/>
    </row>
    <row r="687">
      <c r="A687" s="21"/>
    </row>
    <row r="688">
      <c r="A688" s="21"/>
    </row>
    <row r="689">
      <c r="A689" s="21"/>
    </row>
    <row r="690">
      <c r="A690" s="21"/>
    </row>
    <row r="691">
      <c r="A691" s="21"/>
    </row>
    <row r="692">
      <c r="A692" s="21"/>
    </row>
    <row r="693">
      <c r="A693" s="21"/>
    </row>
    <row r="694">
      <c r="A694" s="21"/>
    </row>
    <row r="695">
      <c r="A695" s="21"/>
    </row>
    <row r="696">
      <c r="A696" s="21"/>
    </row>
    <row r="697">
      <c r="A697" s="21"/>
    </row>
    <row r="698">
      <c r="A698" s="21"/>
    </row>
    <row r="699">
      <c r="A699" s="21"/>
    </row>
    <row r="700">
      <c r="A700" s="21"/>
    </row>
    <row r="701">
      <c r="A701" s="21"/>
    </row>
    <row r="702">
      <c r="A702" s="21"/>
    </row>
    <row r="703">
      <c r="A703" s="21"/>
    </row>
    <row r="704">
      <c r="A704" s="21"/>
    </row>
    <row r="705">
      <c r="A705" s="21"/>
    </row>
    <row r="706">
      <c r="A706" s="21"/>
    </row>
    <row r="707">
      <c r="A707" s="21"/>
    </row>
    <row r="708">
      <c r="A708" s="21"/>
    </row>
    <row r="709">
      <c r="A709" s="21"/>
    </row>
    <row r="710">
      <c r="A710" s="21"/>
    </row>
    <row r="711">
      <c r="A711" s="21"/>
    </row>
    <row r="712">
      <c r="A712" s="21"/>
    </row>
    <row r="713">
      <c r="A713" s="21"/>
    </row>
    <row r="714">
      <c r="A714" s="21"/>
    </row>
    <row r="715">
      <c r="A715" s="21"/>
    </row>
    <row r="716">
      <c r="A716" s="21"/>
    </row>
    <row r="717">
      <c r="A717" s="21"/>
    </row>
    <row r="718">
      <c r="A718" s="21"/>
    </row>
    <row r="719">
      <c r="A719" s="21"/>
    </row>
    <row r="720">
      <c r="A720" s="21"/>
    </row>
    <row r="721">
      <c r="A721" s="21"/>
    </row>
    <row r="722">
      <c r="A722" s="21"/>
    </row>
    <row r="723">
      <c r="A723" s="21"/>
    </row>
    <row r="724">
      <c r="A724" s="21"/>
    </row>
    <row r="725">
      <c r="A725" s="21"/>
    </row>
    <row r="726">
      <c r="A726" s="21"/>
    </row>
    <row r="727">
      <c r="A727" s="21"/>
    </row>
    <row r="728">
      <c r="A728" s="21"/>
    </row>
    <row r="729">
      <c r="A729" s="21"/>
    </row>
    <row r="730">
      <c r="A730" s="21"/>
    </row>
    <row r="731">
      <c r="A731" s="21"/>
    </row>
    <row r="732">
      <c r="A732" s="21"/>
    </row>
    <row r="733">
      <c r="A733" s="21"/>
    </row>
    <row r="734">
      <c r="A734" s="21"/>
    </row>
    <row r="735">
      <c r="A735" s="21"/>
    </row>
    <row r="736">
      <c r="A736" s="21"/>
    </row>
    <row r="737">
      <c r="A737" s="21"/>
    </row>
    <row r="738">
      <c r="A738" s="21"/>
    </row>
    <row r="739">
      <c r="A739" s="21"/>
    </row>
    <row r="740">
      <c r="A740" s="21"/>
    </row>
    <row r="741">
      <c r="A741" s="21"/>
    </row>
    <row r="742">
      <c r="A742" s="21"/>
    </row>
    <row r="743">
      <c r="A743" s="21"/>
    </row>
    <row r="744">
      <c r="A744" s="21"/>
    </row>
    <row r="745">
      <c r="A745" s="21"/>
    </row>
    <row r="746">
      <c r="A746" s="21"/>
    </row>
    <row r="747">
      <c r="A747" s="21"/>
    </row>
    <row r="748">
      <c r="A748" s="21"/>
    </row>
    <row r="749">
      <c r="A749" s="21"/>
    </row>
    <row r="750">
      <c r="A750" s="21"/>
    </row>
    <row r="751">
      <c r="A751" s="21"/>
    </row>
    <row r="752">
      <c r="A752" s="21"/>
    </row>
    <row r="753">
      <c r="A753" s="21"/>
    </row>
    <row r="754">
      <c r="A754" s="21"/>
    </row>
    <row r="755">
      <c r="A755" s="21"/>
    </row>
    <row r="756">
      <c r="A756" s="21"/>
    </row>
    <row r="757">
      <c r="A757" s="21"/>
    </row>
    <row r="758">
      <c r="A758" s="21"/>
    </row>
    <row r="759">
      <c r="A759" s="21"/>
    </row>
    <row r="760">
      <c r="A760" s="21"/>
    </row>
    <row r="761">
      <c r="A761" s="21"/>
    </row>
    <row r="762">
      <c r="A762" s="21"/>
    </row>
    <row r="763">
      <c r="A763" s="21"/>
    </row>
    <row r="764">
      <c r="A764" s="21"/>
    </row>
    <row r="765">
      <c r="A765" s="21"/>
    </row>
    <row r="766">
      <c r="A766" s="21"/>
    </row>
    <row r="767">
      <c r="A767" s="21"/>
    </row>
    <row r="768">
      <c r="A768" s="21"/>
    </row>
    <row r="769">
      <c r="A769" s="21"/>
    </row>
    <row r="770">
      <c r="A770" s="21"/>
    </row>
    <row r="771">
      <c r="A771" s="21"/>
    </row>
    <row r="772">
      <c r="A772" s="21"/>
    </row>
    <row r="773">
      <c r="A773" s="21"/>
    </row>
    <row r="774">
      <c r="A774" s="21"/>
    </row>
    <row r="775">
      <c r="A775" s="21"/>
    </row>
    <row r="776">
      <c r="A776" s="21"/>
    </row>
    <row r="777">
      <c r="A777" s="21"/>
    </row>
    <row r="778">
      <c r="A778" s="21"/>
    </row>
    <row r="779">
      <c r="A779" s="21"/>
    </row>
    <row r="780">
      <c r="A780" s="21"/>
    </row>
    <row r="781">
      <c r="A781" s="21"/>
    </row>
    <row r="782">
      <c r="A782" s="21"/>
    </row>
    <row r="783">
      <c r="A783" s="21"/>
    </row>
    <row r="784">
      <c r="A784" s="21"/>
    </row>
    <row r="785">
      <c r="A785" s="21"/>
    </row>
    <row r="786">
      <c r="A786" s="21"/>
    </row>
    <row r="787">
      <c r="A787" s="21"/>
    </row>
    <row r="788">
      <c r="A788" s="21"/>
    </row>
    <row r="789">
      <c r="A789" s="21"/>
    </row>
    <row r="790">
      <c r="A790" s="21"/>
    </row>
    <row r="791">
      <c r="A791" s="21"/>
    </row>
    <row r="792">
      <c r="A792" s="21"/>
    </row>
    <row r="793">
      <c r="A793" s="21"/>
    </row>
    <row r="794">
      <c r="A794" s="21"/>
    </row>
    <row r="795">
      <c r="A795" s="21"/>
    </row>
    <row r="796">
      <c r="A796" s="21"/>
    </row>
    <row r="797">
      <c r="A797" s="21"/>
    </row>
    <row r="798">
      <c r="A798" s="21"/>
    </row>
    <row r="799">
      <c r="A799" s="21"/>
    </row>
    <row r="800">
      <c r="A800" s="21"/>
    </row>
    <row r="801">
      <c r="A801" s="21"/>
    </row>
    <row r="802">
      <c r="A802" s="21"/>
    </row>
    <row r="803">
      <c r="A803" s="21"/>
    </row>
    <row r="804">
      <c r="A804" s="21"/>
    </row>
    <row r="805">
      <c r="A805" s="21"/>
    </row>
    <row r="806">
      <c r="A806" s="21"/>
    </row>
    <row r="807">
      <c r="A807" s="21"/>
    </row>
    <row r="808">
      <c r="A808" s="21"/>
    </row>
    <row r="809">
      <c r="A809" s="21"/>
    </row>
    <row r="810">
      <c r="A810" s="21"/>
    </row>
    <row r="811">
      <c r="A811" s="21"/>
    </row>
    <row r="812">
      <c r="A812" s="21"/>
    </row>
    <row r="813">
      <c r="A813" s="21"/>
    </row>
    <row r="814">
      <c r="A814" s="21"/>
    </row>
    <row r="815">
      <c r="A815" s="21"/>
    </row>
    <row r="816">
      <c r="A816" s="21"/>
    </row>
    <row r="817">
      <c r="A817" s="21"/>
    </row>
    <row r="818">
      <c r="A818" s="21"/>
    </row>
    <row r="819">
      <c r="A819" s="21"/>
    </row>
    <row r="820">
      <c r="A820" s="21"/>
    </row>
    <row r="821">
      <c r="A821" s="21"/>
    </row>
    <row r="822">
      <c r="A822" s="21"/>
    </row>
    <row r="823">
      <c r="A823" s="21"/>
    </row>
    <row r="824">
      <c r="A824" s="21"/>
    </row>
    <row r="825">
      <c r="A825" s="21"/>
    </row>
    <row r="826">
      <c r="A826" s="21"/>
    </row>
    <row r="827">
      <c r="A827" s="21"/>
    </row>
    <row r="828">
      <c r="A828" s="21"/>
    </row>
    <row r="829">
      <c r="A829" s="21"/>
    </row>
    <row r="830">
      <c r="A830" s="21"/>
    </row>
    <row r="831">
      <c r="A831" s="21"/>
    </row>
    <row r="832">
      <c r="A832" s="21"/>
    </row>
    <row r="833">
      <c r="A833" s="21"/>
    </row>
    <row r="834">
      <c r="A834" s="21"/>
    </row>
    <row r="835">
      <c r="A835" s="21"/>
    </row>
    <row r="836">
      <c r="A836" s="21"/>
    </row>
    <row r="837">
      <c r="A837" s="21"/>
    </row>
    <row r="838">
      <c r="A838" s="21"/>
    </row>
    <row r="839">
      <c r="A839" s="21"/>
    </row>
    <row r="840">
      <c r="A840" s="21"/>
    </row>
    <row r="841">
      <c r="A841" s="21"/>
    </row>
    <row r="842">
      <c r="A842" s="21"/>
    </row>
    <row r="843">
      <c r="A843" s="21"/>
    </row>
    <row r="844">
      <c r="A844" s="21"/>
    </row>
    <row r="845">
      <c r="A845" s="21"/>
    </row>
    <row r="846">
      <c r="A846" s="21"/>
    </row>
    <row r="847">
      <c r="A847" s="21"/>
    </row>
    <row r="848">
      <c r="A848" s="21"/>
    </row>
    <row r="849">
      <c r="A849" s="21"/>
    </row>
    <row r="850">
      <c r="A850" s="21"/>
    </row>
    <row r="851">
      <c r="A851" s="21"/>
    </row>
    <row r="852">
      <c r="A852" s="21"/>
    </row>
    <row r="853">
      <c r="A853" s="21"/>
    </row>
    <row r="854">
      <c r="A854" s="21"/>
    </row>
    <row r="855">
      <c r="A855" s="21"/>
    </row>
    <row r="856">
      <c r="A856" s="21"/>
    </row>
    <row r="857">
      <c r="A857" s="21"/>
    </row>
    <row r="858">
      <c r="A858" s="21"/>
    </row>
    <row r="859">
      <c r="A859" s="21"/>
    </row>
    <row r="860">
      <c r="A860" s="21"/>
    </row>
    <row r="861">
      <c r="A861" s="21"/>
    </row>
    <row r="862">
      <c r="A862" s="21"/>
    </row>
    <row r="863">
      <c r="A863" s="21"/>
    </row>
    <row r="864">
      <c r="A864" s="21"/>
    </row>
    <row r="865">
      <c r="A865" s="21"/>
    </row>
    <row r="866">
      <c r="A866" s="21"/>
    </row>
    <row r="867">
      <c r="A867" s="21"/>
    </row>
    <row r="868">
      <c r="A868" s="21"/>
    </row>
    <row r="869">
      <c r="A869" s="21"/>
    </row>
    <row r="870">
      <c r="A870" s="21"/>
    </row>
    <row r="871">
      <c r="A871" s="21"/>
    </row>
    <row r="872">
      <c r="A872" s="21"/>
    </row>
    <row r="873">
      <c r="A873" s="21"/>
    </row>
    <row r="874">
      <c r="A874" s="21"/>
    </row>
    <row r="875">
      <c r="A875" s="21"/>
    </row>
    <row r="876">
      <c r="A876" s="21"/>
    </row>
    <row r="877">
      <c r="A877" s="21"/>
    </row>
    <row r="878">
      <c r="A878" s="21"/>
    </row>
    <row r="879">
      <c r="A879" s="21"/>
    </row>
    <row r="880">
      <c r="A880" s="21"/>
    </row>
    <row r="881">
      <c r="A881" s="21"/>
    </row>
    <row r="882">
      <c r="A882" s="21"/>
    </row>
    <row r="883">
      <c r="A883" s="21"/>
    </row>
    <row r="884">
      <c r="A884" s="21"/>
    </row>
    <row r="885">
      <c r="A885" s="21"/>
    </row>
    <row r="886">
      <c r="A886" s="21"/>
    </row>
    <row r="887">
      <c r="A887" s="21"/>
    </row>
    <row r="888">
      <c r="A888" s="21"/>
    </row>
    <row r="889">
      <c r="A889" s="21"/>
    </row>
    <row r="890">
      <c r="A890" s="21"/>
    </row>
    <row r="891">
      <c r="A891" s="21"/>
    </row>
    <row r="892">
      <c r="A892" s="21"/>
    </row>
    <row r="893">
      <c r="A893" s="21"/>
    </row>
    <row r="894">
      <c r="A894" s="21"/>
    </row>
    <row r="895">
      <c r="A895" s="21"/>
    </row>
    <row r="896">
      <c r="A896" s="21"/>
    </row>
    <row r="897">
      <c r="A897" s="21"/>
    </row>
    <row r="898">
      <c r="A898" s="21"/>
    </row>
    <row r="899">
      <c r="A899" s="21"/>
    </row>
    <row r="900">
      <c r="A900" s="21"/>
    </row>
    <row r="901">
      <c r="A901" s="21"/>
    </row>
    <row r="902">
      <c r="A902" s="21"/>
    </row>
    <row r="903">
      <c r="A903" s="21"/>
    </row>
    <row r="904">
      <c r="A904" s="21"/>
    </row>
    <row r="905">
      <c r="A905" s="21"/>
    </row>
    <row r="906">
      <c r="A906" s="21"/>
    </row>
    <row r="907">
      <c r="A907" s="21"/>
    </row>
    <row r="908">
      <c r="A908" s="21"/>
    </row>
    <row r="909">
      <c r="A909" s="21"/>
    </row>
    <row r="910">
      <c r="A910" s="21"/>
    </row>
    <row r="911">
      <c r="A911" s="21"/>
    </row>
    <row r="912">
      <c r="A912" s="21"/>
    </row>
    <row r="913">
      <c r="A913" s="21"/>
    </row>
    <row r="914">
      <c r="A914" s="21"/>
    </row>
    <row r="915">
      <c r="A915" s="21"/>
    </row>
    <row r="916">
      <c r="A916" s="21"/>
    </row>
    <row r="917">
      <c r="A917" s="21"/>
    </row>
    <row r="918">
      <c r="A918" s="21"/>
    </row>
    <row r="919">
      <c r="A919" s="21"/>
    </row>
    <row r="920">
      <c r="A920" s="21"/>
    </row>
    <row r="921">
      <c r="A921" s="21"/>
    </row>
    <row r="922">
      <c r="A922" s="21"/>
    </row>
    <row r="923">
      <c r="A923" s="21"/>
    </row>
    <row r="924">
      <c r="A924" s="21"/>
    </row>
    <row r="925">
      <c r="A925" s="21"/>
    </row>
    <row r="926">
      <c r="A926" s="21"/>
    </row>
    <row r="927">
      <c r="A927" s="21"/>
    </row>
    <row r="928">
      <c r="A928" s="21"/>
    </row>
    <row r="929">
      <c r="A929" s="21"/>
    </row>
    <row r="930">
      <c r="A930" s="21"/>
    </row>
    <row r="931">
      <c r="A931" s="21"/>
    </row>
    <row r="932">
      <c r="A932" s="21"/>
    </row>
    <row r="933">
      <c r="A933" s="21"/>
    </row>
    <row r="934">
      <c r="A934" s="21"/>
    </row>
    <row r="935">
      <c r="A935" s="21"/>
    </row>
    <row r="936">
      <c r="A936" s="21"/>
    </row>
    <row r="937">
      <c r="A937" s="21"/>
    </row>
    <row r="938">
      <c r="A938" s="21"/>
    </row>
    <row r="939">
      <c r="A939" s="21"/>
    </row>
    <row r="940">
      <c r="A940" s="21"/>
    </row>
    <row r="941">
      <c r="A941" s="21"/>
    </row>
    <row r="942">
      <c r="A942" s="21"/>
    </row>
    <row r="943">
      <c r="A943" s="21"/>
    </row>
    <row r="944">
      <c r="A944" s="21"/>
    </row>
    <row r="945">
      <c r="A945" s="21"/>
    </row>
    <row r="946">
      <c r="A946" s="21"/>
    </row>
    <row r="947">
      <c r="A947" s="21"/>
    </row>
    <row r="948">
      <c r="A948" s="21"/>
    </row>
    <row r="949">
      <c r="A949" s="21"/>
    </row>
    <row r="950">
      <c r="A950" s="21"/>
    </row>
    <row r="951">
      <c r="A951" s="21"/>
    </row>
    <row r="952">
      <c r="A952" s="21"/>
    </row>
    <row r="953">
      <c r="A953" s="21"/>
    </row>
    <row r="954">
      <c r="A954" s="21"/>
    </row>
    <row r="955">
      <c r="A955" s="21"/>
    </row>
    <row r="956">
      <c r="A956" s="21"/>
    </row>
    <row r="957">
      <c r="A957" s="21"/>
    </row>
    <row r="958">
      <c r="A958" s="21"/>
    </row>
    <row r="959">
      <c r="A959" s="21"/>
    </row>
    <row r="960">
      <c r="A960" s="21"/>
    </row>
    <row r="961">
      <c r="A961" s="21"/>
    </row>
    <row r="962">
      <c r="A962" s="21"/>
    </row>
    <row r="963">
      <c r="A963" s="21"/>
    </row>
    <row r="964">
      <c r="A964" s="21"/>
    </row>
    <row r="965">
      <c r="A965" s="21"/>
    </row>
    <row r="966">
      <c r="A966" s="21"/>
    </row>
    <row r="967">
      <c r="A967" s="21"/>
    </row>
    <row r="968">
      <c r="A968" s="21"/>
    </row>
    <row r="969">
      <c r="A969" s="21"/>
    </row>
    <row r="970">
      <c r="A970" s="21"/>
    </row>
    <row r="971">
      <c r="A971" s="21"/>
    </row>
    <row r="972">
      <c r="A972" s="21"/>
    </row>
    <row r="973">
      <c r="A973" s="21"/>
    </row>
    <row r="974">
      <c r="A974" s="21"/>
    </row>
    <row r="975">
      <c r="A975" s="21"/>
    </row>
    <row r="976">
      <c r="A976" s="21"/>
    </row>
    <row r="977">
      <c r="A977" s="21"/>
    </row>
    <row r="978">
      <c r="A978" s="21"/>
    </row>
    <row r="979">
      <c r="A979" s="21"/>
    </row>
    <row r="980">
      <c r="A980" s="21"/>
    </row>
    <row r="981">
      <c r="A981" s="21"/>
    </row>
    <row r="982">
      <c r="A982" s="21"/>
    </row>
    <row r="983">
      <c r="A983" s="21"/>
    </row>
    <row r="984">
      <c r="A984" s="21"/>
    </row>
    <row r="985">
      <c r="A985" s="21"/>
    </row>
    <row r="986">
      <c r="A986" s="21"/>
    </row>
    <row r="987">
      <c r="A987" s="21"/>
    </row>
    <row r="988">
      <c r="A988" s="21"/>
    </row>
    <row r="989">
      <c r="A989" s="21"/>
    </row>
    <row r="990">
      <c r="A990" s="21"/>
    </row>
    <row r="991">
      <c r="A991" s="21"/>
    </row>
    <row r="992">
      <c r="A992" s="21"/>
    </row>
    <row r="993">
      <c r="A993" s="21"/>
    </row>
    <row r="994">
      <c r="A994" s="21"/>
    </row>
    <row r="995">
      <c r="A995" s="21"/>
    </row>
    <row r="996">
      <c r="A996" s="21"/>
    </row>
    <row r="997">
      <c r="A997" s="21"/>
    </row>
    <row r="998">
      <c r="A998" s="21"/>
    </row>
    <row r="999">
      <c r="A999" s="21"/>
    </row>
    <row r="1000">
      <c r="A1000" s="21"/>
    </row>
  </sheetData>
  <autoFilter ref="$A$1:$O$586">
    <filterColumn colId="4">
      <filters>
        <filter val="E1M"/>
        <filter val="E2M"/>
      </filters>
    </filterColumn>
  </autoFilter>
  <customSheetViews>
    <customSheetView guid="{12046467-9713-47A8-9C1C-BF0B9E6280FF}" filter="1" showAutoFilter="1">
      <autoFilter ref="$A$1:$N$586"/>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2.57"/>
    <col customWidth="1" min="2" max="2" width="79.86"/>
    <col customWidth="1" min="3" max="3" width="11.29"/>
    <col customWidth="1" min="4" max="5" width="11.14"/>
    <col customWidth="1" min="6" max="6" width="13.29"/>
    <col customWidth="1" min="7" max="7" width="53.57"/>
    <col customWidth="1" min="8" max="8" width="80.29"/>
  </cols>
  <sheetData>
    <row r="1">
      <c r="A1" s="7" t="s">
        <v>186</v>
      </c>
      <c r="B1" s="7" t="s">
        <v>187</v>
      </c>
      <c r="C1" s="7" t="s">
        <v>35</v>
      </c>
      <c r="D1" s="7" t="s">
        <v>188</v>
      </c>
      <c r="E1" s="7" t="s">
        <v>189</v>
      </c>
      <c r="F1" s="7" t="s">
        <v>190</v>
      </c>
      <c r="G1" s="7" t="s">
        <v>191</v>
      </c>
      <c r="H1" s="7" t="s">
        <v>192</v>
      </c>
    </row>
    <row r="2">
      <c r="A2" s="30" t="s">
        <v>193</v>
      </c>
      <c r="B2" s="6" t="s">
        <v>194</v>
      </c>
      <c r="C2" s="5">
        <v>1.6</v>
      </c>
      <c r="D2" s="6">
        <v>1.0</v>
      </c>
      <c r="E2" s="5">
        <v>1.0</v>
      </c>
      <c r="F2" s="6" t="s">
        <v>195</v>
      </c>
      <c r="G2" s="6" t="s">
        <v>196</v>
      </c>
      <c r="H2" s="6" t="s">
        <v>197</v>
      </c>
    </row>
    <row r="3">
      <c r="A3" s="30" t="s">
        <v>198</v>
      </c>
      <c r="B3" s="6" t="s">
        <v>199</v>
      </c>
      <c r="C3" s="5">
        <v>2.9</v>
      </c>
      <c r="D3" s="6">
        <v>1.0</v>
      </c>
      <c r="E3" s="5">
        <v>1.0</v>
      </c>
      <c r="F3" s="6" t="s">
        <v>195</v>
      </c>
      <c r="G3" s="6" t="s">
        <v>200</v>
      </c>
      <c r="H3" s="6" t="s">
        <v>201</v>
      </c>
    </row>
    <row r="4">
      <c r="A4" s="31" t="s">
        <v>202</v>
      </c>
      <c r="B4" s="6" t="s">
        <v>203</v>
      </c>
      <c r="C4" s="5">
        <v>1.2</v>
      </c>
      <c r="D4" s="6">
        <v>3.0</v>
      </c>
      <c r="E4" s="5">
        <v>3.0</v>
      </c>
      <c r="F4" s="6" t="s">
        <v>204</v>
      </c>
      <c r="G4" s="6" t="s">
        <v>205</v>
      </c>
      <c r="H4" s="6" t="s">
        <v>206</v>
      </c>
    </row>
    <row r="5">
      <c r="A5" s="31" t="s">
        <v>207</v>
      </c>
      <c r="B5" s="6" t="s">
        <v>208</v>
      </c>
      <c r="C5" s="5">
        <v>1.2</v>
      </c>
      <c r="D5" s="6">
        <v>2.0</v>
      </c>
      <c r="E5" s="5">
        <v>3.0</v>
      </c>
      <c r="F5" s="6" t="s">
        <v>204</v>
      </c>
      <c r="G5" s="6" t="s">
        <v>205</v>
      </c>
      <c r="H5" s="6" t="s">
        <v>209</v>
      </c>
    </row>
    <row r="6">
      <c r="A6" s="31" t="s">
        <v>210</v>
      </c>
      <c r="B6" s="6" t="s">
        <v>211</v>
      </c>
      <c r="C6" s="5">
        <v>1.6</v>
      </c>
      <c r="D6" s="6">
        <v>3.0</v>
      </c>
      <c r="E6" s="5">
        <v>3.0</v>
      </c>
      <c r="F6" s="6" t="s">
        <v>204</v>
      </c>
      <c r="G6" s="6" t="s">
        <v>205</v>
      </c>
      <c r="H6" s="6" t="s">
        <v>212</v>
      </c>
    </row>
    <row r="7">
      <c r="A7" s="31" t="s">
        <v>213</v>
      </c>
      <c r="B7" s="6" t="s">
        <v>214</v>
      </c>
      <c r="C7" s="5">
        <v>1.2</v>
      </c>
      <c r="D7" s="6">
        <v>2.0</v>
      </c>
      <c r="E7" s="5">
        <v>3.0</v>
      </c>
      <c r="F7" s="6" t="s">
        <v>204</v>
      </c>
      <c r="G7" s="6" t="s">
        <v>205</v>
      </c>
      <c r="H7" s="6" t="s">
        <v>215</v>
      </c>
    </row>
    <row r="8">
      <c r="A8" s="32" t="s">
        <v>216</v>
      </c>
      <c r="B8" s="6" t="s">
        <v>217</v>
      </c>
      <c r="C8" s="5">
        <v>1.6</v>
      </c>
      <c r="D8" s="6">
        <v>1.0</v>
      </c>
      <c r="E8" s="5">
        <v>1.0</v>
      </c>
      <c r="F8" s="6" t="s">
        <v>195</v>
      </c>
      <c r="G8" s="6" t="s">
        <v>196</v>
      </c>
      <c r="H8" s="6" t="s">
        <v>218</v>
      </c>
    </row>
    <row r="9">
      <c r="A9" s="32" t="s">
        <v>219</v>
      </c>
      <c r="B9" s="6" t="s">
        <v>220</v>
      </c>
      <c r="C9" s="5">
        <v>1.9</v>
      </c>
      <c r="D9" s="6">
        <v>1.0</v>
      </c>
      <c r="E9" s="5">
        <v>1.0</v>
      </c>
      <c r="F9" s="6" t="s">
        <v>195</v>
      </c>
      <c r="G9" s="6" t="s">
        <v>221</v>
      </c>
      <c r="H9" s="6" t="s">
        <v>222</v>
      </c>
    </row>
    <row r="10">
      <c r="A10" s="32" t="s">
        <v>223</v>
      </c>
      <c r="B10" s="6" t="s">
        <v>224</v>
      </c>
      <c r="C10" s="6">
        <v>1.0</v>
      </c>
      <c r="D10" s="6">
        <v>1.0</v>
      </c>
      <c r="E10" s="6">
        <v>1.0</v>
      </c>
      <c r="F10" s="6" t="s">
        <v>195</v>
      </c>
      <c r="G10" s="6" t="s">
        <v>225</v>
      </c>
      <c r="H10" s="6" t="s">
        <v>226</v>
      </c>
    </row>
    <row r="11">
      <c r="A11" s="33" t="s">
        <v>227</v>
      </c>
      <c r="B11" s="6" t="s">
        <v>228</v>
      </c>
      <c r="C11" s="5">
        <v>1.2</v>
      </c>
      <c r="D11" s="6">
        <v>2.0</v>
      </c>
      <c r="E11" s="6">
        <v>3.0</v>
      </c>
      <c r="F11" s="6" t="s">
        <v>204</v>
      </c>
      <c r="G11" s="6" t="s">
        <v>229</v>
      </c>
      <c r="H11" s="6" t="s">
        <v>230</v>
      </c>
    </row>
    <row r="12">
      <c r="A12" s="33" t="s">
        <v>231</v>
      </c>
      <c r="B12" s="6" t="s">
        <v>232</v>
      </c>
      <c r="C12" s="6">
        <v>1.3</v>
      </c>
      <c r="D12" s="6">
        <v>2.0</v>
      </c>
      <c r="E12" s="6">
        <v>2.0</v>
      </c>
      <c r="F12" s="6" t="s">
        <v>204</v>
      </c>
      <c r="G12" s="6" t="s">
        <v>229</v>
      </c>
      <c r="H12" s="6" t="s">
        <v>233</v>
      </c>
    </row>
    <row r="13">
      <c r="A13" s="33" t="s">
        <v>234</v>
      </c>
      <c r="B13" s="6" t="s">
        <v>235</v>
      </c>
      <c r="C13" s="6">
        <v>1.2</v>
      </c>
      <c r="D13" s="6">
        <v>1.0</v>
      </c>
      <c r="E13" s="6">
        <v>1.0</v>
      </c>
      <c r="F13" s="6" t="s">
        <v>204</v>
      </c>
      <c r="G13" s="6" t="s">
        <v>229</v>
      </c>
      <c r="H13" s="6" t="s">
        <v>236</v>
      </c>
    </row>
    <row r="14">
      <c r="A14" s="33" t="s">
        <v>237</v>
      </c>
      <c r="B14" s="6" t="s">
        <v>238</v>
      </c>
      <c r="C14" s="6">
        <v>1.3</v>
      </c>
      <c r="D14" s="6">
        <v>2.0</v>
      </c>
      <c r="E14" s="6">
        <v>2.0</v>
      </c>
      <c r="F14" s="6" t="s">
        <v>195</v>
      </c>
      <c r="G14" s="6" t="s">
        <v>239</v>
      </c>
      <c r="H14" s="6" t="s">
        <v>240</v>
      </c>
    </row>
    <row r="15">
      <c r="A15" s="33" t="s">
        <v>241</v>
      </c>
      <c r="B15" s="6" t="s">
        <v>242</v>
      </c>
      <c r="C15" s="6">
        <v>1.5</v>
      </c>
      <c r="D15" s="6">
        <v>1.0</v>
      </c>
      <c r="E15" s="6">
        <v>1.0</v>
      </c>
      <c r="F15" s="6" t="s">
        <v>195</v>
      </c>
      <c r="G15" s="6" t="s">
        <v>229</v>
      </c>
      <c r="H15" s="6" t="s">
        <v>243</v>
      </c>
    </row>
    <row r="16">
      <c r="A16" s="33" t="s">
        <v>244</v>
      </c>
      <c r="B16" s="6" t="s">
        <v>245</v>
      </c>
      <c r="C16" s="5">
        <v>1.25</v>
      </c>
      <c r="D16" s="6">
        <v>1.0</v>
      </c>
      <c r="E16" s="6">
        <v>1.0</v>
      </c>
      <c r="F16" s="6" t="s">
        <v>195</v>
      </c>
      <c r="G16" s="6" t="s">
        <v>229</v>
      </c>
      <c r="H16" s="6" t="s">
        <v>246</v>
      </c>
    </row>
    <row r="17">
      <c r="A17" s="33" t="s">
        <v>247</v>
      </c>
      <c r="B17" s="6" t="s">
        <v>248</v>
      </c>
      <c r="C17" s="5">
        <v>0.78</v>
      </c>
      <c r="D17" s="6">
        <v>1.0</v>
      </c>
      <c r="E17" s="6">
        <v>1.0</v>
      </c>
      <c r="F17" s="6" t="s">
        <v>195</v>
      </c>
      <c r="G17" s="6" t="s">
        <v>229</v>
      </c>
      <c r="H17" s="6" t="s">
        <v>243</v>
      </c>
    </row>
    <row r="18">
      <c r="A18" s="33" t="s">
        <v>249</v>
      </c>
      <c r="B18" s="6" t="s">
        <v>250</v>
      </c>
      <c r="C18" s="5">
        <v>1.05</v>
      </c>
      <c r="D18" s="6">
        <v>2.0</v>
      </c>
      <c r="E18" s="6">
        <v>2.0</v>
      </c>
      <c r="F18" s="6" t="s">
        <v>195</v>
      </c>
      <c r="G18" s="6" t="s">
        <v>251</v>
      </c>
      <c r="H18" s="6" t="s">
        <v>252</v>
      </c>
    </row>
    <row r="19">
      <c r="A19" s="34" t="s">
        <v>115</v>
      </c>
      <c r="B19" s="6" t="s">
        <v>253</v>
      </c>
      <c r="C19" s="6">
        <v>2.85</v>
      </c>
      <c r="D19" s="6">
        <v>1.0</v>
      </c>
      <c r="E19" s="6">
        <v>1.0</v>
      </c>
      <c r="F19" s="6" t="s">
        <v>195</v>
      </c>
      <c r="G19" s="6" t="s">
        <v>254</v>
      </c>
      <c r="H19" s="6" t="s">
        <v>255</v>
      </c>
    </row>
    <row r="20">
      <c r="A20" s="34" t="s">
        <v>256</v>
      </c>
      <c r="B20" s="6" t="s">
        <v>257</v>
      </c>
      <c r="C20" s="6">
        <v>2.85</v>
      </c>
      <c r="D20" s="6">
        <v>1.0</v>
      </c>
      <c r="E20" s="6">
        <v>1.0</v>
      </c>
      <c r="F20" s="6" t="s">
        <v>195</v>
      </c>
      <c r="G20" s="6" t="s">
        <v>258</v>
      </c>
      <c r="H20" s="6" t="s">
        <v>259</v>
      </c>
    </row>
    <row r="21">
      <c r="A21" s="34" t="s">
        <v>260</v>
      </c>
      <c r="B21" s="6" t="s">
        <v>261</v>
      </c>
      <c r="C21" s="6">
        <v>2.85</v>
      </c>
      <c r="D21" s="6">
        <v>1.0</v>
      </c>
      <c r="E21" s="6">
        <v>1.0</v>
      </c>
      <c r="F21" s="6" t="s">
        <v>195</v>
      </c>
      <c r="G21" s="6" t="s">
        <v>262</v>
      </c>
      <c r="H21" s="6" t="s">
        <v>263</v>
      </c>
    </row>
    <row r="22">
      <c r="A22" s="35" t="s">
        <v>264</v>
      </c>
      <c r="B22" s="6" t="s">
        <v>265</v>
      </c>
      <c r="C22" s="6">
        <v>1.0</v>
      </c>
      <c r="D22" s="6">
        <v>1.0</v>
      </c>
      <c r="E22" s="6">
        <v>1.0</v>
      </c>
      <c r="F22" s="6" t="s">
        <v>195</v>
      </c>
      <c r="G22" s="6" t="s">
        <v>254</v>
      </c>
      <c r="H22" s="6" t="s">
        <v>266</v>
      </c>
    </row>
    <row r="23">
      <c r="A23" s="35" t="s">
        <v>267</v>
      </c>
      <c r="B23" s="6" t="s">
        <v>268</v>
      </c>
      <c r="C23" s="6">
        <v>2.8</v>
      </c>
      <c r="D23" s="6">
        <v>1.0</v>
      </c>
      <c r="E23" s="6">
        <v>1.0</v>
      </c>
      <c r="F23" s="6" t="s">
        <v>204</v>
      </c>
      <c r="G23" s="6" t="s">
        <v>269</v>
      </c>
      <c r="H23" s="6" t="s">
        <v>270</v>
      </c>
    </row>
    <row r="24">
      <c r="A24" s="35" t="s">
        <v>271</v>
      </c>
      <c r="B24" s="6" t="s">
        <v>272</v>
      </c>
      <c r="C24" s="6">
        <v>1.6</v>
      </c>
      <c r="D24" s="6">
        <v>1.0</v>
      </c>
      <c r="E24" s="6">
        <v>1.0</v>
      </c>
      <c r="F24" s="6" t="s">
        <v>204</v>
      </c>
      <c r="G24" s="6" t="s">
        <v>200</v>
      </c>
      <c r="H24" s="6" t="s">
        <v>273</v>
      </c>
    </row>
    <row r="25">
      <c r="A25" s="35" t="s">
        <v>274</v>
      </c>
      <c r="B25" s="6" t="s">
        <v>275</v>
      </c>
      <c r="C25" s="6">
        <v>2.3</v>
      </c>
      <c r="D25" s="6">
        <v>1.0</v>
      </c>
      <c r="E25" s="6">
        <v>1.0</v>
      </c>
      <c r="F25" s="6" t="s">
        <v>195</v>
      </c>
      <c r="G25" s="6" t="s">
        <v>276</v>
      </c>
      <c r="H25" s="6" t="s">
        <v>277</v>
      </c>
    </row>
    <row r="26">
      <c r="A26" s="35" t="s">
        <v>278</v>
      </c>
      <c r="B26" s="6" t="s">
        <v>279</v>
      </c>
      <c r="C26" s="6">
        <v>2.7</v>
      </c>
      <c r="D26" s="6">
        <v>1.0</v>
      </c>
      <c r="E26" s="6">
        <v>1.0</v>
      </c>
      <c r="F26" s="6" t="s">
        <v>195</v>
      </c>
      <c r="G26" s="6" t="s">
        <v>280</v>
      </c>
      <c r="H26" s="6" t="s">
        <v>281</v>
      </c>
    </row>
    <row r="27">
      <c r="A27" s="36" t="s">
        <v>282</v>
      </c>
      <c r="B27" s="8" t="s">
        <v>283</v>
      </c>
      <c r="C27" s="6">
        <v>1.2</v>
      </c>
      <c r="D27" s="6">
        <v>2.0</v>
      </c>
      <c r="E27" s="6">
        <v>2.0</v>
      </c>
      <c r="F27" s="6" t="s">
        <v>195</v>
      </c>
      <c r="G27" s="6" t="s">
        <v>229</v>
      </c>
      <c r="H27" s="6" t="s">
        <v>284</v>
      </c>
    </row>
    <row r="28">
      <c r="A28" s="36" t="s">
        <v>285</v>
      </c>
      <c r="B28" s="6" t="s">
        <v>286</v>
      </c>
      <c r="C28" s="6">
        <v>1.8</v>
      </c>
      <c r="D28" s="6">
        <v>2.0</v>
      </c>
      <c r="E28" s="6">
        <v>2.0</v>
      </c>
      <c r="F28" s="6" t="s">
        <v>195</v>
      </c>
      <c r="G28" s="6" t="s">
        <v>287</v>
      </c>
      <c r="H28" s="6" t="s">
        <v>288</v>
      </c>
    </row>
    <row r="29">
      <c r="A29" s="36" t="s">
        <v>289</v>
      </c>
      <c r="B29" s="6" t="s">
        <v>290</v>
      </c>
      <c r="C29" s="6">
        <v>0.93</v>
      </c>
      <c r="D29" s="6">
        <v>1.0</v>
      </c>
      <c r="E29" s="6">
        <v>1.0</v>
      </c>
      <c r="F29" s="6" t="s">
        <v>195</v>
      </c>
      <c r="G29" s="6" t="s">
        <v>229</v>
      </c>
      <c r="H29" s="6" t="s">
        <v>291</v>
      </c>
    </row>
    <row r="30">
      <c r="A30" s="36" t="s">
        <v>292</v>
      </c>
      <c r="B30" s="6" t="s">
        <v>293</v>
      </c>
      <c r="C30" s="6">
        <v>3.5</v>
      </c>
      <c r="D30" s="6">
        <v>0.0</v>
      </c>
      <c r="E30" s="6">
        <v>0.0</v>
      </c>
      <c r="F30" s="6" t="s">
        <v>195</v>
      </c>
      <c r="G30" s="6" t="s">
        <v>294</v>
      </c>
      <c r="H30" s="6" t="s">
        <v>295</v>
      </c>
    </row>
    <row r="31">
      <c r="A31" s="37" t="s">
        <v>296</v>
      </c>
      <c r="B31" s="6" t="s">
        <v>297</v>
      </c>
      <c r="C31" s="6">
        <v>1.05</v>
      </c>
      <c r="D31" s="6">
        <v>2.0</v>
      </c>
      <c r="E31" s="6">
        <v>2.0</v>
      </c>
      <c r="F31" s="6" t="s">
        <v>195</v>
      </c>
      <c r="G31" s="6" t="s">
        <v>229</v>
      </c>
      <c r="H31" s="6" t="s">
        <v>298</v>
      </c>
    </row>
    <row r="32">
      <c r="A32" s="37" t="s">
        <v>299</v>
      </c>
      <c r="B32" s="6" t="s">
        <v>300</v>
      </c>
      <c r="C32" s="6">
        <v>1.0</v>
      </c>
      <c r="D32" s="6">
        <v>1.0</v>
      </c>
      <c r="E32" s="6">
        <v>1.0</v>
      </c>
      <c r="F32" s="6" t="s">
        <v>195</v>
      </c>
      <c r="G32" s="6" t="s">
        <v>229</v>
      </c>
      <c r="H32" s="6" t="s">
        <v>301</v>
      </c>
    </row>
    <row r="33">
      <c r="A33" s="37" t="s">
        <v>302</v>
      </c>
      <c r="B33" s="6" t="s">
        <v>303</v>
      </c>
      <c r="C33" s="6">
        <v>1.3</v>
      </c>
      <c r="D33" s="6">
        <v>1.0</v>
      </c>
      <c r="E33" s="6">
        <v>1.0</v>
      </c>
      <c r="F33" s="6" t="s">
        <v>195</v>
      </c>
      <c r="G33" s="6" t="s">
        <v>229</v>
      </c>
      <c r="H33" s="6" t="s">
        <v>304</v>
      </c>
    </row>
    <row r="34">
      <c r="A34" s="6" t="s">
        <v>138</v>
      </c>
      <c r="B34" s="6" t="s">
        <v>305</v>
      </c>
      <c r="C34" s="6">
        <v>1.3</v>
      </c>
      <c r="D34" s="6">
        <v>1.0</v>
      </c>
      <c r="E34" s="6">
        <v>1.0</v>
      </c>
      <c r="F34" s="6" t="s">
        <v>195</v>
      </c>
      <c r="G34" s="6" t="s">
        <v>254</v>
      </c>
      <c r="H34" s="6" t="s">
        <v>306</v>
      </c>
    </row>
    <row r="35">
      <c r="A35" s="6" t="s">
        <v>152</v>
      </c>
      <c r="B35" s="6" t="s">
        <v>307</v>
      </c>
      <c r="C35" s="6">
        <v>1.5</v>
      </c>
      <c r="D35" s="6">
        <v>3.0</v>
      </c>
      <c r="E35" s="6">
        <v>3.0</v>
      </c>
      <c r="F35" s="6" t="s">
        <v>195</v>
      </c>
      <c r="G35" s="6" t="s">
        <v>229</v>
      </c>
      <c r="H35" s="6" t="s">
        <v>308</v>
      </c>
    </row>
    <row r="36">
      <c r="A36" s="6" t="s">
        <v>67</v>
      </c>
      <c r="B36" s="6" t="s">
        <v>305</v>
      </c>
      <c r="C36" s="5">
        <v>1.6</v>
      </c>
      <c r="D36" s="6">
        <v>1.0</v>
      </c>
      <c r="E36" s="5">
        <v>1.0</v>
      </c>
      <c r="F36" s="6" t="s">
        <v>195</v>
      </c>
      <c r="G36" s="6" t="s">
        <v>309</v>
      </c>
      <c r="H36" s="6" t="s">
        <v>246</v>
      </c>
    </row>
  </sheetData>
  <drawing r:id="rId1"/>
</worksheet>
</file>