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SCC_PROJECTS\NEC\◇リモート化\Documents\"/>
    </mc:Choice>
  </mc:AlternateContent>
  <xr:revisionPtr revIDLastSave="0" documentId="13_ncr:1_{513BCE61-9DBE-4411-A0BC-9FD99EE1EAA2}" xr6:coauthVersionLast="47" xr6:coauthVersionMax="47" xr10:uidLastSave="{00000000-0000-0000-0000-000000000000}"/>
  <bookViews>
    <workbookView xWindow="8310" yWindow="4440" windowWidth="36225" windowHeight="22725" firstSheet="2" activeTab="4" xr2:uid="{5656CFC0-652C-4368-A701-62E81AC63A59}"/>
  </bookViews>
  <sheets>
    <sheet name="表紙" sheetId="18" r:id="rId1"/>
    <sheet name="カスマイズ機能" sheetId="3" r:id="rId2"/>
    <sheet name="メニュー" sheetId="4" r:id="rId3"/>
    <sheet name="カスタム管理" sheetId="6" r:id="rId4"/>
    <sheet name="カスタム画面" sheetId="7" r:id="rId5"/>
    <sheet name="部品 (デフォルト)" sheetId="30" r:id="rId6"/>
    <sheet name="部品 (カラー)" sheetId="29" r:id="rId7"/>
    <sheet name="部品" sheetId="28" r:id="rId8"/>
    <sheet name="監視・制御一覧" sheetId="5" r:id="rId9"/>
    <sheet name="作業項目一覧" sheetId="20" r:id="rId10"/>
    <sheet name="デモ用マスタテンプレート" sheetId="22" r:id="rId11"/>
    <sheet name="設備状況画面" sheetId="21" r:id="rId12"/>
    <sheet name="ドラッグ＆ドロップ" sheetId="11" r:id="rId13"/>
    <sheet name="カスタム画面ドラッグ＆ドロップ" sheetId="17" r:id="rId14"/>
    <sheet name="カスタム画面作成手順" sheetId="13" r:id="rId15"/>
    <sheet name="レイアウトファイル" sheetId="9" r:id="rId16"/>
    <sheet name="作業項目一覧 (デモ)" sheetId="24" r:id="rId17"/>
    <sheet name="作業項目一覧 (全体)" sheetId="23" r:id="rId18"/>
    <sheet name="カスタム画面 (要求)" sheetId="8" r:id="rId19"/>
    <sheet name="ブロック図（系統図）" sheetId="12" r:id="rId20"/>
    <sheet name="制御権" sheetId="14" r:id="rId21"/>
    <sheet name="質問管理表" sheetId="26" r:id="rId22"/>
    <sheet name="端末アプリ（制御権機能）" sheetId="27" r:id="rId23"/>
  </sheets>
  <definedNames>
    <definedName name="_xlnm._FilterDatabase" localSheetId="21" hidden="1">質問管理表!$A$1:$V$316</definedName>
    <definedName name="AAA">#REF!</definedName>
    <definedName name="IME" localSheetId="9">#REF!</definedName>
    <definedName name="IME" localSheetId="16">#REF!</definedName>
    <definedName name="IME" localSheetId="17">#REF!</definedName>
    <definedName name="IME" localSheetId="21">#REF!</definedName>
    <definedName name="IME">#REF!</definedName>
    <definedName name="_xlnm.Print_Area" localSheetId="4">カスタム画面!$A$1:$M$78</definedName>
    <definedName name="_xlnm.Print_Area" localSheetId="18">'カスタム画面 (要求)'!$A$1:$I$44</definedName>
    <definedName name="_xlnm.Print_Area" localSheetId="3">カスタム管理!$A$1:$D$39</definedName>
    <definedName name="_xlnm.Print_Area" localSheetId="1">カスマイズ機能!$A$1:$P$15</definedName>
    <definedName name="_xlnm.Print_Area" localSheetId="19">'ブロック図（系統図）'!$A$1:$AE$85</definedName>
    <definedName name="_xlnm.Print_Area" localSheetId="2">メニュー!$A$1:$G$19</definedName>
    <definedName name="_xlnm.Print_Area" localSheetId="15">レイアウトファイル!$A$1:$D$19</definedName>
    <definedName name="_xlnm.Print_Area" localSheetId="8">監視・制御一覧!$A$1:$D$35</definedName>
    <definedName name="_xlnm.Print_Area" localSheetId="0">表紙!$A$1:$AD$40</definedName>
    <definedName name="Z_0E224D0B_2F02_42CD_B63E_7B11226D23E0_.wvu.FilterData" localSheetId="21" hidden="1">質問管理表!$A$1:$V$316</definedName>
    <definedName name="Z_56CD805A_D2F2_45D1_8A9C_586397A980F9_.wvu.FilterData" localSheetId="21" hidden="1">質問管理表!$A$1:$V$316</definedName>
    <definedName name="Z_6D470A34_BE72_4154_A032_A75BED15AE13_.wvu.FilterData" localSheetId="21" hidden="1">質問管理表!$A$1:$V$316</definedName>
    <definedName name="Z_85F9D21C_1685_4A2B_9191_272A9BBC2DDB_.wvu.FilterData" localSheetId="21" hidden="1">質問管理表!$A$1:$V$316</definedName>
    <definedName name="Z_9614DF66_90D9_4585_B9C9_7B0107B34514_.wvu.FilterData" localSheetId="21" hidden="1">質問管理表!$A$1:$V$316</definedName>
    <definedName name="Z_A51D719E_5FD4_4069_93D5_5EA97BEDED3B_.wvu.FilterData" localSheetId="21" hidden="1">質問管理表!$A$1:$V$316</definedName>
    <definedName name="Z_CE43327C_025A_4540_B9E1_5EFDBA11E1E9_.wvu.FilterData" localSheetId="21" hidden="1">質問管理表!$A$1:$W$1</definedName>
    <definedName name="ああ" localSheetId="9">#REF!</definedName>
    <definedName name="ああ" localSheetId="16">#REF!</definedName>
    <definedName name="ああ" localSheetId="17">#REF!</definedName>
    <definedName name="ああ" localSheetId="21">#REF!</definedName>
    <definedName name="ああ">#REF!</definedName>
    <definedName name="コントロールリスト" localSheetId="9">#REF!</definedName>
    <definedName name="コントロールリスト" localSheetId="16">#REF!</definedName>
    <definedName name="コントロールリスト" localSheetId="17">#REF!</definedName>
    <definedName name="コントロールリスト" localSheetId="21">#REF!</definedName>
    <definedName name="コントロールリスト">#REF!</definedName>
    <definedName name="タイプリスト" localSheetId="9">#REF!</definedName>
    <definedName name="タイプリスト" localSheetId="16">#REF!</definedName>
    <definedName name="タイプリスト" localSheetId="17">#REF!</definedName>
    <definedName name="タイプリスト" localSheetId="21">#REF!</definedName>
    <definedName name="タイプリスト">#REF!</definedName>
    <definedName name="質問管理表示＿２">#REF!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6" i="23" l="1"/>
  <c r="J57" i="23" s="1"/>
  <c r="I54" i="23"/>
  <c r="I53" i="23"/>
  <c r="I52" i="23"/>
  <c r="I51" i="23"/>
  <c r="I50" i="23"/>
  <c r="I49" i="23"/>
  <c r="I48" i="23"/>
  <c r="I47" i="23"/>
  <c r="I46" i="23"/>
  <c r="I45" i="23"/>
  <c r="I44" i="23"/>
  <c r="I43" i="23"/>
  <c r="I42" i="23"/>
  <c r="I41" i="23"/>
  <c r="I40" i="23"/>
  <c r="I39" i="23"/>
  <c r="I38" i="23"/>
  <c r="I37" i="23"/>
  <c r="I36" i="23"/>
  <c r="I35" i="23"/>
  <c r="I34" i="23"/>
  <c r="I33" i="23"/>
  <c r="I32" i="23"/>
  <c r="I31" i="23"/>
  <c r="I30" i="23"/>
  <c r="I29" i="23"/>
  <c r="I28" i="23"/>
  <c r="I27" i="23"/>
  <c r="I26" i="23"/>
  <c r="I25" i="23"/>
  <c r="I24" i="23"/>
  <c r="I23" i="23"/>
  <c r="I22" i="23"/>
  <c r="I21" i="23"/>
  <c r="I20" i="23"/>
  <c r="I19" i="23"/>
  <c r="I18" i="23"/>
  <c r="I17" i="23"/>
  <c r="I16" i="23"/>
  <c r="I15" i="23"/>
  <c r="I14" i="23"/>
  <c r="I13" i="23"/>
  <c r="I12" i="23"/>
  <c r="I11" i="23"/>
  <c r="I10" i="23"/>
  <c r="I9" i="23"/>
  <c r="I8" i="23"/>
  <c r="I7" i="23"/>
  <c r="I6" i="23"/>
  <c r="A316" i="26"/>
  <c r="A315" i="26"/>
  <c r="A314" i="26"/>
  <c r="A313" i="26"/>
  <c r="A312" i="26"/>
  <c r="A311" i="26"/>
  <c r="A310" i="26"/>
  <c r="A309" i="26"/>
  <c r="A308" i="26"/>
  <c r="A307" i="26"/>
  <c r="A306" i="26"/>
  <c r="A305" i="26"/>
  <c r="A304" i="26"/>
  <c r="A303" i="26"/>
  <c r="A302" i="26"/>
  <c r="A301" i="26"/>
  <c r="A300" i="26"/>
  <c r="A299" i="26"/>
  <c r="A298" i="26"/>
  <c r="A297" i="26"/>
  <c r="A296" i="26"/>
  <c r="A295" i="26"/>
  <c r="A294" i="26"/>
  <c r="A293" i="26"/>
  <c r="A292" i="26"/>
  <c r="A291" i="26"/>
  <c r="A290" i="26"/>
  <c r="A289" i="26"/>
  <c r="A288" i="26"/>
  <c r="A287" i="26"/>
  <c r="A286" i="26"/>
  <c r="A285" i="26"/>
  <c r="A284" i="26"/>
  <c r="A283" i="26"/>
  <c r="A282" i="26"/>
  <c r="A281" i="26"/>
  <c r="A280" i="26"/>
  <c r="A279" i="26"/>
  <c r="A278" i="26"/>
  <c r="A277" i="26"/>
  <c r="A276" i="26"/>
  <c r="A275" i="26"/>
  <c r="A274" i="26"/>
  <c r="A273" i="26"/>
  <c r="A272" i="26"/>
  <c r="A271" i="26"/>
  <c r="A270" i="26"/>
  <c r="A269" i="26"/>
  <c r="A268" i="26"/>
  <c r="A267" i="26"/>
  <c r="A266" i="26"/>
  <c r="A265" i="26"/>
  <c r="A264" i="26"/>
  <c r="A263" i="26"/>
  <c r="A262" i="26"/>
  <c r="A261" i="26"/>
  <c r="A260" i="26"/>
  <c r="A259" i="26"/>
  <c r="A258" i="26"/>
  <c r="A257" i="26"/>
  <c r="A256" i="26"/>
  <c r="A255" i="26"/>
  <c r="A254" i="26"/>
  <c r="A253" i="26"/>
  <c r="A252" i="26"/>
  <c r="A251" i="26"/>
  <c r="A250" i="26"/>
  <c r="A249" i="26"/>
  <c r="A248" i="26"/>
  <c r="A247" i="26"/>
  <c r="A246" i="26"/>
  <c r="A245" i="26"/>
  <c r="A244" i="26"/>
  <c r="A243" i="26"/>
  <c r="A242" i="26"/>
  <c r="A241" i="26"/>
  <c r="A240" i="26"/>
  <c r="A239" i="26"/>
  <c r="A238" i="26"/>
  <c r="A237" i="26"/>
  <c r="A236" i="26"/>
  <c r="A235" i="26"/>
  <c r="A234" i="26"/>
  <c r="A233" i="26"/>
  <c r="A232" i="26"/>
  <c r="A231" i="26"/>
  <c r="A230" i="26"/>
  <c r="A229" i="26"/>
  <c r="A228" i="26"/>
  <c r="A227" i="26"/>
  <c r="A226" i="26"/>
  <c r="A225" i="26"/>
  <c r="A224" i="26"/>
  <c r="A223" i="26"/>
  <c r="A222" i="26"/>
  <c r="A221" i="26"/>
  <c r="A220" i="26"/>
  <c r="A219" i="26"/>
  <c r="A218" i="26"/>
  <c r="A217" i="26"/>
  <c r="A216" i="26"/>
  <c r="A215" i="26"/>
  <c r="A214" i="26"/>
  <c r="A213" i="26"/>
  <c r="A212" i="26"/>
  <c r="A211" i="26"/>
  <c r="A210" i="26"/>
  <c r="A209" i="26"/>
  <c r="A208" i="26"/>
  <c r="A207" i="26"/>
  <c r="A206" i="26"/>
  <c r="A205" i="26"/>
  <c r="A204" i="26"/>
  <c r="A203" i="26"/>
  <c r="A202" i="26"/>
  <c r="A201" i="26"/>
  <c r="A200" i="26"/>
  <c r="A199" i="26"/>
  <c r="A198" i="26"/>
  <c r="A197" i="26"/>
  <c r="A196" i="26"/>
  <c r="A195" i="26"/>
  <c r="A194" i="26"/>
  <c r="A193" i="26"/>
  <c r="A192" i="26"/>
  <c r="A191" i="26"/>
  <c r="A190" i="26"/>
  <c r="A189" i="26"/>
  <c r="A188" i="26"/>
  <c r="A187" i="26"/>
  <c r="A186" i="26"/>
  <c r="A185" i="26"/>
  <c r="A184" i="26"/>
  <c r="A183" i="26"/>
  <c r="A182" i="26"/>
  <c r="A181" i="26"/>
  <c r="A180" i="26"/>
  <c r="A179" i="26"/>
  <c r="A178" i="26"/>
  <c r="A177" i="26"/>
  <c r="A176" i="26"/>
  <c r="A175" i="26"/>
  <c r="A174" i="26"/>
  <c r="A173" i="26"/>
  <c r="A172" i="26"/>
  <c r="A171" i="26"/>
  <c r="A170" i="26"/>
  <c r="A169" i="26"/>
  <c r="A168" i="26"/>
  <c r="A167" i="26"/>
  <c r="A166" i="26"/>
  <c r="A165" i="26"/>
  <c r="A164" i="26"/>
  <c r="A163" i="26"/>
  <c r="A162" i="26"/>
  <c r="A161" i="26"/>
  <c r="A160" i="26"/>
  <c r="A159" i="26"/>
  <c r="A158" i="26"/>
  <c r="A157" i="26"/>
  <c r="A156" i="26"/>
  <c r="A155" i="26"/>
  <c r="A154" i="26"/>
  <c r="A153" i="26"/>
  <c r="A152" i="26"/>
  <c r="A151" i="26"/>
  <c r="A150" i="26"/>
  <c r="A149" i="26"/>
  <c r="A148" i="26"/>
  <c r="A147" i="26"/>
  <c r="A146" i="26"/>
  <c r="A145" i="26"/>
  <c r="A144" i="26"/>
  <c r="A143" i="26"/>
  <c r="A142" i="26"/>
  <c r="A141" i="26"/>
  <c r="A140" i="26"/>
  <c r="A139" i="26"/>
  <c r="A138" i="26"/>
  <c r="A137" i="26"/>
  <c r="A136" i="26"/>
  <c r="A135" i="26"/>
  <c r="A134" i="26"/>
  <c r="A133" i="26"/>
  <c r="A132" i="26"/>
  <c r="A131" i="26"/>
  <c r="A130" i="26"/>
  <c r="A129" i="26"/>
  <c r="A128" i="26"/>
  <c r="A127" i="26"/>
  <c r="A126" i="26"/>
  <c r="A125" i="26"/>
  <c r="A124" i="26"/>
  <c r="A123" i="26"/>
  <c r="A122" i="26"/>
  <c r="A121" i="26"/>
  <c r="A120" i="26"/>
  <c r="A119" i="26"/>
  <c r="A118" i="26"/>
  <c r="A117" i="26"/>
  <c r="A116" i="26"/>
  <c r="A115" i="26"/>
  <c r="A114" i="26"/>
  <c r="A113" i="26"/>
  <c r="A112" i="26"/>
  <c r="A111" i="26"/>
  <c r="A110" i="26"/>
  <c r="A109" i="26"/>
  <c r="A108" i="26"/>
  <c r="A107" i="26"/>
  <c r="A106" i="26"/>
  <c r="A105" i="26"/>
  <c r="A104" i="26"/>
  <c r="A103" i="26"/>
  <c r="A102" i="26"/>
  <c r="A101" i="26"/>
  <c r="A100" i="26"/>
  <c r="A99" i="26"/>
  <c r="A98" i="26"/>
  <c r="A97" i="26"/>
  <c r="A96" i="26"/>
  <c r="A95" i="26"/>
  <c r="A94" i="26"/>
  <c r="A93" i="26"/>
  <c r="A92" i="26"/>
  <c r="A91" i="26"/>
  <c r="A90" i="26"/>
  <c r="A89" i="26"/>
  <c r="A88" i="26"/>
  <c r="A87" i="26"/>
  <c r="A86" i="26"/>
  <c r="A85" i="26"/>
  <c r="A84" i="26"/>
  <c r="A83" i="26"/>
  <c r="A82" i="26"/>
  <c r="A81" i="26"/>
  <c r="A80" i="26"/>
  <c r="A79" i="26"/>
  <c r="A78" i="26"/>
  <c r="A77" i="26"/>
  <c r="A76" i="26"/>
  <c r="A75" i="26"/>
  <c r="A74" i="26"/>
  <c r="A73" i="26"/>
  <c r="A72" i="26"/>
  <c r="A71" i="26"/>
  <c r="A70" i="26"/>
  <c r="A69" i="26"/>
  <c r="A68" i="26"/>
  <c r="A67" i="26"/>
  <c r="A66" i="26"/>
  <c r="A65" i="26"/>
  <c r="A64" i="26"/>
  <c r="A63" i="26"/>
  <c r="A62" i="26"/>
  <c r="A61" i="26"/>
  <c r="A60" i="26"/>
  <c r="A59" i="26"/>
  <c r="A58" i="26"/>
  <c r="A57" i="26"/>
  <c r="A56" i="26"/>
  <c r="A55" i="26"/>
  <c r="A54" i="26"/>
  <c r="A53" i="26"/>
  <c r="A52" i="26"/>
  <c r="A51" i="26"/>
  <c r="A50" i="26"/>
  <c r="A49" i="26"/>
  <c r="A48" i="26"/>
  <c r="A47" i="26"/>
  <c r="A46" i="26"/>
  <c r="A45" i="26"/>
  <c r="A44" i="26"/>
  <c r="A43" i="26"/>
  <c r="A42" i="26"/>
  <c r="A41" i="26"/>
  <c r="A40" i="26"/>
  <c r="A39" i="26"/>
  <c r="A38" i="26"/>
  <c r="A37" i="26"/>
  <c r="A36" i="26"/>
  <c r="A35" i="26"/>
  <c r="A34" i="26"/>
  <c r="A33" i="26"/>
  <c r="A32" i="26"/>
  <c r="A31" i="26"/>
  <c r="A30" i="26"/>
  <c r="A29" i="26"/>
  <c r="A28" i="26"/>
  <c r="A27" i="26"/>
  <c r="A26" i="26"/>
  <c r="A25" i="26"/>
  <c r="A24" i="26"/>
  <c r="A23" i="26"/>
  <c r="A22" i="26"/>
  <c r="A21" i="26"/>
  <c r="A20" i="26"/>
  <c r="A19" i="26"/>
  <c r="A18" i="26"/>
  <c r="A17" i="26"/>
  <c r="A16" i="26"/>
  <c r="A15" i="26"/>
  <c r="A14" i="26"/>
  <c r="A13" i="26"/>
  <c r="A12" i="26"/>
  <c r="A11" i="26"/>
  <c r="A10" i="26"/>
  <c r="A9" i="26"/>
  <c r="A8" i="26"/>
  <c r="A7" i="26"/>
  <c r="A6" i="26"/>
  <c r="A5" i="26"/>
  <c r="A4" i="26"/>
  <c r="A3" i="26"/>
  <c r="A2" i="26"/>
  <c r="G53" i="24"/>
  <c r="G54" i="24" s="1"/>
  <c r="G55" i="24" s="1"/>
  <c r="G55" i="23"/>
  <c r="G56" i="23" s="1"/>
  <c r="G57" i="23" s="1"/>
  <c r="H55" i="23"/>
  <c r="I55" i="23" l="1"/>
  <c r="I56" i="23" s="1"/>
  <c r="I57" i="23" s="1"/>
  <c r="H56" i="23"/>
  <c r="H57" i="23" s="1"/>
  <c r="B64" i="21"/>
  <c r="B63" i="21"/>
  <c r="B62" i="21"/>
  <c r="B61" i="21"/>
  <c r="B60" i="21"/>
  <c r="B59" i="21"/>
  <c r="B58" i="21"/>
  <c r="B57" i="21"/>
  <c r="B56" i="21"/>
  <c r="B55" i="21"/>
  <c r="B54" i="21"/>
  <c r="B52" i="21"/>
  <c r="C52" i="21" s="1"/>
  <c r="B49" i="21"/>
  <c r="C49" i="21" s="1"/>
  <c r="B48" i="21"/>
  <c r="B46" i="21"/>
  <c r="B45" i="21"/>
  <c r="B44" i="21"/>
  <c r="C44" i="21" s="1"/>
  <c r="B41" i="21"/>
  <c r="C41" i="21" s="1"/>
  <c r="B40" i="21"/>
  <c r="C40" i="21" s="1"/>
  <c r="B38" i="21"/>
  <c r="C38" i="21" s="1"/>
  <c r="B37" i="21"/>
  <c r="C37" i="21" s="1"/>
  <c r="B36" i="21"/>
  <c r="C36" i="21" s="1"/>
  <c r="B35" i="21"/>
  <c r="C35" i="21" s="1"/>
  <c r="B34" i="21"/>
  <c r="C34" i="21" s="1"/>
  <c r="B32" i="21"/>
  <c r="B31" i="21"/>
  <c r="B30" i="21"/>
  <c r="B28" i="21"/>
  <c r="C28" i="21" s="1"/>
  <c r="B25" i="21"/>
  <c r="C25" i="21" s="1"/>
  <c r="B23" i="21"/>
  <c r="C23" i="21" s="1"/>
  <c r="B22" i="21"/>
  <c r="C22" i="21" s="1"/>
  <c r="B21" i="21"/>
  <c r="C21" i="21" s="1"/>
  <c r="B19" i="21"/>
  <c r="C19" i="21" s="1"/>
  <c r="B18" i="21"/>
  <c r="C18" i="21" s="1"/>
  <c r="B17" i="21"/>
  <c r="C17" i="21" s="1"/>
  <c r="B16" i="21"/>
  <c r="B15" i="21"/>
  <c r="B14" i="21"/>
  <c r="B13" i="21"/>
  <c r="B12" i="21"/>
  <c r="C64" i="21"/>
  <c r="C63" i="21"/>
  <c r="C62" i="21"/>
  <c r="C61" i="21"/>
  <c r="C60" i="21"/>
  <c r="C59" i="21"/>
  <c r="C58" i="21"/>
  <c r="C57" i="21"/>
  <c r="C56" i="21"/>
  <c r="C55" i="21"/>
  <c r="C54" i="21"/>
  <c r="C48" i="21"/>
  <c r="C46" i="21"/>
  <c r="C45" i="21"/>
  <c r="C32" i="21"/>
  <c r="C31" i="21"/>
  <c r="C30" i="21"/>
  <c r="C16" i="21"/>
  <c r="C15" i="21"/>
  <c r="C14" i="21"/>
  <c r="C13" i="21"/>
  <c r="C12" i="21"/>
</calcChain>
</file>

<file path=xl/sharedStrings.xml><?xml version="1.0" encoding="utf-8"?>
<sst xmlns="http://schemas.openxmlformats.org/spreadsheetml/2006/main" count="1491" uniqueCount="715">
  <si>
    <t>監視名</t>
    <rPh sb="0" eb="3">
      <t>カンシメイ</t>
    </rPh>
    <phoneticPr fontId="1"/>
  </si>
  <si>
    <t>制御名</t>
    <rPh sb="0" eb="3">
      <t>セイギョメイ</t>
    </rPh>
    <phoneticPr fontId="1"/>
  </si>
  <si>
    <t>◆カスタム画面</t>
    <rPh sb="5" eb="7">
      <t>ガメン</t>
    </rPh>
    <phoneticPr fontId="1"/>
  </si>
  <si>
    <t>項目</t>
    <rPh sb="0" eb="2">
      <t>コウモク</t>
    </rPh>
    <phoneticPr fontId="1"/>
  </si>
  <si>
    <t>名称</t>
    <rPh sb="0" eb="2">
      <t>メイショウ</t>
    </rPh>
    <phoneticPr fontId="1"/>
  </si>
  <si>
    <t>内容</t>
    <rPh sb="0" eb="2">
      <t>ナイヨウ</t>
    </rPh>
    <phoneticPr fontId="1"/>
  </si>
  <si>
    <t>例</t>
    <rPh sb="0" eb="1">
      <t>レイ</t>
    </rPh>
    <phoneticPr fontId="1"/>
  </si>
  <si>
    <t>S-TX</t>
    <phoneticPr fontId="1"/>
  </si>
  <si>
    <t>監視</t>
    <rPh sb="0" eb="2">
      <t>カンシ</t>
    </rPh>
    <phoneticPr fontId="1"/>
  </si>
  <si>
    <t>メインノード</t>
    <phoneticPr fontId="1"/>
  </si>
  <si>
    <t>サブノード</t>
    <phoneticPr fontId="1"/>
  </si>
  <si>
    <t>リーフ</t>
    <phoneticPr fontId="1"/>
  </si>
  <si>
    <t>　値</t>
    <rPh sb="1" eb="2">
      <t>アタイ</t>
    </rPh>
    <phoneticPr fontId="1"/>
  </si>
  <si>
    <t>　単位</t>
    <rPh sb="1" eb="3">
      <t>タンイ</t>
    </rPh>
    <phoneticPr fontId="1"/>
  </si>
  <si>
    <t>　制御</t>
    <rPh sb="1" eb="3">
      <t>セイギョ</t>
    </rPh>
    <phoneticPr fontId="1"/>
  </si>
  <si>
    <t>単位</t>
    <rPh sb="0" eb="2">
      <t>タンイ</t>
    </rPh>
    <phoneticPr fontId="1"/>
  </si>
  <si>
    <t>Hz</t>
    <phoneticPr fontId="1"/>
  </si>
  <si>
    <t>制御</t>
    <rPh sb="0" eb="2">
      <t>セイギョ</t>
    </rPh>
    <phoneticPr fontId="1"/>
  </si>
  <si>
    <t>設定</t>
    <rPh sb="0" eb="2">
      <t>セッテイ</t>
    </rPh>
    <phoneticPr fontId="1"/>
  </si>
  <si>
    <t>追加</t>
    <rPh sb="0" eb="2">
      <t>ツイカ</t>
    </rPh>
    <phoneticPr fontId="1"/>
  </si>
  <si>
    <t>削除</t>
    <rPh sb="0" eb="2">
      <t>サクジョ</t>
    </rPh>
    <phoneticPr fontId="1"/>
  </si>
  <si>
    <t>■カスタマイズ機能</t>
    <rPh sb="7" eb="9">
      <t>キノウ</t>
    </rPh>
    <phoneticPr fontId="1"/>
  </si>
  <si>
    <t>現行のStationControlにカスタムウィンドウを追加する。</t>
    <rPh sb="0" eb="2">
      <t>ゲンコウ</t>
    </rPh>
    <rPh sb="28" eb="30">
      <t>ツイカ</t>
    </rPh>
    <phoneticPr fontId="1"/>
  </si>
  <si>
    <t>カスタムウインドウは運用パスの短い時間に実施することを想定し、GUIで簡便に設定できる機能を追加する。</t>
    <phoneticPr fontId="1"/>
  </si>
  <si>
    <t>◆機能</t>
    <rPh sb="1" eb="3">
      <t>キノウ</t>
    </rPh>
    <phoneticPr fontId="1"/>
  </si>
  <si>
    <t>カスタマイズ機能には以下の機能を有する。</t>
    <rPh sb="6" eb="8">
      <t>キノウ</t>
    </rPh>
    <rPh sb="10" eb="12">
      <t>イカ</t>
    </rPh>
    <rPh sb="13" eb="15">
      <t>キノウ</t>
    </rPh>
    <rPh sb="16" eb="17">
      <t>ユウ</t>
    </rPh>
    <phoneticPr fontId="1"/>
  </si>
  <si>
    <t>・任意の項目を選択してウィンドウにまとめて表示する。</t>
    <rPh sb="1" eb="3">
      <t>ニンイ</t>
    </rPh>
    <rPh sb="4" eb="6">
      <t>コウモク</t>
    </rPh>
    <rPh sb="7" eb="9">
      <t>センタク</t>
    </rPh>
    <rPh sb="21" eb="23">
      <t>ヒョウジ</t>
    </rPh>
    <phoneticPr fontId="1"/>
  </si>
  <si>
    <t>・監視/制御の実施を可能とする。</t>
    <rPh sb="1" eb="3">
      <t>カンシ</t>
    </rPh>
    <rPh sb="4" eb="6">
      <t>セイギョ</t>
    </rPh>
    <rPh sb="7" eb="9">
      <t>ジッシ</t>
    </rPh>
    <rPh sb="10" eb="12">
      <t>カノウ</t>
    </rPh>
    <phoneticPr fontId="1"/>
  </si>
  <si>
    <t>・ウインドウの設定は運用パスの間の短い時間に実施することを想定し、GUIで簡便なものとする。</t>
    <rPh sb="7" eb="9">
      <t>セッテイ</t>
    </rPh>
    <rPh sb="10" eb="12">
      <t>ウンヨウ</t>
    </rPh>
    <rPh sb="15" eb="16">
      <t>アイダ</t>
    </rPh>
    <rPh sb="17" eb="18">
      <t>ミジカ</t>
    </rPh>
    <rPh sb="19" eb="21">
      <t>ジカン</t>
    </rPh>
    <rPh sb="22" eb="24">
      <t>ジッシ</t>
    </rPh>
    <rPh sb="29" eb="31">
      <t>ソウテイ</t>
    </rPh>
    <rPh sb="37" eb="39">
      <t>カンベン</t>
    </rPh>
    <phoneticPr fontId="1"/>
  </si>
  <si>
    <t>・項目の並び順も設定可能とする。</t>
    <phoneticPr fontId="1"/>
  </si>
  <si>
    <t>・カスタマイズ項目については保存が可能とする。</t>
    <phoneticPr fontId="1"/>
  </si>
  <si>
    <t>・局管制画面上へ表示した個別制御画面のレイアウトは保存可能とする。</t>
    <phoneticPr fontId="1"/>
  </si>
  <si>
    <t>◆メニュー</t>
    <phoneticPr fontId="1"/>
  </si>
  <si>
    <t>現行のStationControl画面のメニューに「カスタマイズ」が追加される。</t>
    <rPh sb="0" eb="2">
      <t>ゲンコウ</t>
    </rPh>
    <rPh sb="17" eb="19">
      <t>ガメン</t>
    </rPh>
    <rPh sb="34" eb="36">
      <t>ツイカ</t>
    </rPh>
    <phoneticPr fontId="1"/>
  </si>
  <si>
    <t>（変更前）</t>
    <rPh sb="1" eb="4">
      <t>ヘンコウマエ</t>
    </rPh>
    <phoneticPr fontId="1"/>
  </si>
  <si>
    <t>（変更後）</t>
    <rPh sb="1" eb="4">
      <t>ヘンコウゴ</t>
    </rPh>
    <phoneticPr fontId="1"/>
  </si>
  <si>
    <t>◇メニュー構成</t>
    <rPh sb="5" eb="7">
      <t>コウセイ</t>
    </rPh>
    <phoneticPr fontId="1"/>
  </si>
  <si>
    <t>カスタム画面を一覧表示させて管理することができる。</t>
    <rPh sb="4" eb="6">
      <t>ガメン</t>
    </rPh>
    <rPh sb="7" eb="9">
      <t>イチラン</t>
    </rPh>
    <rPh sb="9" eb="11">
      <t>ヒョウジ</t>
    </rPh>
    <rPh sb="14" eb="16">
      <t>カンリ</t>
    </rPh>
    <phoneticPr fontId="1"/>
  </si>
  <si>
    <t>◆監視・制御一覧</t>
    <rPh sb="1" eb="3">
      <t>カンシ</t>
    </rPh>
    <rPh sb="4" eb="6">
      <t>セイギョ</t>
    </rPh>
    <rPh sb="6" eb="8">
      <t>イチラン</t>
    </rPh>
    <phoneticPr fontId="1"/>
  </si>
  <si>
    <t>ANT.MON_TIME</t>
    <phoneticPr fontId="1"/>
  </si>
  <si>
    <t>（「監視」が選択された場合）</t>
    <rPh sb="2" eb="4">
      <t>カンシ</t>
    </rPh>
    <rPh sb="6" eb="8">
      <t>センタク</t>
    </rPh>
    <rPh sb="11" eb="13">
      <t>バアイ</t>
    </rPh>
    <phoneticPr fontId="1"/>
  </si>
  <si>
    <t>ANT.DRIVE_MODE</t>
    <phoneticPr fontId="1"/>
  </si>
  <si>
    <t>ANT.SLAVE_OPR</t>
    <phoneticPr fontId="1"/>
  </si>
  <si>
    <t>：</t>
    <phoneticPr fontId="1"/>
  </si>
  <si>
    <t>S-TX.UPLINK_CONT</t>
    <phoneticPr fontId="1"/>
  </si>
  <si>
    <t>S-TX.TX_TOTAL_CONT</t>
    <phoneticPr fontId="1"/>
  </si>
  <si>
    <t>:</t>
    <phoneticPr fontId="1"/>
  </si>
  <si>
    <t>（「制御」が選択された場合）</t>
    <rPh sb="2" eb="4">
      <t>セイギョ</t>
    </rPh>
    <rPh sb="6" eb="8">
      <t>センタク</t>
    </rPh>
    <rPh sb="11" eb="13">
      <t>バアイ</t>
    </rPh>
    <phoneticPr fontId="1"/>
  </si>
  <si>
    <t>S-TX.FC_EXIT</t>
    <phoneticPr fontId="1"/>
  </si>
  <si>
    <t>S-TRKRX.FC_EXIT</t>
    <phoneticPr fontId="1"/>
  </si>
  <si>
    <t>X-RX.FC_EXIT</t>
    <phoneticPr fontId="1"/>
  </si>
  <si>
    <t>S-TX.MAIN_CONT</t>
    <phoneticPr fontId="1"/>
  </si>
  <si>
    <t>S-TX.ANT_DMY</t>
    <phoneticPr fontId="1"/>
  </si>
  <si>
    <t>◆カスタム管理</t>
    <rPh sb="5" eb="7">
      <t>カンリ</t>
    </rPh>
    <phoneticPr fontId="1"/>
  </si>
  <si>
    <t>タイトル</t>
    <phoneticPr fontId="1"/>
  </si>
  <si>
    <t>Title</t>
    <phoneticPr fontId="1"/>
  </si>
  <si>
    <t>カスタム画面のウィンドウタイトルを表示</t>
    <rPh sb="4" eb="6">
      <t>ガメン</t>
    </rPh>
    <rPh sb="17" eb="19">
      <t>ヒョウジ</t>
    </rPh>
    <phoneticPr fontId="1"/>
  </si>
  <si>
    <t>Note</t>
    <phoneticPr fontId="1"/>
  </si>
  <si>
    <t>監視データベースに登録されている監視名を表示する</t>
    <rPh sb="0" eb="2">
      <t>カンシ</t>
    </rPh>
    <rPh sb="9" eb="11">
      <t>トウロク</t>
    </rPh>
    <rPh sb="16" eb="19">
      <t>カンシメイ</t>
    </rPh>
    <rPh sb="20" eb="22">
      <t>ヒョウジ</t>
    </rPh>
    <phoneticPr fontId="1"/>
  </si>
  <si>
    <t>制御データベースに登録されている制御名を表示する</t>
    <rPh sb="0" eb="2">
      <t>セイギョ</t>
    </rPh>
    <rPh sb="9" eb="11">
      <t>トウロク</t>
    </rPh>
    <rPh sb="16" eb="18">
      <t>セイギョ</t>
    </rPh>
    <rPh sb="18" eb="19">
      <t>メイ</t>
    </rPh>
    <rPh sb="20" eb="22">
      <t>ヒョウジ</t>
    </rPh>
    <phoneticPr fontId="1"/>
  </si>
  <si>
    <t>◇監視・制御一覧画面</t>
    <rPh sb="1" eb="3">
      <t>カンシ</t>
    </rPh>
    <rPh sb="4" eb="6">
      <t>セイギョ</t>
    </rPh>
    <rPh sb="6" eb="8">
      <t>イチラン</t>
    </rPh>
    <rPh sb="8" eb="10">
      <t>ガメン</t>
    </rPh>
    <phoneticPr fontId="1"/>
  </si>
  <si>
    <t>◇カスタム管理画面</t>
    <rPh sb="5" eb="7">
      <t>カンリ</t>
    </rPh>
    <rPh sb="7" eb="9">
      <t>ガメン</t>
    </rPh>
    <phoneticPr fontId="1"/>
  </si>
  <si>
    <t>◇機能</t>
    <rPh sb="1" eb="3">
      <t>キノウ</t>
    </rPh>
    <phoneticPr fontId="1"/>
  </si>
  <si>
    <t>ドラッグ</t>
    <phoneticPr fontId="1"/>
  </si>
  <si>
    <t>作成</t>
    <rPh sb="0" eb="2">
      <t>サクセイ</t>
    </rPh>
    <phoneticPr fontId="1"/>
  </si>
  <si>
    <t>選択されたカスタム画面を削除する</t>
    <rPh sb="0" eb="2">
      <t>センタク</t>
    </rPh>
    <rPh sb="9" eb="11">
      <t>ガメン</t>
    </rPh>
    <rPh sb="12" eb="14">
      <t>サクジョ</t>
    </rPh>
    <phoneticPr fontId="1"/>
  </si>
  <si>
    <t>リサイズ</t>
    <phoneticPr fontId="1"/>
  </si>
  <si>
    <t>ドラッグ＆ドロップ</t>
    <phoneticPr fontId="1"/>
  </si>
  <si>
    <t>◇カスタム画面の構成</t>
    <rPh sb="5" eb="7">
      <t>ガメン</t>
    </rPh>
    <rPh sb="8" eb="10">
      <t>コウセイ</t>
    </rPh>
    <phoneticPr fontId="1"/>
  </si>
  <si>
    <t>カスタム画面のタイトル
ここで指定された文字がウィンドウタイトルになる</t>
    <rPh sb="4" eb="6">
      <t>ガメン</t>
    </rPh>
    <rPh sb="15" eb="17">
      <t>シテイ</t>
    </rPh>
    <rPh sb="20" eb="22">
      <t>モジ</t>
    </rPh>
    <phoneticPr fontId="1"/>
  </si>
  <si>
    <t>※カスタム画面をツリー形式で作成する</t>
    <phoneticPr fontId="1"/>
  </si>
  <si>
    <t>　設定項目が多い場合、タイトル、メインノード、サブノード単位に閉じることができる</t>
    <rPh sb="1" eb="3">
      <t>セッテイ</t>
    </rPh>
    <rPh sb="3" eb="5">
      <t>コウモク</t>
    </rPh>
    <rPh sb="6" eb="7">
      <t>オオ</t>
    </rPh>
    <rPh sb="8" eb="10">
      <t>バアイ</t>
    </rPh>
    <rPh sb="28" eb="30">
      <t>タンイ</t>
    </rPh>
    <rPh sb="31" eb="32">
      <t>ト</t>
    </rPh>
    <phoneticPr fontId="1"/>
  </si>
  <si>
    <t>監視値を表示する</t>
    <rPh sb="0" eb="3">
      <t>カンシチ</t>
    </rPh>
    <rPh sb="4" eb="6">
      <t>ヒョウジ</t>
    </rPh>
    <phoneticPr fontId="1"/>
  </si>
  <si>
    <t>項目を追加する</t>
    <rPh sb="0" eb="2">
      <t>コウモク</t>
    </rPh>
    <rPh sb="3" eb="5">
      <t>ツイカ</t>
    </rPh>
    <phoneticPr fontId="1"/>
  </si>
  <si>
    <t>名称変更</t>
    <rPh sb="0" eb="2">
      <t>メイショウ</t>
    </rPh>
    <rPh sb="2" eb="4">
      <t>ヘンコウ</t>
    </rPh>
    <phoneticPr fontId="1"/>
  </si>
  <si>
    <t>カスタム画面設定を行う</t>
    <rPh sb="4" eb="6">
      <t>ガメン</t>
    </rPh>
    <rPh sb="6" eb="8">
      <t>セッテイ</t>
    </rPh>
    <rPh sb="9" eb="10">
      <t>オコナ</t>
    </rPh>
    <phoneticPr fontId="1"/>
  </si>
  <si>
    <t>マウスクリック</t>
    <phoneticPr fontId="1"/>
  </si>
  <si>
    <t>ウィンドウの枠を選択することでリサイズを行う</t>
    <rPh sb="6" eb="7">
      <t>ワク</t>
    </rPh>
    <rPh sb="8" eb="10">
      <t>センタク</t>
    </rPh>
    <rPh sb="20" eb="21">
      <t>オコナ</t>
    </rPh>
    <phoneticPr fontId="1"/>
  </si>
  <si>
    <t>◇設定</t>
    <rPh sb="1" eb="3">
      <t>セッテイ</t>
    </rPh>
    <phoneticPr fontId="1"/>
  </si>
  <si>
    <t>背景色</t>
    <rPh sb="0" eb="3">
      <t>ハイケイショク</t>
    </rPh>
    <phoneticPr fontId="1"/>
  </si>
  <si>
    <t>フォント</t>
    <phoneticPr fontId="1"/>
  </si>
  <si>
    <t>タイトル背景色</t>
    <rPh sb="4" eb="7">
      <t>ハイケイショク</t>
    </rPh>
    <phoneticPr fontId="1"/>
  </si>
  <si>
    <t>タイトル文字色</t>
    <rPh sb="4" eb="6">
      <t>モジ</t>
    </rPh>
    <rPh sb="6" eb="7">
      <t>イロ</t>
    </rPh>
    <phoneticPr fontId="1"/>
  </si>
  <si>
    <t>メインノード背景色</t>
    <rPh sb="6" eb="9">
      <t>ハイケイショク</t>
    </rPh>
    <phoneticPr fontId="1"/>
  </si>
  <si>
    <t>メインノード文字色</t>
    <rPh sb="6" eb="8">
      <t>モジ</t>
    </rPh>
    <rPh sb="8" eb="9">
      <t>イロ</t>
    </rPh>
    <phoneticPr fontId="1"/>
  </si>
  <si>
    <t>サブノード背景色</t>
    <rPh sb="5" eb="8">
      <t>ハイケイショク</t>
    </rPh>
    <phoneticPr fontId="1"/>
  </si>
  <si>
    <t>サブノード文字色</t>
    <rPh sb="5" eb="7">
      <t>モジ</t>
    </rPh>
    <rPh sb="7" eb="8">
      <t>イロ</t>
    </rPh>
    <phoneticPr fontId="1"/>
  </si>
  <si>
    <t>リーフ背景色</t>
    <rPh sb="3" eb="6">
      <t>ハイケイショク</t>
    </rPh>
    <phoneticPr fontId="1"/>
  </si>
  <si>
    <t>リーフ文字色</t>
    <rPh sb="3" eb="5">
      <t>モジ</t>
    </rPh>
    <rPh sb="5" eb="6">
      <t>イロ</t>
    </rPh>
    <phoneticPr fontId="1"/>
  </si>
  <si>
    <t>リーフ値色</t>
    <rPh sb="3" eb="4">
      <t>アタイ</t>
    </rPh>
    <rPh sb="4" eb="5">
      <t>ショク</t>
    </rPh>
    <phoneticPr fontId="1"/>
  </si>
  <si>
    <t>リーフ単位色</t>
    <rPh sb="3" eb="5">
      <t>タンイ</t>
    </rPh>
    <rPh sb="5" eb="6">
      <t>イロ</t>
    </rPh>
    <phoneticPr fontId="1"/>
  </si>
  <si>
    <t>ウィンドウ全体の背景色を設定する</t>
    <rPh sb="5" eb="7">
      <t>ゼンタイ</t>
    </rPh>
    <rPh sb="8" eb="11">
      <t>ハイケイショク</t>
    </rPh>
    <rPh sb="12" eb="14">
      <t>セッテイ</t>
    </rPh>
    <phoneticPr fontId="1"/>
  </si>
  <si>
    <t>タイトルセルの背景色を設定する</t>
    <rPh sb="7" eb="10">
      <t>ハイケイショク</t>
    </rPh>
    <rPh sb="11" eb="13">
      <t>セッテイ</t>
    </rPh>
    <phoneticPr fontId="1"/>
  </si>
  <si>
    <t>タイトル文字色を設定する</t>
    <rPh sb="4" eb="6">
      <t>モジ</t>
    </rPh>
    <rPh sb="6" eb="7">
      <t>イロ</t>
    </rPh>
    <rPh sb="8" eb="10">
      <t>セッテイ</t>
    </rPh>
    <phoneticPr fontId="1"/>
  </si>
  <si>
    <t>メインノードセルの背景色を設定する</t>
    <rPh sb="9" eb="12">
      <t>ハイケイショク</t>
    </rPh>
    <rPh sb="13" eb="15">
      <t>セッテイ</t>
    </rPh>
    <phoneticPr fontId="1"/>
  </si>
  <si>
    <t>メインノード文字色を設定する</t>
    <rPh sb="6" eb="8">
      <t>モジ</t>
    </rPh>
    <rPh sb="8" eb="9">
      <t>イロ</t>
    </rPh>
    <rPh sb="10" eb="12">
      <t>セッテイ</t>
    </rPh>
    <phoneticPr fontId="1"/>
  </si>
  <si>
    <t>サブノードセルの背景色を設定する</t>
    <rPh sb="8" eb="11">
      <t>ハイケイショク</t>
    </rPh>
    <rPh sb="12" eb="14">
      <t>セッテイ</t>
    </rPh>
    <phoneticPr fontId="1"/>
  </si>
  <si>
    <t>サブノード文字色を設定する</t>
    <rPh sb="5" eb="7">
      <t>モジ</t>
    </rPh>
    <rPh sb="7" eb="8">
      <t>イロ</t>
    </rPh>
    <rPh sb="9" eb="11">
      <t>セッテイ</t>
    </rPh>
    <phoneticPr fontId="1"/>
  </si>
  <si>
    <t>リーフセルの背景色を設定する</t>
    <rPh sb="6" eb="9">
      <t>ハイケイショク</t>
    </rPh>
    <rPh sb="10" eb="12">
      <t>セッテイ</t>
    </rPh>
    <phoneticPr fontId="1"/>
  </si>
  <si>
    <t>リーフ文字色を設定する</t>
    <rPh sb="3" eb="5">
      <t>モジ</t>
    </rPh>
    <rPh sb="5" eb="6">
      <t>イロ</t>
    </rPh>
    <rPh sb="7" eb="9">
      <t>セッテイ</t>
    </rPh>
    <phoneticPr fontId="1"/>
  </si>
  <si>
    <t>リーフ値色を設定する</t>
    <rPh sb="3" eb="4">
      <t>アタイ</t>
    </rPh>
    <rPh sb="4" eb="5">
      <t>イロ</t>
    </rPh>
    <rPh sb="6" eb="8">
      <t>セッテイ</t>
    </rPh>
    <phoneticPr fontId="1"/>
  </si>
  <si>
    <t>リーフ文単位色を設定する</t>
    <rPh sb="3" eb="6">
      <t>ブンタンイ</t>
    </rPh>
    <rPh sb="6" eb="7">
      <t>イロ</t>
    </rPh>
    <rPh sb="8" eb="10">
      <t>セッテイ</t>
    </rPh>
    <phoneticPr fontId="1"/>
  </si>
  <si>
    <t>要求内容</t>
    <rPh sb="0" eb="2">
      <t>ヨウキュウ</t>
    </rPh>
    <rPh sb="2" eb="4">
      <t>ナイヨウ</t>
    </rPh>
    <phoneticPr fontId="5"/>
  </si>
  <si>
    <t>ブレイクダウン1</t>
    <phoneticPr fontId="5"/>
  </si>
  <si>
    <t>ブレイクダウン2</t>
    <phoneticPr fontId="5"/>
  </si>
  <si>
    <t>No.</t>
    <phoneticPr fontId="5"/>
  </si>
  <si>
    <t>機能詳細要求</t>
    <rPh sb="0" eb="2">
      <t>キノウ</t>
    </rPh>
    <rPh sb="2" eb="4">
      <t>ショウサイ</t>
    </rPh>
    <rPh sb="4" eb="6">
      <t>ヨウキュウ</t>
    </rPh>
    <phoneticPr fontId="5"/>
  </si>
  <si>
    <t>実装案など</t>
    <rPh sb="0" eb="2">
      <t>ジッソウ</t>
    </rPh>
    <rPh sb="2" eb="3">
      <t>アン</t>
    </rPh>
    <phoneticPr fontId="5"/>
  </si>
  <si>
    <t>カスタムウインドウの作成は運用パスの短い時間に実施することを想定し、GUIで簡便に設定できる機能を追加すること。詳細については別紙-1 を参照すること。</t>
    <phoneticPr fontId="5"/>
  </si>
  <si>
    <t>カスタム画面を短時間で構成する</t>
    <rPh sb="4" eb="6">
      <t>ガメン</t>
    </rPh>
    <rPh sb="7" eb="10">
      <t>タンジカン</t>
    </rPh>
    <rPh sb="11" eb="13">
      <t>コウセイ</t>
    </rPh>
    <phoneticPr fontId="5"/>
  </si>
  <si>
    <t>カスタム画面含む運用画面はレイアウト保存を可能とし、（運用パターンごとに作成しておけば、）パス間の短期間でレイアウト復元による運用画面の構成を可能とする</t>
    <rPh sb="4" eb="6">
      <t>ガメン</t>
    </rPh>
    <rPh sb="6" eb="7">
      <t>フク</t>
    </rPh>
    <rPh sb="8" eb="10">
      <t>ウンヨウ</t>
    </rPh>
    <rPh sb="10" eb="12">
      <t>ガメン</t>
    </rPh>
    <rPh sb="18" eb="20">
      <t>ホゾン</t>
    </rPh>
    <rPh sb="21" eb="23">
      <t>カノウ</t>
    </rPh>
    <rPh sb="27" eb="29">
      <t>ウンヨウ</t>
    </rPh>
    <rPh sb="36" eb="38">
      <t>サクセイ</t>
    </rPh>
    <rPh sb="47" eb="48">
      <t>カン</t>
    </rPh>
    <rPh sb="49" eb="52">
      <t>タンキカン</t>
    </rPh>
    <rPh sb="58" eb="60">
      <t>フクゲン</t>
    </rPh>
    <rPh sb="63" eb="65">
      <t>ウンヨウ</t>
    </rPh>
    <rPh sb="65" eb="67">
      <t>ガメン</t>
    </rPh>
    <rPh sb="68" eb="70">
      <t>コウセイ</t>
    </rPh>
    <rPh sb="71" eb="73">
      <t>カノウ</t>
    </rPh>
    <phoneticPr fontId="5"/>
  </si>
  <si>
    <t>ー</t>
    <phoneticPr fontId="5"/>
  </si>
  <si>
    <t>（No.33にて実現）</t>
    <rPh sb="8" eb="10">
      <t>ジツゲン</t>
    </rPh>
    <phoneticPr fontId="5"/>
  </si>
  <si>
    <t>カスタム画面の軽微な調整（制御監視行の数行追加、文字サイズの変更など）はGUI操作により短時間で編集可能とする。</t>
    <rPh sb="4" eb="6">
      <t>ガメン</t>
    </rPh>
    <rPh sb="7" eb="9">
      <t>ケイビ</t>
    </rPh>
    <rPh sb="10" eb="12">
      <t>チョウセイ</t>
    </rPh>
    <rPh sb="13" eb="15">
      <t>セイギョ</t>
    </rPh>
    <rPh sb="15" eb="17">
      <t>カンシ</t>
    </rPh>
    <rPh sb="17" eb="18">
      <t>ギョウ</t>
    </rPh>
    <rPh sb="19" eb="21">
      <t>スウギョウ</t>
    </rPh>
    <rPh sb="21" eb="23">
      <t>ツイカ</t>
    </rPh>
    <rPh sb="24" eb="26">
      <t>モジ</t>
    </rPh>
    <rPh sb="30" eb="32">
      <t>ヘンコウ</t>
    </rPh>
    <rPh sb="39" eb="41">
      <t>ソウサ</t>
    </rPh>
    <rPh sb="44" eb="47">
      <t>タンジカン</t>
    </rPh>
    <rPh sb="48" eb="50">
      <t>ヘンシュウ</t>
    </rPh>
    <rPh sb="50" eb="52">
      <t>カノウ</t>
    </rPh>
    <phoneticPr fontId="5"/>
  </si>
  <si>
    <t>（No.1~31にて実現）</t>
    <rPh sb="10" eb="12">
      <t>ジツゲン</t>
    </rPh>
    <phoneticPr fontId="5"/>
  </si>
  <si>
    <t>カスタム画面をGUIで簡便に作成する</t>
    <rPh sb="4" eb="6">
      <t>ガメン</t>
    </rPh>
    <rPh sb="11" eb="13">
      <t>カンベン</t>
    </rPh>
    <rPh sb="14" eb="16">
      <t>サクセイ</t>
    </rPh>
    <phoneticPr fontId="5"/>
  </si>
  <si>
    <t>カスタム画面のGUI操作での作成を可能とする</t>
    <rPh sb="4" eb="6">
      <t>ガメン</t>
    </rPh>
    <rPh sb="10" eb="12">
      <t>ソウサ</t>
    </rPh>
    <rPh sb="14" eb="16">
      <t>サクセイ</t>
    </rPh>
    <rPh sb="17" eb="19">
      <t>カノウ</t>
    </rPh>
    <phoneticPr fontId="5"/>
  </si>
  <si>
    <t>（No.1~15にて実現）</t>
    <rPh sb="10" eb="12">
      <t>ジツゲン</t>
    </rPh>
    <phoneticPr fontId="5"/>
  </si>
  <si>
    <t>カスタム画面の新規作成をメニューから実行できる</t>
    <rPh sb="4" eb="6">
      <t>ガメン</t>
    </rPh>
    <rPh sb="7" eb="9">
      <t>シンキ</t>
    </rPh>
    <rPh sb="9" eb="11">
      <t>サクセイ</t>
    </rPh>
    <rPh sb="18" eb="20">
      <t>ジッコウ</t>
    </rPh>
    <phoneticPr fontId="5"/>
  </si>
  <si>
    <t>・運用メイン画面のメニューバーにカスタム画面用のメニューを設け、そこから新規作成画面に遷移できる</t>
    <rPh sb="1" eb="3">
      <t>ウンヨウ</t>
    </rPh>
    <rPh sb="6" eb="8">
      <t>ガメン</t>
    </rPh>
    <rPh sb="20" eb="22">
      <t>ガメン</t>
    </rPh>
    <rPh sb="22" eb="23">
      <t>ヨウ</t>
    </rPh>
    <rPh sb="29" eb="30">
      <t>モウ</t>
    </rPh>
    <rPh sb="36" eb="38">
      <t>シンキ</t>
    </rPh>
    <rPh sb="38" eb="40">
      <t>サクセイ</t>
    </rPh>
    <rPh sb="40" eb="42">
      <t>ガメン</t>
    </rPh>
    <rPh sb="43" eb="45">
      <t>センイ</t>
    </rPh>
    <phoneticPr fontId="5"/>
  </si>
  <si>
    <t>新規作成用のデフォルトカスタム画面を表示できる</t>
    <rPh sb="0" eb="2">
      <t>シンキ</t>
    </rPh>
    <rPh sb="2" eb="5">
      <t>サクセイヨウ</t>
    </rPh>
    <rPh sb="15" eb="17">
      <t>ガメン</t>
    </rPh>
    <rPh sb="18" eb="20">
      <t>ヒョウジ</t>
    </rPh>
    <phoneticPr fontId="5"/>
  </si>
  <si>
    <t>任意の項目を選択し、ウインドウにまとめて表示する。</t>
    <phoneticPr fontId="5"/>
  </si>
  <si>
    <t>1つのカスタム画面内に複数行（、複数段）で監視制御項目および自由入力行を表示できる</t>
    <rPh sb="7" eb="9">
      <t>ガメン</t>
    </rPh>
    <rPh sb="9" eb="10">
      <t>ウチ</t>
    </rPh>
    <rPh sb="11" eb="14">
      <t>フクスウギョウ</t>
    </rPh>
    <rPh sb="16" eb="18">
      <t>フクスウ</t>
    </rPh>
    <rPh sb="18" eb="19">
      <t>ダン</t>
    </rPh>
    <rPh sb="21" eb="23">
      <t>カンシ</t>
    </rPh>
    <rPh sb="23" eb="25">
      <t>セイギョ</t>
    </rPh>
    <rPh sb="25" eb="27">
      <t>コウモク</t>
    </rPh>
    <rPh sb="30" eb="32">
      <t>ジユウ</t>
    </rPh>
    <rPh sb="32" eb="34">
      <t>ニュウリョク</t>
    </rPh>
    <rPh sb="34" eb="35">
      <t>ギョウ</t>
    </rPh>
    <rPh sb="36" eb="38">
      <t>ヒョウジ</t>
    </rPh>
    <phoneticPr fontId="5"/>
  </si>
  <si>
    <t>（No.3~11にて実現）</t>
    <rPh sb="10" eb="12">
      <t>ジツゲン</t>
    </rPh>
    <phoneticPr fontId="5"/>
  </si>
  <si>
    <t>複数行を同時に追加可能とする</t>
    <rPh sb="0" eb="2">
      <t>フクスウ</t>
    </rPh>
    <rPh sb="2" eb="3">
      <t>ギョウ</t>
    </rPh>
    <rPh sb="4" eb="6">
      <t>ドウジ</t>
    </rPh>
    <rPh sb="7" eb="9">
      <t>ツイカ</t>
    </rPh>
    <rPh sb="9" eb="11">
      <t>カノウ</t>
    </rPh>
    <phoneticPr fontId="5"/>
  </si>
  <si>
    <t>・新規作成画面を開く前に、行数を入力させ、空の行がその数表示されるようにする
・右クリックメニューなどに行追加メニューを設け、入力した数字の数だけ行を追加する</t>
    <rPh sb="1" eb="3">
      <t>シンキ</t>
    </rPh>
    <rPh sb="3" eb="5">
      <t>サクセイ</t>
    </rPh>
    <rPh sb="5" eb="7">
      <t>ガメン</t>
    </rPh>
    <rPh sb="8" eb="9">
      <t>ヒラ</t>
    </rPh>
    <rPh sb="10" eb="11">
      <t>マエ</t>
    </rPh>
    <rPh sb="13" eb="15">
      <t>ギョウスウ</t>
    </rPh>
    <rPh sb="16" eb="18">
      <t>ニュウリョク</t>
    </rPh>
    <rPh sb="21" eb="22">
      <t>カラ</t>
    </rPh>
    <rPh sb="23" eb="24">
      <t>ギョウ</t>
    </rPh>
    <rPh sb="27" eb="28">
      <t>カズ</t>
    </rPh>
    <rPh sb="28" eb="30">
      <t>ヒョウジ</t>
    </rPh>
    <rPh sb="40" eb="41">
      <t>ミギ</t>
    </rPh>
    <rPh sb="52" eb="53">
      <t>ギョウ</t>
    </rPh>
    <rPh sb="53" eb="55">
      <t>ツイカ</t>
    </rPh>
    <rPh sb="60" eb="61">
      <t>モウ</t>
    </rPh>
    <rPh sb="63" eb="65">
      <t>ニュウリョク</t>
    </rPh>
    <rPh sb="67" eb="69">
      <t>スウジ</t>
    </rPh>
    <rPh sb="70" eb="71">
      <t>カズ</t>
    </rPh>
    <rPh sb="73" eb="74">
      <t>ギョウ</t>
    </rPh>
    <rPh sb="75" eb="77">
      <t>ツイカ</t>
    </rPh>
    <phoneticPr fontId="5"/>
  </si>
  <si>
    <t>段（1つの監視制御項目の表示に必要な列のセット）を追加可能とする</t>
    <rPh sb="0" eb="1">
      <t>ダン</t>
    </rPh>
    <rPh sb="5" eb="7">
      <t>カンシ</t>
    </rPh>
    <rPh sb="7" eb="9">
      <t>セイギョ</t>
    </rPh>
    <rPh sb="9" eb="11">
      <t>コウモク</t>
    </rPh>
    <rPh sb="12" eb="14">
      <t>ヒョウジ</t>
    </rPh>
    <rPh sb="15" eb="17">
      <t>ヒツヨウ</t>
    </rPh>
    <rPh sb="18" eb="19">
      <t>レツ</t>
    </rPh>
    <rPh sb="25" eb="27">
      <t>ツイカ</t>
    </rPh>
    <rPh sb="27" eb="29">
      <t>カノウ</t>
    </rPh>
    <phoneticPr fontId="5"/>
  </si>
  <si>
    <t>・一定数(80行程度)を超える列数となる場合に自動で段を組む
・画面内の右クリックメニューなどに「段の追加」を設け、列方向に画面サイズを拡張して段を追加する。</t>
    <rPh sb="1" eb="4">
      <t>イッテイスウ</t>
    </rPh>
    <rPh sb="7" eb="8">
      <t>ギョウ</t>
    </rPh>
    <rPh sb="8" eb="10">
      <t>テイド</t>
    </rPh>
    <rPh sb="12" eb="13">
      <t>コ</t>
    </rPh>
    <rPh sb="15" eb="16">
      <t>レツ</t>
    </rPh>
    <rPh sb="16" eb="17">
      <t>スウ</t>
    </rPh>
    <rPh sb="20" eb="22">
      <t>バアイ</t>
    </rPh>
    <rPh sb="23" eb="25">
      <t>ジドウ</t>
    </rPh>
    <rPh sb="26" eb="27">
      <t>ダン</t>
    </rPh>
    <rPh sb="28" eb="29">
      <t>ク</t>
    </rPh>
    <rPh sb="32" eb="34">
      <t>ガメン</t>
    </rPh>
    <rPh sb="34" eb="35">
      <t>ナイ</t>
    </rPh>
    <rPh sb="36" eb="37">
      <t>ミギ</t>
    </rPh>
    <rPh sb="49" eb="50">
      <t>ダン</t>
    </rPh>
    <rPh sb="51" eb="53">
      <t>ツイカ</t>
    </rPh>
    <rPh sb="55" eb="56">
      <t>モウ</t>
    </rPh>
    <rPh sb="58" eb="59">
      <t>レツ</t>
    </rPh>
    <rPh sb="59" eb="61">
      <t>ホウコウ</t>
    </rPh>
    <rPh sb="62" eb="64">
      <t>ガメン</t>
    </rPh>
    <rPh sb="68" eb="70">
      <t>カクチョウ</t>
    </rPh>
    <rPh sb="72" eb="73">
      <t>ダン</t>
    </rPh>
    <rPh sb="74" eb="76">
      <t>ツイカ</t>
    </rPh>
    <phoneticPr fontId="5"/>
  </si>
  <si>
    <t>自由に文字入力できる行を追加できる</t>
    <rPh sb="0" eb="2">
      <t>ジユウ</t>
    </rPh>
    <rPh sb="3" eb="5">
      <t>モジ</t>
    </rPh>
    <rPh sb="5" eb="7">
      <t>ニュウリョク</t>
    </rPh>
    <rPh sb="10" eb="11">
      <t>ギョウ</t>
    </rPh>
    <rPh sb="12" eb="14">
      <t>ツイカ</t>
    </rPh>
    <phoneticPr fontId="5"/>
  </si>
  <si>
    <t>・右クリック操作などから行追加メニューを表示させ、自由に文字入力できる行を選択できるようにする
・特殊文字[']などをトリガーに監視制御用ではなく文字入力用だと認識させる
・該当する監視制御項目名がなければ、自由入力行として判断する
・監視制御項目の選択行を別に設け、すべての行頭に自由入力可能な列を設ける</t>
    <rPh sb="1" eb="2">
      <t>ミギ</t>
    </rPh>
    <rPh sb="6" eb="8">
      <t>ソウサ</t>
    </rPh>
    <rPh sb="12" eb="13">
      <t>ギョウ</t>
    </rPh>
    <rPh sb="13" eb="15">
      <t>ツイカ</t>
    </rPh>
    <rPh sb="20" eb="22">
      <t>ヒョウジ</t>
    </rPh>
    <rPh sb="25" eb="27">
      <t>ジユウ</t>
    </rPh>
    <rPh sb="28" eb="30">
      <t>モジ</t>
    </rPh>
    <rPh sb="30" eb="32">
      <t>ニュウリョク</t>
    </rPh>
    <rPh sb="35" eb="36">
      <t>ギョウ</t>
    </rPh>
    <rPh sb="37" eb="39">
      <t>センタク</t>
    </rPh>
    <rPh sb="49" eb="51">
      <t>トクシュ</t>
    </rPh>
    <rPh sb="51" eb="53">
      <t>モジ</t>
    </rPh>
    <rPh sb="64" eb="66">
      <t>カンシ</t>
    </rPh>
    <rPh sb="66" eb="69">
      <t>セイギョヨウ</t>
    </rPh>
    <rPh sb="73" eb="75">
      <t>モジ</t>
    </rPh>
    <rPh sb="75" eb="78">
      <t>ニュウリョクヨウ</t>
    </rPh>
    <rPh sb="80" eb="82">
      <t>ニンシキ</t>
    </rPh>
    <rPh sb="87" eb="89">
      <t>ガイトウ</t>
    </rPh>
    <rPh sb="91" eb="93">
      <t>カンシ</t>
    </rPh>
    <rPh sb="93" eb="95">
      <t>セイギョ</t>
    </rPh>
    <rPh sb="95" eb="97">
      <t>コウモク</t>
    </rPh>
    <rPh sb="97" eb="98">
      <t>メイ</t>
    </rPh>
    <rPh sb="104" eb="106">
      <t>ジユウ</t>
    </rPh>
    <rPh sb="106" eb="108">
      <t>ニュウリョク</t>
    </rPh>
    <rPh sb="108" eb="109">
      <t>ギョウ</t>
    </rPh>
    <rPh sb="112" eb="114">
      <t>ハンダン</t>
    </rPh>
    <rPh sb="118" eb="120">
      <t>カンシ</t>
    </rPh>
    <rPh sb="120" eb="122">
      <t>セイギョ</t>
    </rPh>
    <rPh sb="122" eb="124">
      <t>コウモク</t>
    </rPh>
    <rPh sb="125" eb="127">
      <t>センタク</t>
    </rPh>
    <rPh sb="127" eb="128">
      <t>ギョウ</t>
    </rPh>
    <rPh sb="129" eb="130">
      <t>ベツ</t>
    </rPh>
    <rPh sb="131" eb="132">
      <t>モウ</t>
    </rPh>
    <rPh sb="138" eb="139">
      <t>ギョウ</t>
    </rPh>
    <rPh sb="139" eb="140">
      <t>ガシラ</t>
    </rPh>
    <rPh sb="141" eb="143">
      <t>ジユウ</t>
    </rPh>
    <rPh sb="143" eb="145">
      <t>ニュウリョク</t>
    </rPh>
    <rPh sb="145" eb="147">
      <t>カノウ</t>
    </rPh>
    <rPh sb="148" eb="149">
      <t>レツ</t>
    </rPh>
    <rPh sb="150" eb="151">
      <t>モウ</t>
    </rPh>
    <phoneticPr fontId="5"/>
  </si>
  <si>
    <t>監視/制御の実施が可能とする。</t>
    <phoneticPr fontId="5"/>
  </si>
  <si>
    <t>カスタム画面内に監視制御可能な行を表示する</t>
    <rPh sb="4" eb="6">
      <t>ガメン</t>
    </rPh>
    <rPh sb="6" eb="7">
      <t>ナイ</t>
    </rPh>
    <rPh sb="8" eb="10">
      <t>カンシ</t>
    </rPh>
    <rPh sb="10" eb="12">
      <t>セイギョ</t>
    </rPh>
    <rPh sb="12" eb="14">
      <t>カノウ</t>
    </rPh>
    <rPh sb="15" eb="16">
      <t>ギョウ</t>
    </rPh>
    <rPh sb="17" eb="19">
      <t>ヒョウジ</t>
    </rPh>
    <phoneticPr fontId="5"/>
  </si>
  <si>
    <t xml:space="preserve">ー </t>
    <phoneticPr fontId="5"/>
  </si>
  <si>
    <t>（No.6～11にて実現）</t>
    <rPh sb="10" eb="12">
      <t>ジツゲン</t>
    </rPh>
    <phoneticPr fontId="5"/>
  </si>
  <si>
    <t>同上</t>
    <rPh sb="0" eb="2">
      <t>ドウジョウ</t>
    </rPh>
    <phoneticPr fontId="5"/>
  </si>
  <si>
    <t>監視制御項目用の行を追加できる</t>
    <rPh sb="0" eb="2">
      <t>カンシ</t>
    </rPh>
    <rPh sb="2" eb="4">
      <t>セイギョ</t>
    </rPh>
    <rPh sb="4" eb="6">
      <t>コウモク</t>
    </rPh>
    <rPh sb="6" eb="7">
      <t>ヨウ</t>
    </rPh>
    <rPh sb="8" eb="9">
      <t>ギョウ</t>
    </rPh>
    <rPh sb="10" eb="12">
      <t>ツイカ</t>
    </rPh>
    <phoneticPr fontId="5"/>
  </si>
  <si>
    <t>表示したい監視制御項目を選択できる</t>
    <rPh sb="0" eb="2">
      <t>ヒョウジ</t>
    </rPh>
    <rPh sb="5" eb="7">
      <t>カンシ</t>
    </rPh>
    <rPh sb="7" eb="9">
      <t>セイギョ</t>
    </rPh>
    <rPh sb="9" eb="11">
      <t>コウモク</t>
    </rPh>
    <rPh sb="12" eb="14">
      <t>センタク</t>
    </rPh>
    <phoneticPr fontId="5"/>
  </si>
  <si>
    <t>・監視項目列から、監視項目の検索/選択画面が呼び出される
・監視項目列に監視データ名を入力すると、該当しそうな監視項目の候補が補完で表示され、選択できる</t>
    <rPh sb="1" eb="3">
      <t>カンシ</t>
    </rPh>
    <rPh sb="3" eb="5">
      <t>コウモク</t>
    </rPh>
    <rPh sb="5" eb="6">
      <t>レツ</t>
    </rPh>
    <rPh sb="9" eb="11">
      <t>カンシ</t>
    </rPh>
    <rPh sb="11" eb="13">
      <t>コウモク</t>
    </rPh>
    <rPh sb="14" eb="16">
      <t>ケンサク</t>
    </rPh>
    <rPh sb="17" eb="19">
      <t>センタク</t>
    </rPh>
    <rPh sb="19" eb="21">
      <t>ガメン</t>
    </rPh>
    <rPh sb="22" eb="23">
      <t>ヨ</t>
    </rPh>
    <rPh sb="24" eb="25">
      <t>ダ</t>
    </rPh>
    <rPh sb="30" eb="32">
      <t>カンシ</t>
    </rPh>
    <rPh sb="32" eb="34">
      <t>コウモク</t>
    </rPh>
    <rPh sb="34" eb="35">
      <t>レツ</t>
    </rPh>
    <rPh sb="36" eb="38">
      <t>カンシ</t>
    </rPh>
    <rPh sb="41" eb="42">
      <t>メイ</t>
    </rPh>
    <rPh sb="43" eb="45">
      <t>ニュウリョク</t>
    </rPh>
    <rPh sb="49" eb="51">
      <t>ガイトウ</t>
    </rPh>
    <rPh sb="55" eb="57">
      <t>カンシ</t>
    </rPh>
    <rPh sb="57" eb="59">
      <t>コウモク</t>
    </rPh>
    <rPh sb="60" eb="62">
      <t>コウホ</t>
    </rPh>
    <rPh sb="63" eb="65">
      <t>ホカン</t>
    </rPh>
    <rPh sb="66" eb="68">
      <t>ヒョウジ</t>
    </rPh>
    <rPh sb="71" eb="73">
      <t>センタク</t>
    </rPh>
    <phoneticPr fontId="5"/>
  </si>
  <si>
    <t>監視項目ごとに監視ステータスを表示できる</t>
    <rPh sb="7" eb="9">
      <t>カンシ</t>
    </rPh>
    <rPh sb="15" eb="17">
      <t>ヒョウジ</t>
    </rPh>
    <phoneticPr fontId="5"/>
  </si>
  <si>
    <t>監視項目ごとに（制御可能な項目であれば、）制御ダイアログを呼び出せる</t>
    <rPh sb="0" eb="2">
      <t>カンシ</t>
    </rPh>
    <rPh sb="2" eb="4">
      <t>コウモク</t>
    </rPh>
    <rPh sb="8" eb="10">
      <t>セイギョ</t>
    </rPh>
    <rPh sb="10" eb="12">
      <t>カノウ</t>
    </rPh>
    <rPh sb="13" eb="15">
      <t>コウモク</t>
    </rPh>
    <rPh sb="21" eb="23">
      <t>セイギョ</t>
    </rPh>
    <rPh sb="29" eb="30">
      <t>ヨ</t>
    </rPh>
    <rPh sb="31" eb="32">
      <t>ダ</t>
    </rPh>
    <phoneticPr fontId="5"/>
  </si>
  <si>
    <t>・制御ダイアログを呼び出せるボタンを1つの列に設ける
・監視ステータス列をクリックすると、制御ダイアログが呼び出される</t>
    <rPh sb="1" eb="3">
      <t>セイギョ</t>
    </rPh>
    <rPh sb="9" eb="10">
      <t>ヨ</t>
    </rPh>
    <rPh sb="11" eb="12">
      <t>ダ</t>
    </rPh>
    <rPh sb="21" eb="22">
      <t>レツ</t>
    </rPh>
    <rPh sb="23" eb="24">
      <t>モウ</t>
    </rPh>
    <rPh sb="28" eb="30">
      <t>カンシ</t>
    </rPh>
    <rPh sb="35" eb="36">
      <t>レツ</t>
    </rPh>
    <rPh sb="45" eb="47">
      <t>セイギョ</t>
    </rPh>
    <rPh sb="53" eb="54">
      <t>ヨ</t>
    </rPh>
    <rPh sb="55" eb="56">
      <t>ダ</t>
    </rPh>
    <phoneticPr fontId="5"/>
  </si>
  <si>
    <t>監視項目ごとに必要に応じて単位を自由入力できる</t>
    <rPh sb="0" eb="2">
      <t>カンシ</t>
    </rPh>
    <rPh sb="2" eb="4">
      <t>コウモク</t>
    </rPh>
    <rPh sb="7" eb="9">
      <t>ヒツヨウ</t>
    </rPh>
    <rPh sb="10" eb="11">
      <t>オウ</t>
    </rPh>
    <rPh sb="13" eb="15">
      <t>タンイ</t>
    </rPh>
    <rPh sb="16" eb="18">
      <t>ジユウ</t>
    </rPh>
    <rPh sb="18" eb="20">
      <t>ニュウリョク</t>
    </rPh>
    <phoneticPr fontId="5"/>
  </si>
  <si>
    <t>・単位入力用の列を設ける</t>
    <rPh sb="1" eb="3">
      <t>タンイ</t>
    </rPh>
    <rPh sb="3" eb="6">
      <t>ニュウリョクヨウ</t>
    </rPh>
    <rPh sb="7" eb="8">
      <t>レツ</t>
    </rPh>
    <rPh sb="9" eb="10">
      <t>モウ</t>
    </rPh>
    <phoneticPr fontId="5"/>
  </si>
  <si>
    <t>設備詳細画面に表示されている行から行追加ができる</t>
    <rPh sb="0" eb="2">
      <t>セツビ</t>
    </rPh>
    <rPh sb="2" eb="4">
      <t>ショウサイ</t>
    </rPh>
    <rPh sb="4" eb="6">
      <t>ガメン</t>
    </rPh>
    <rPh sb="7" eb="9">
      <t>ヒョウジ</t>
    </rPh>
    <rPh sb="14" eb="15">
      <t>ギョウ</t>
    </rPh>
    <rPh sb="17" eb="18">
      <t>ギョウ</t>
    </rPh>
    <rPh sb="18" eb="20">
      <t>ツイカ</t>
    </rPh>
    <phoneticPr fontId="5"/>
  </si>
  <si>
    <t>・設備詳細画面の行を選択すると、コピー先のカスタム画面を選んで行コピーができる（この場合、画面内最終行に追加される）
・設備詳細画面の行からドラッグ＆ドロップでカスタム画面に行追加できる（任意の行位置にドロップで配置可能）
・設備詳細画面の行を選択して行コピーし、カスタム画面側で追加したい位置を選択しコピーした行の挿入が出来る</t>
    <rPh sb="1" eb="3">
      <t>セツビ</t>
    </rPh>
    <rPh sb="3" eb="5">
      <t>ショウサイ</t>
    </rPh>
    <rPh sb="5" eb="7">
      <t>ガメン</t>
    </rPh>
    <rPh sb="8" eb="9">
      <t>ギョウ</t>
    </rPh>
    <rPh sb="10" eb="12">
      <t>センタク</t>
    </rPh>
    <rPh sb="19" eb="20">
      <t>サキ</t>
    </rPh>
    <rPh sb="25" eb="27">
      <t>ガメン</t>
    </rPh>
    <rPh sb="28" eb="29">
      <t>エラ</t>
    </rPh>
    <rPh sb="31" eb="32">
      <t>ギョウ</t>
    </rPh>
    <rPh sb="42" eb="44">
      <t>バアイ</t>
    </rPh>
    <rPh sb="45" eb="47">
      <t>ガメン</t>
    </rPh>
    <rPh sb="47" eb="48">
      <t>ナイ</t>
    </rPh>
    <rPh sb="48" eb="51">
      <t>サイシュウギョウ</t>
    </rPh>
    <rPh sb="52" eb="54">
      <t>ツイカ</t>
    </rPh>
    <rPh sb="60" eb="62">
      <t>セツビ</t>
    </rPh>
    <rPh sb="62" eb="64">
      <t>ショウサイ</t>
    </rPh>
    <rPh sb="64" eb="66">
      <t>ガメン</t>
    </rPh>
    <rPh sb="67" eb="68">
      <t>ギョウ</t>
    </rPh>
    <rPh sb="84" eb="86">
      <t>ガメン</t>
    </rPh>
    <rPh sb="87" eb="88">
      <t>ギョウ</t>
    </rPh>
    <rPh sb="88" eb="90">
      <t>ツイカ</t>
    </rPh>
    <rPh sb="94" eb="96">
      <t>ニンイ</t>
    </rPh>
    <phoneticPr fontId="5"/>
  </si>
  <si>
    <t>カスタマイズ項目については保存が可能とする。</t>
    <phoneticPr fontId="5"/>
  </si>
  <si>
    <t>カスタム画面の保存を可能とし、保存した画面を呼び出し可能とする</t>
    <rPh sb="4" eb="6">
      <t>ガメン</t>
    </rPh>
    <rPh sb="7" eb="9">
      <t>ホゾン</t>
    </rPh>
    <rPh sb="10" eb="12">
      <t>カノウ</t>
    </rPh>
    <rPh sb="15" eb="17">
      <t>ホゾン</t>
    </rPh>
    <rPh sb="19" eb="21">
      <t>ガメン</t>
    </rPh>
    <rPh sb="22" eb="23">
      <t>ヨ</t>
    </rPh>
    <rPh sb="24" eb="25">
      <t>ダ</t>
    </rPh>
    <rPh sb="26" eb="28">
      <t>カノウ</t>
    </rPh>
    <phoneticPr fontId="5"/>
  </si>
  <si>
    <t>（No.12~15, 29~31にて実現）</t>
    <rPh sb="18" eb="20">
      <t>ジツゲン</t>
    </rPh>
    <phoneticPr fontId="5"/>
  </si>
  <si>
    <t>カスタム画面を名前を付けて保存できる</t>
    <rPh sb="4" eb="6">
      <t>ガメン</t>
    </rPh>
    <rPh sb="7" eb="9">
      <t>ナマエ</t>
    </rPh>
    <rPh sb="10" eb="11">
      <t>ツ</t>
    </rPh>
    <rPh sb="13" eb="15">
      <t>ホゾン</t>
    </rPh>
    <phoneticPr fontId="5"/>
  </si>
  <si>
    <t>・カスタム画面の外枠部分などの右クリックメニューに「名前を付けて保存」を設ける。
・カスタム画面上部にメニューバーを設置し、「ファイル」メニューから「名前を付けて保存」を選択可能とする。
・Windowsエクスプローラの保存画面を呼び出す。
・独自にGUIを作成し、名前入力用のポップアップを設けて「保存」を可能とする</t>
    <rPh sb="5" eb="7">
      <t>ガメン</t>
    </rPh>
    <rPh sb="8" eb="10">
      <t>ソトワク</t>
    </rPh>
    <rPh sb="10" eb="12">
      <t>ブブン</t>
    </rPh>
    <rPh sb="15" eb="16">
      <t>ミギ</t>
    </rPh>
    <rPh sb="26" eb="28">
      <t>ナマエ</t>
    </rPh>
    <rPh sb="29" eb="30">
      <t>ツ</t>
    </rPh>
    <rPh sb="32" eb="34">
      <t>ホゾン</t>
    </rPh>
    <rPh sb="36" eb="37">
      <t>モウ</t>
    </rPh>
    <rPh sb="46" eb="48">
      <t>ガメン</t>
    </rPh>
    <rPh sb="48" eb="50">
      <t>ジョウブ</t>
    </rPh>
    <rPh sb="58" eb="60">
      <t>セッチ</t>
    </rPh>
    <rPh sb="75" eb="77">
      <t>ナマエ</t>
    </rPh>
    <rPh sb="78" eb="79">
      <t>ツ</t>
    </rPh>
    <rPh sb="81" eb="83">
      <t>ホゾン</t>
    </rPh>
    <rPh sb="85" eb="87">
      <t>センタク</t>
    </rPh>
    <rPh sb="87" eb="89">
      <t>カノウ</t>
    </rPh>
    <rPh sb="122" eb="124">
      <t>ドクジ</t>
    </rPh>
    <rPh sb="129" eb="131">
      <t>サクセイ</t>
    </rPh>
    <rPh sb="133" eb="135">
      <t>ナマエ</t>
    </rPh>
    <rPh sb="135" eb="138">
      <t>ニュウリョクヨウ</t>
    </rPh>
    <rPh sb="146" eb="147">
      <t>モウ</t>
    </rPh>
    <rPh sb="150" eb="152">
      <t>ホゾン</t>
    </rPh>
    <rPh sb="154" eb="156">
      <t>カノウ</t>
    </rPh>
    <phoneticPr fontId="5"/>
  </si>
  <si>
    <t>同名での保存(上書き保存）となる場合は、警告のポップアップを表示し、別名での保存を促せる</t>
    <rPh sb="0" eb="2">
      <t>ドウメイ</t>
    </rPh>
    <rPh sb="4" eb="6">
      <t>ホゾン</t>
    </rPh>
    <rPh sb="7" eb="9">
      <t>ウワガ</t>
    </rPh>
    <rPh sb="10" eb="12">
      <t>ホゾン</t>
    </rPh>
    <rPh sb="16" eb="18">
      <t>バアイ</t>
    </rPh>
    <rPh sb="20" eb="22">
      <t>ケイコク</t>
    </rPh>
    <rPh sb="30" eb="32">
      <t>ヒョウジ</t>
    </rPh>
    <rPh sb="34" eb="36">
      <t>ベツメイ</t>
    </rPh>
    <rPh sb="38" eb="40">
      <t>ホゾン</t>
    </rPh>
    <rPh sb="41" eb="42">
      <t>ウナガ</t>
    </rPh>
    <phoneticPr fontId="5"/>
  </si>
  <si>
    <t>・上書き保存の場合は、常に警告のポップアップを表示し、上書き保存して良いか確認を促す</t>
    <rPh sb="1" eb="3">
      <t>ウワガ</t>
    </rPh>
    <rPh sb="4" eb="6">
      <t>ホゾン</t>
    </rPh>
    <rPh sb="7" eb="9">
      <t>バアイ</t>
    </rPh>
    <rPh sb="11" eb="12">
      <t>ツネ</t>
    </rPh>
    <rPh sb="13" eb="15">
      <t>ケイコク</t>
    </rPh>
    <rPh sb="23" eb="25">
      <t>ヒョウジ</t>
    </rPh>
    <rPh sb="27" eb="29">
      <t>ウワガ</t>
    </rPh>
    <rPh sb="30" eb="32">
      <t>ホゾン</t>
    </rPh>
    <rPh sb="34" eb="35">
      <t>ヨ</t>
    </rPh>
    <rPh sb="37" eb="39">
      <t>カクニン</t>
    </rPh>
    <rPh sb="40" eb="41">
      <t>ウナガ</t>
    </rPh>
    <phoneticPr fontId="5"/>
  </si>
  <si>
    <t>カスタム画面上部にカスタム画面名を表示できる</t>
    <rPh sb="4" eb="6">
      <t>ガメン</t>
    </rPh>
    <rPh sb="6" eb="8">
      <t>ジョウブ</t>
    </rPh>
    <rPh sb="13" eb="15">
      <t>ガメン</t>
    </rPh>
    <rPh sb="15" eb="16">
      <t>メイ</t>
    </rPh>
    <rPh sb="17" eb="19">
      <t>ヒョウジ</t>
    </rPh>
    <phoneticPr fontId="5"/>
  </si>
  <si>
    <t>作成したカスタム画面を呼び出して表示できる</t>
    <rPh sb="0" eb="2">
      <t>サクセイ</t>
    </rPh>
    <rPh sb="8" eb="10">
      <t>ガメン</t>
    </rPh>
    <rPh sb="11" eb="12">
      <t>ヨ</t>
    </rPh>
    <rPh sb="13" eb="14">
      <t>ダ</t>
    </rPh>
    <rPh sb="16" eb="18">
      <t>ヒョウジ</t>
    </rPh>
    <phoneticPr fontId="5"/>
  </si>
  <si>
    <t>カスタム画面のGUI操作での編集を可能とする</t>
    <rPh sb="4" eb="6">
      <t>ガメン</t>
    </rPh>
    <rPh sb="10" eb="12">
      <t>ソウサ</t>
    </rPh>
    <rPh sb="14" eb="16">
      <t>ヘンシュウ</t>
    </rPh>
    <rPh sb="17" eb="19">
      <t>カノウ</t>
    </rPh>
    <phoneticPr fontId="5"/>
  </si>
  <si>
    <t>（No.16~31にて実現）</t>
    <rPh sb="11" eb="13">
      <t>ジツゲン</t>
    </rPh>
    <phoneticPr fontId="5"/>
  </si>
  <si>
    <t>カスタム画面を編集モードで呼び出せる</t>
    <rPh sb="4" eb="6">
      <t>ガメン</t>
    </rPh>
    <rPh sb="7" eb="9">
      <t>ヘンシュウ</t>
    </rPh>
    <rPh sb="13" eb="14">
      <t>ヨ</t>
    </rPh>
    <rPh sb="15" eb="16">
      <t>ダ</t>
    </rPh>
    <phoneticPr fontId="5"/>
  </si>
  <si>
    <t>・メニューバーなどからカスタム画面の編集メニューを設け、編集したいカスタム画面を表示可能とする。
・カスタム画面は常時編集可能とする。
・カスタム画面の上部にメニューバーを設け、「ファイル」メニューから「編集」可能とし、編集モードに移行するようにする。</t>
    <rPh sb="15" eb="17">
      <t>ガメン</t>
    </rPh>
    <rPh sb="18" eb="20">
      <t>ヘンシュウ</t>
    </rPh>
    <rPh sb="25" eb="26">
      <t>モウ</t>
    </rPh>
    <rPh sb="28" eb="30">
      <t>ヘンシュウ</t>
    </rPh>
    <rPh sb="37" eb="39">
      <t>ガメン</t>
    </rPh>
    <rPh sb="40" eb="42">
      <t>ヒョウジ</t>
    </rPh>
    <rPh sb="42" eb="44">
      <t>カノウ</t>
    </rPh>
    <rPh sb="54" eb="56">
      <t>ガメン</t>
    </rPh>
    <rPh sb="57" eb="59">
      <t>ジョウジ</t>
    </rPh>
    <rPh sb="59" eb="61">
      <t>ヘンシュウ</t>
    </rPh>
    <rPh sb="61" eb="63">
      <t>カノウ</t>
    </rPh>
    <rPh sb="73" eb="75">
      <t>ガメン</t>
    </rPh>
    <rPh sb="76" eb="78">
      <t>ジョウブ</t>
    </rPh>
    <rPh sb="86" eb="87">
      <t>モウ</t>
    </rPh>
    <rPh sb="102" eb="104">
      <t>ヘンシュウ</t>
    </rPh>
    <rPh sb="105" eb="107">
      <t>カノウ</t>
    </rPh>
    <rPh sb="110" eb="112">
      <t>ヘンシュウ</t>
    </rPh>
    <rPh sb="116" eb="118">
      <t>イコウ</t>
    </rPh>
    <phoneticPr fontId="5"/>
  </si>
  <si>
    <t>文字フォントサイズを変更できる</t>
    <rPh sb="0" eb="2">
      <t>モジ</t>
    </rPh>
    <rPh sb="10" eb="12">
      <t>ヘンコウ</t>
    </rPh>
    <phoneticPr fontId="5"/>
  </si>
  <si>
    <t>文字フォント色を変更できる</t>
    <rPh sb="0" eb="2">
      <t>モジ</t>
    </rPh>
    <rPh sb="6" eb="7">
      <t>ショク</t>
    </rPh>
    <rPh sb="8" eb="10">
      <t>ヘンコウ</t>
    </rPh>
    <phoneticPr fontId="5"/>
  </si>
  <si>
    <t>文字フォントを変更できる</t>
    <rPh sb="0" eb="2">
      <t>モジ</t>
    </rPh>
    <rPh sb="7" eb="9">
      <t>ヘンコウ</t>
    </rPh>
    <phoneticPr fontId="5"/>
  </si>
  <si>
    <t>（デフォルトのフォント：手入力フォントはBIZ UDP ゴシッ
クとする。監視制御項目のフォントはConsolasとする。）</t>
    <phoneticPr fontId="5"/>
  </si>
  <si>
    <t>行/列ごとの背景色を変更できる</t>
    <rPh sb="0" eb="1">
      <t>ギョウ</t>
    </rPh>
    <rPh sb="2" eb="3">
      <t>レツ</t>
    </rPh>
    <rPh sb="6" eb="9">
      <t>ハイケイショク</t>
    </rPh>
    <rPh sb="10" eb="12">
      <t>ヘンコウ</t>
    </rPh>
    <phoneticPr fontId="5"/>
  </si>
  <si>
    <t>行の高さを変更できる</t>
    <rPh sb="0" eb="1">
      <t>ギョウ</t>
    </rPh>
    <rPh sb="2" eb="3">
      <t>タカ</t>
    </rPh>
    <rPh sb="5" eb="7">
      <t>ヘンコウ</t>
    </rPh>
    <phoneticPr fontId="5"/>
  </si>
  <si>
    <t>・仕切り線にカーソルを合わせると左クリック&amp;ドラッグで高さを変更できる。
・列を選択した右クリックメニューから「行の高さ」を変更できる</t>
    <rPh sb="1" eb="3">
      <t>シキ</t>
    </rPh>
    <rPh sb="4" eb="5">
      <t>セン</t>
    </rPh>
    <rPh sb="11" eb="12">
      <t>ア</t>
    </rPh>
    <rPh sb="16" eb="17">
      <t>ヒダリ</t>
    </rPh>
    <rPh sb="27" eb="28">
      <t>タカ</t>
    </rPh>
    <rPh sb="30" eb="32">
      <t>ヘンコウ</t>
    </rPh>
    <rPh sb="38" eb="39">
      <t>レツ</t>
    </rPh>
    <rPh sb="40" eb="42">
      <t>センタク</t>
    </rPh>
    <rPh sb="44" eb="45">
      <t>ミギ</t>
    </rPh>
    <rPh sb="56" eb="57">
      <t>ギョウ</t>
    </rPh>
    <rPh sb="58" eb="59">
      <t>タカ</t>
    </rPh>
    <rPh sb="62" eb="64">
      <t>ヘンコウ</t>
    </rPh>
    <phoneticPr fontId="5"/>
  </si>
  <si>
    <t>列の幅を変更できる</t>
    <rPh sb="0" eb="1">
      <t>レツ</t>
    </rPh>
    <rPh sb="2" eb="3">
      <t>ハバ</t>
    </rPh>
    <rPh sb="4" eb="6">
      <t>ヘンコウ</t>
    </rPh>
    <phoneticPr fontId="5"/>
  </si>
  <si>
    <t>・仕切り線にカーソルを合わせると左クリック&amp;ドラッグで列幅を変更できる。
・列を選択した右クリックメニューから「列幅」を変更できる</t>
    <rPh sb="1" eb="3">
      <t>シキ</t>
    </rPh>
    <rPh sb="4" eb="5">
      <t>セン</t>
    </rPh>
    <rPh sb="11" eb="12">
      <t>ア</t>
    </rPh>
    <rPh sb="16" eb="17">
      <t>ヒダリ</t>
    </rPh>
    <rPh sb="27" eb="29">
      <t>レツハバ</t>
    </rPh>
    <rPh sb="30" eb="32">
      <t>ヘンコウ</t>
    </rPh>
    <rPh sb="38" eb="39">
      <t>レツ</t>
    </rPh>
    <rPh sb="40" eb="42">
      <t>センタク</t>
    </rPh>
    <rPh sb="44" eb="45">
      <t>ミギ</t>
    </rPh>
    <rPh sb="56" eb="58">
      <t>レツハバ</t>
    </rPh>
    <rPh sb="60" eb="62">
      <t>ヘンコウ</t>
    </rPh>
    <phoneticPr fontId="5"/>
  </si>
  <si>
    <t>行を非表示にできる</t>
    <rPh sb="0" eb="1">
      <t>ギョウ</t>
    </rPh>
    <rPh sb="2" eb="5">
      <t>ヒヒョウジ</t>
    </rPh>
    <phoneticPr fontId="5"/>
  </si>
  <si>
    <t>項目の並び順も設定可能とする。</t>
    <phoneticPr fontId="5"/>
  </si>
  <si>
    <t>行の追加だけでなく、順番の入れ替えを可能とする。</t>
    <rPh sb="0" eb="1">
      <t>ギョウ</t>
    </rPh>
    <rPh sb="2" eb="4">
      <t>ツイカ</t>
    </rPh>
    <rPh sb="10" eb="12">
      <t>ジュンバン</t>
    </rPh>
    <rPh sb="13" eb="14">
      <t>イ</t>
    </rPh>
    <rPh sb="15" eb="16">
      <t>カ</t>
    </rPh>
    <rPh sb="18" eb="20">
      <t>カノウ</t>
    </rPh>
    <phoneticPr fontId="5"/>
  </si>
  <si>
    <t>行の順番を入れ替え可能とする。</t>
    <rPh sb="0" eb="1">
      <t>ギョウ</t>
    </rPh>
    <rPh sb="2" eb="4">
      <t>ジュンバン</t>
    </rPh>
    <rPh sb="5" eb="6">
      <t>イ</t>
    </rPh>
    <rPh sb="7" eb="8">
      <t>カ</t>
    </rPh>
    <rPh sb="9" eb="11">
      <t>カノウ</t>
    </rPh>
    <phoneticPr fontId="5"/>
  </si>
  <si>
    <t>・行を選択した状態でドラッグ＆ドロップで任意の行位置に移動できる
・選択した行の右クリックメニューで、「行の切り取り」を行い、挿入したい位置を選択した右クリックメニューで「切り取った行の挿入」を可能とする。</t>
    <rPh sb="1" eb="2">
      <t>ギョウ</t>
    </rPh>
    <rPh sb="3" eb="5">
      <t>センタク</t>
    </rPh>
    <rPh sb="7" eb="9">
      <t>ジョウタイ</t>
    </rPh>
    <rPh sb="20" eb="22">
      <t>ニンイ</t>
    </rPh>
    <rPh sb="23" eb="24">
      <t>ギョウ</t>
    </rPh>
    <rPh sb="24" eb="26">
      <t>イチ</t>
    </rPh>
    <rPh sb="27" eb="29">
      <t>イドウ</t>
    </rPh>
    <rPh sb="34" eb="36">
      <t>センタク</t>
    </rPh>
    <rPh sb="38" eb="39">
      <t>ギョウ</t>
    </rPh>
    <rPh sb="40" eb="41">
      <t>ミギ</t>
    </rPh>
    <rPh sb="52" eb="53">
      <t>ギョウ</t>
    </rPh>
    <rPh sb="54" eb="55">
      <t>キ</t>
    </rPh>
    <rPh sb="56" eb="57">
      <t>ト</t>
    </rPh>
    <rPh sb="60" eb="61">
      <t>オコナ</t>
    </rPh>
    <rPh sb="63" eb="65">
      <t>ソウニュウ</t>
    </rPh>
    <rPh sb="68" eb="70">
      <t>イチ</t>
    </rPh>
    <rPh sb="71" eb="73">
      <t>センタク</t>
    </rPh>
    <rPh sb="75" eb="76">
      <t>ミギ</t>
    </rPh>
    <rPh sb="86" eb="87">
      <t>キ</t>
    </rPh>
    <rPh sb="88" eb="89">
      <t>ト</t>
    </rPh>
    <rPh sb="91" eb="92">
      <t>ギョウ</t>
    </rPh>
    <rPh sb="93" eb="95">
      <t>ソウニュウ</t>
    </rPh>
    <rPh sb="97" eb="99">
      <t>カノウ</t>
    </rPh>
    <phoneticPr fontId="5"/>
  </si>
  <si>
    <t>行を削除できる</t>
    <rPh sb="0" eb="1">
      <t>ギョウ</t>
    </rPh>
    <rPh sb="2" eb="4">
      <t>サクジョ</t>
    </rPh>
    <phoneticPr fontId="5"/>
  </si>
  <si>
    <t>・行を選択した状態の右クリックメニューなどから、行を削除できる</t>
    <rPh sb="1" eb="2">
      <t>ギョウ</t>
    </rPh>
    <rPh sb="3" eb="5">
      <t>センタク</t>
    </rPh>
    <rPh sb="7" eb="9">
      <t>ジョウタイ</t>
    </rPh>
    <rPh sb="10" eb="11">
      <t>ミギ</t>
    </rPh>
    <rPh sb="24" eb="25">
      <t>ギョウ</t>
    </rPh>
    <rPh sb="26" eb="28">
      <t>サクジョ</t>
    </rPh>
    <phoneticPr fontId="5"/>
  </si>
  <si>
    <t>列を非表示にできる</t>
    <rPh sb="0" eb="1">
      <t>レツ</t>
    </rPh>
    <rPh sb="2" eb="5">
      <t>ヒヒョウジ</t>
    </rPh>
    <phoneticPr fontId="5"/>
  </si>
  <si>
    <t>No.17~26は複数行/複数列に対し、一括で変更できる</t>
    <rPh sb="9" eb="12">
      <t>フクスウギョウ</t>
    </rPh>
    <rPh sb="13" eb="16">
      <t>フクスウレツ</t>
    </rPh>
    <rPh sb="17" eb="18">
      <t>タイ</t>
    </rPh>
    <rPh sb="20" eb="22">
      <t>イッカツ</t>
    </rPh>
    <rPh sb="23" eb="25">
      <t>ヘンコウ</t>
    </rPh>
    <phoneticPr fontId="5"/>
  </si>
  <si>
    <t>・複数行/複数列を選択した場合の右クリックメニューから実行した際に、選択箇所全てに反映される。
・画面外枠の右クリックメニューなどから一括変更可能とする
・文字サイズ/行の高さ/列幅などの一部項目は、画面全体の拡大/縮小に応じて一定比率でサイズが変更される</t>
    <rPh sb="1" eb="4">
      <t>フクスウギョウ</t>
    </rPh>
    <rPh sb="5" eb="8">
      <t>フクスウレツ</t>
    </rPh>
    <rPh sb="9" eb="11">
      <t>センタク</t>
    </rPh>
    <rPh sb="13" eb="15">
      <t>バアイ</t>
    </rPh>
    <rPh sb="16" eb="17">
      <t>ミギ</t>
    </rPh>
    <rPh sb="27" eb="29">
      <t>ジッコウ</t>
    </rPh>
    <rPh sb="31" eb="32">
      <t>サイ</t>
    </rPh>
    <rPh sb="34" eb="36">
      <t>センタク</t>
    </rPh>
    <rPh sb="36" eb="38">
      <t>カショ</t>
    </rPh>
    <rPh sb="38" eb="39">
      <t>スベ</t>
    </rPh>
    <rPh sb="41" eb="43">
      <t>ハンエイ</t>
    </rPh>
    <rPh sb="49" eb="51">
      <t>ガメン</t>
    </rPh>
    <rPh sb="51" eb="53">
      <t>ソトワク</t>
    </rPh>
    <rPh sb="54" eb="55">
      <t>ミギ</t>
    </rPh>
    <rPh sb="67" eb="69">
      <t>イッカツ</t>
    </rPh>
    <rPh sb="69" eb="71">
      <t>ヘンコウ</t>
    </rPh>
    <rPh sb="71" eb="73">
      <t>カノウ</t>
    </rPh>
    <rPh sb="78" eb="80">
      <t>モジ</t>
    </rPh>
    <phoneticPr fontId="5"/>
  </si>
  <si>
    <t>画面枠の表示色(背景色)を変更できる</t>
    <rPh sb="0" eb="2">
      <t>ガメン</t>
    </rPh>
    <rPh sb="2" eb="3">
      <t>ワク</t>
    </rPh>
    <rPh sb="4" eb="6">
      <t>ヒョウジ</t>
    </rPh>
    <rPh sb="6" eb="7">
      <t>ショク</t>
    </rPh>
    <rPh sb="8" eb="10">
      <t>ハイケイ</t>
    </rPh>
    <rPh sb="10" eb="11">
      <t>ショク</t>
    </rPh>
    <rPh sb="13" eb="15">
      <t>ヘンコウ</t>
    </rPh>
    <phoneticPr fontId="5"/>
  </si>
  <si>
    <t>編集したカスタム画面を上書き保存できる</t>
    <rPh sb="0" eb="2">
      <t>ヘンシュウ</t>
    </rPh>
    <rPh sb="8" eb="10">
      <t>ガメン</t>
    </rPh>
    <rPh sb="11" eb="13">
      <t>ウワガ</t>
    </rPh>
    <rPh sb="14" eb="16">
      <t>ホゾン</t>
    </rPh>
    <phoneticPr fontId="5"/>
  </si>
  <si>
    <t>・カスタム画面の外枠部分などの右クリックメニューに「上書き保存」を設ける。
・カスタム画面上部にメニューバーを設置し、「ファイル」メニューから「上書き保存」を選択可能とする。
・Windowsエクスプローラの保存画面を呼び出す。
・独自にGUIを作成し、名前入力用のポップアップを設けて「保存」を可能とする</t>
    <rPh sb="5" eb="7">
      <t>ガメン</t>
    </rPh>
    <rPh sb="8" eb="10">
      <t>ソトワク</t>
    </rPh>
    <rPh sb="10" eb="12">
      <t>ブブン</t>
    </rPh>
    <rPh sb="15" eb="16">
      <t>ミギ</t>
    </rPh>
    <rPh sb="26" eb="28">
      <t>ウワガ</t>
    </rPh>
    <rPh sb="29" eb="31">
      <t>ホゾン</t>
    </rPh>
    <rPh sb="33" eb="34">
      <t>モウ</t>
    </rPh>
    <rPh sb="43" eb="45">
      <t>ガメン</t>
    </rPh>
    <rPh sb="45" eb="47">
      <t>ジョウブ</t>
    </rPh>
    <rPh sb="55" eb="57">
      <t>セッチ</t>
    </rPh>
    <rPh sb="75" eb="77">
      <t>ホゾン</t>
    </rPh>
    <rPh sb="79" eb="81">
      <t>センタク</t>
    </rPh>
    <rPh sb="81" eb="83">
      <t>カノウ</t>
    </rPh>
    <rPh sb="116" eb="118">
      <t>ドクジ</t>
    </rPh>
    <rPh sb="123" eb="125">
      <t>サクセイ</t>
    </rPh>
    <rPh sb="127" eb="129">
      <t>ナマエ</t>
    </rPh>
    <rPh sb="129" eb="132">
      <t>ニュウリョクヨウ</t>
    </rPh>
    <rPh sb="140" eb="141">
      <t>モウ</t>
    </rPh>
    <rPh sb="144" eb="146">
      <t>ホゾン</t>
    </rPh>
    <rPh sb="148" eb="150">
      <t>カノウ</t>
    </rPh>
    <phoneticPr fontId="5"/>
  </si>
  <si>
    <t>カスタム画面を削除できる</t>
    <rPh sb="4" eb="6">
      <t>ガメン</t>
    </rPh>
    <rPh sb="7" eb="9">
      <t>サクジョ</t>
    </rPh>
    <phoneticPr fontId="5"/>
  </si>
  <si>
    <t>・カスタム画面から開けるメニューに自身の削除ができるメニューを設ける
・運用メイン画面のメニューにカスタム画面を選択して削除できる画面を呼び出せるようにする
・Windowsエクスプローラからカスタム画面の保存先にアクセスし削除可能とする。</t>
    <rPh sb="5" eb="7">
      <t>ガメン</t>
    </rPh>
    <rPh sb="9" eb="10">
      <t>ヒラ</t>
    </rPh>
    <rPh sb="17" eb="19">
      <t>ジシン</t>
    </rPh>
    <rPh sb="20" eb="22">
      <t>サクジョ</t>
    </rPh>
    <rPh sb="31" eb="32">
      <t>モウ</t>
    </rPh>
    <rPh sb="36" eb="38">
      <t>ウンヨウ</t>
    </rPh>
    <rPh sb="41" eb="43">
      <t>ガメン</t>
    </rPh>
    <rPh sb="53" eb="55">
      <t>ガメン</t>
    </rPh>
    <rPh sb="56" eb="58">
      <t>センタク</t>
    </rPh>
    <rPh sb="60" eb="62">
      <t>サクジョ</t>
    </rPh>
    <rPh sb="65" eb="67">
      <t>ガメン</t>
    </rPh>
    <rPh sb="68" eb="69">
      <t>ヨ</t>
    </rPh>
    <rPh sb="70" eb="71">
      <t>ダ</t>
    </rPh>
    <rPh sb="100" eb="102">
      <t>ガメン</t>
    </rPh>
    <rPh sb="103" eb="105">
      <t>ホゾン</t>
    </rPh>
    <rPh sb="105" eb="106">
      <t>サキ</t>
    </rPh>
    <rPh sb="112" eb="114">
      <t>サクジョ</t>
    </rPh>
    <rPh sb="114" eb="116">
      <t>カノウ</t>
    </rPh>
    <phoneticPr fontId="5"/>
  </si>
  <si>
    <t>カスタム画面の削除には警告のポップアップを表示し、確認を促せる</t>
    <rPh sb="4" eb="6">
      <t>ガメン</t>
    </rPh>
    <rPh sb="7" eb="9">
      <t>サクジョ</t>
    </rPh>
    <rPh sb="25" eb="27">
      <t>カクニン</t>
    </rPh>
    <rPh sb="28" eb="29">
      <t>ウナガ</t>
    </rPh>
    <phoneticPr fontId="5"/>
  </si>
  <si>
    <t>局管制画面上へ表示した個別制御画面のレイアウト保存は可能とする機能を追加すること。局管制画面について、カスタムウインドウおよびほか個別制御画面等については配置場所のレイアウト保存が可能とする。詳細は別紙-1 を参照すること。</t>
    <phoneticPr fontId="5"/>
  </si>
  <si>
    <t>個別制御画面（カスタム画面）のレイアウト（1画面ごとのサイズなど）を保存可能とする</t>
    <rPh sb="0" eb="2">
      <t>コベツ</t>
    </rPh>
    <rPh sb="2" eb="4">
      <t>セイギョ</t>
    </rPh>
    <rPh sb="4" eb="6">
      <t>ガメン</t>
    </rPh>
    <rPh sb="11" eb="13">
      <t>ガメン</t>
    </rPh>
    <rPh sb="22" eb="24">
      <t>ガメン</t>
    </rPh>
    <rPh sb="34" eb="36">
      <t>ホゾン</t>
    </rPh>
    <rPh sb="36" eb="38">
      <t>カノウ</t>
    </rPh>
    <phoneticPr fontId="5"/>
  </si>
  <si>
    <t>作成/編集したカスタム画面は、そのレイアウト情報を含めて保存可能とする。</t>
    <rPh sb="0" eb="2">
      <t>サクセイ</t>
    </rPh>
    <rPh sb="3" eb="5">
      <t>ヘンシュウ</t>
    </rPh>
    <rPh sb="11" eb="13">
      <t>ガメン</t>
    </rPh>
    <rPh sb="22" eb="24">
      <t>ジョウホウ</t>
    </rPh>
    <rPh sb="25" eb="26">
      <t>フク</t>
    </rPh>
    <rPh sb="28" eb="30">
      <t>ホゾン</t>
    </rPh>
    <rPh sb="30" eb="32">
      <t>カノウ</t>
    </rPh>
    <phoneticPr fontId="5"/>
  </si>
  <si>
    <t>カスタム画面を保存した場合、文字のフォント情報、列/行のサイズ情報などを含めて保存し、カスタム画面を呼び出した際に表示する画面の状態は保存した時点と同じ状態で表示可能とする</t>
    <rPh sb="4" eb="6">
      <t>ガメン</t>
    </rPh>
    <rPh sb="7" eb="9">
      <t>ホゾン</t>
    </rPh>
    <rPh sb="11" eb="13">
      <t>バアイ</t>
    </rPh>
    <rPh sb="14" eb="16">
      <t>モジ</t>
    </rPh>
    <rPh sb="21" eb="23">
      <t>ジョウホウ</t>
    </rPh>
    <rPh sb="24" eb="25">
      <t>レツ</t>
    </rPh>
    <rPh sb="26" eb="27">
      <t>ギョウ</t>
    </rPh>
    <rPh sb="31" eb="33">
      <t>ジョウホウ</t>
    </rPh>
    <rPh sb="36" eb="37">
      <t>フク</t>
    </rPh>
    <rPh sb="39" eb="41">
      <t>ホゾン</t>
    </rPh>
    <rPh sb="47" eb="49">
      <t>ガメン</t>
    </rPh>
    <rPh sb="50" eb="51">
      <t>ヨ</t>
    </rPh>
    <rPh sb="52" eb="53">
      <t>ダ</t>
    </rPh>
    <rPh sb="55" eb="56">
      <t>サイ</t>
    </rPh>
    <rPh sb="57" eb="59">
      <t>ヒョウジ</t>
    </rPh>
    <rPh sb="61" eb="63">
      <t>ガメン</t>
    </rPh>
    <rPh sb="64" eb="66">
      <t>ジョウタイ</t>
    </rPh>
    <rPh sb="67" eb="69">
      <t>ホゾン</t>
    </rPh>
    <rPh sb="71" eb="73">
      <t>ジテン</t>
    </rPh>
    <rPh sb="74" eb="75">
      <t>オナ</t>
    </rPh>
    <rPh sb="76" eb="78">
      <t>ジョウタイ</t>
    </rPh>
    <rPh sb="79" eb="81">
      <t>ヒョウジ</t>
    </rPh>
    <rPh sb="81" eb="83">
      <t>カノウ</t>
    </rPh>
    <phoneticPr fontId="5"/>
  </si>
  <si>
    <t>端末アプリケーションのすべてのウィンドウについて、画面内の配置レイアウトを保存可能とする</t>
    <rPh sb="0" eb="2">
      <t>タンマツ</t>
    </rPh>
    <rPh sb="25" eb="27">
      <t>ガメン</t>
    </rPh>
    <rPh sb="27" eb="28">
      <t>ナイ</t>
    </rPh>
    <rPh sb="29" eb="31">
      <t>ハイチ</t>
    </rPh>
    <rPh sb="37" eb="39">
      <t>ホゾン</t>
    </rPh>
    <rPh sb="39" eb="41">
      <t>カノウ</t>
    </rPh>
    <phoneticPr fontId="5"/>
  </si>
  <si>
    <t>同左</t>
    <rPh sb="0" eb="2">
      <t>ドウサ</t>
    </rPh>
    <phoneticPr fontId="5"/>
  </si>
  <si>
    <t>端末アプリケーションにより表示される画面（メイン画面、周波数制御画面、予報値一覧画面、カスタム画面、グラフ表示画面など）は全て、レイアウト保存により開いている画面数/種類/位置の情報を保存でき、レイアウト復元によって保存した時と同じ画面構成で表示可能とする</t>
    <rPh sb="0" eb="2">
      <t>タンマツ</t>
    </rPh>
    <rPh sb="13" eb="15">
      <t>ヒョウジ</t>
    </rPh>
    <rPh sb="18" eb="20">
      <t>ガメン</t>
    </rPh>
    <rPh sb="24" eb="26">
      <t>ガメン</t>
    </rPh>
    <rPh sb="27" eb="30">
      <t>シュウハスウ</t>
    </rPh>
    <rPh sb="30" eb="32">
      <t>セイギョ</t>
    </rPh>
    <rPh sb="32" eb="34">
      <t>ガメン</t>
    </rPh>
    <rPh sb="35" eb="37">
      <t>ヨホウ</t>
    </rPh>
    <rPh sb="37" eb="38">
      <t>チ</t>
    </rPh>
    <rPh sb="38" eb="40">
      <t>イチラン</t>
    </rPh>
    <rPh sb="40" eb="42">
      <t>ガメン</t>
    </rPh>
    <rPh sb="47" eb="49">
      <t>ガメン</t>
    </rPh>
    <rPh sb="53" eb="55">
      <t>ヒョウジ</t>
    </rPh>
    <rPh sb="55" eb="57">
      <t>ガメン</t>
    </rPh>
    <rPh sb="61" eb="62">
      <t>スベ</t>
    </rPh>
    <rPh sb="69" eb="71">
      <t>ホゾン</t>
    </rPh>
    <rPh sb="74" eb="75">
      <t>ヒラ</t>
    </rPh>
    <rPh sb="79" eb="81">
      <t>ガメン</t>
    </rPh>
    <rPh sb="81" eb="82">
      <t>スウ</t>
    </rPh>
    <rPh sb="83" eb="85">
      <t>シュルイ</t>
    </rPh>
    <rPh sb="86" eb="88">
      <t>イチ</t>
    </rPh>
    <rPh sb="89" eb="91">
      <t>ジョウホウ</t>
    </rPh>
    <rPh sb="92" eb="94">
      <t>ホゾン</t>
    </rPh>
    <rPh sb="102" eb="104">
      <t>フクゲン</t>
    </rPh>
    <rPh sb="108" eb="110">
      <t>ホゾン</t>
    </rPh>
    <rPh sb="112" eb="113">
      <t>トキ</t>
    </rPh>
    <rPh sb="114" eb="115">
      <t>オナ</t>
    </rPh>
    <rPh sb="116" eb="118">
      <t>ガメン</t>
    </rPh>
    <rPh sb="118" eb="120">
      <t>コウセイ</t>
    </rPh>
    <rPh sb="121" eb="123">
      <t>ヒョウジ</t>
    </rPh>
    <rPh sb="123" eb="125">
      <t>カノウ</t>
    </rPh>
    <phoneticPr fontId="5"/>
  </si>
  <si>
    <t>レイアウト復元の際、一部の画面が削除されて存在しない場合、ポップアップによる注意喚起を可能とする</t>
    <rPh sb="5" eb="7">
      <t>フクゲン</t>
    </rPh>
    <rPh sb="8" eb="9">
      <t>サイ</t>
    </rPh>
    <rPh sb="10" eb="12">
      <t>イチブ</t>
    </rPh>
    <rPh sb="13" eb="15">
      <t>ガメン</t>
    </rPh>
    <rPh sb="16" eb="18">
      <t>サクジョ</t>
    </rPh>
    <rPh sb="21" eb="23">
      <t>ソンザイ</t>
    </rPh>
    <rPh sb="26" eb="28">
      <t>バアイ</t>
    </rPh>
    <rPh sb="38" eb="40">
      <t>チュウイ</t>
    </rPh>
    <rPh sb="40" eb="42">
      <t>カンキ</t>
    </rPh>
    <rPh sb="43" eb="45">
      <t>カノウ</t>
    </rPh>
    <phoneticPr fontId="5"/>
  </si>
  <si>
    <t>・復元後にポップアップは出すが、存在しない画面以外の画面のみレイアウトを復元する
・復元する前に画面の存/否を確認し、復元するかどうかを確認するポップアップを表示する。</t>
    <rPh sb="1" eb="3">
      <t>フクゲン</t>
    </rPh>
    <rPh sb="3" eb="4">
      <t>ゴ</t>
    </rPh>
    <rPh sb="12" eb="13">
      <t>ダ</t>
    </rPh>
    <rPh sb="16" eb="18">
      <t>ソンザイ</t>
    </rPh>
    <rPh sb="21" eb="23">
      <t>ガメン</t>
    </rPh>
    <rPh sb="23" eb="25">
      <t>イガイ</t>
    </rPh>
    <rPh sb="26" eb="28">
      <t>ガメン</t>
    </rPh>
    <rPh sb="36" eb="38">
      <t>フクゲン</t>
    </rPh>
    <rPh sb="42" eb="44">
      <t>フクゲン</t>
    </rPh>
    <rPh sb="46" eb="47">
      <t>マエ</t>
    </rPh>
    <rPh sb="48" eb="50">
      <t>ガメン</t>
    </rPh>
    <rPh sb="51" eb="52">
      <t>ゾン</t>
    </rPh>
    <rPh sb="53" eb="54">
      <t>ヒ</t>
    </rPh>
    <rPh sb="55" eb="57">
      <t>カクニン</t>
    </rPh>
    <rPh sb="59" eb="61">
      <t>フクゲン</t>
    </rPh>
    <rPh sb="68" eb="70">
      <t>カクニン</t>
    </rPh>
    <rPh sb="79" eb="81">
      <t>ヒョウジ</t>
    </rPh>
    <phoneticPr fontId="5"/>
  </si>
  <si>
    <t>SCC実装案など</t>
    <rPh sb="3" eb="5">
      <t>ジッソウ</t>
    </rPh>
    <rPh sb="5" eb="6">
      <t>アン</t>
    </rPh>
    <phoneticPr fontId="5"/>
  </si>
  <si>
    <t>←</t>
    <phoneticPr fontId="1"/>
  </si>
  <si>
    <t>保存</t>
    <rPh sb="0" eb="2">
      <t>ホゾン</t>
    </rPh>
    <phoneticPr fontId="1"/>
  </si>
  <si>
    <t>◆レイアウトファイル</t>
    <phoneticPr fontId="1"/>
  </si>
  <si>
    <t>バージョン</t>
    <phoneticPr fontId="1"/>
  </si>
  <si>
    <t>保存するファイルバージョン</t>
    <rPh sb="0" eb="2">
      <t>ホゾン</t>
    </rPh>
    <phoneticPr fontId="1"/>
  </si>
  <si>
    <t>レイアウトファイルには、画面情報、項目情報、列情報、表示情報をXML形式で保存する。</t>
    <rPh sb="12" eb="14">
      <t>ガメン</t>
    </rPh>
    <rPh sb="14" eb="16">
      <t>ジョウホウ</t>
    </rPh>
    <rPh sb="17" eb="21">
      <t>コウモクジョウホウ</t>
    </rPh>
    <rPh sb="22" eb="25">
      <t>レツジョウホウ</t>
    </rPh>
    <rPh sb="26" eb="30">
      <t>ヒョウジジョウホウ</t>
    </rPh>
    <rPh sb="34" eb="36">
      <t>ケイシキ</t>
    </rPh>
    <rPh sb="37" eb="39">
      <t>ホゾン</t>
    </rPh>
    <phoneticPr fontId="1"/>
  </si>
  <si>
    <t>画面情報</t>
    <rPh sb="0" eb="4">
      <t>ガメンジョウホウ</t>
    </rPh>
    <phoneticPr fontId="1"/>
  </si>
  <si>
    <t>種別（タイトル、ノード、リーフ）</t>
    <rPh sb="0" eb="2">
      <t>シュベツ</t>
    </rPh>
    <phoneticPr fontId="1"/>
  </si>
  <si>
    <t>表示状態（表示/非表示）</t>
    <rPh sb="0" eb="4">
      <t>ヒョウジジョウタイ</t>
    </rPh>
    <rPh sb="5" eb="7">
      <t>ヒョウジ</t>
    </rPh>
    <rPh sb="8" eb="11">
      <t>ヒヒョウジ</t>
    </rPh>
    <phoneticPr fontId="1"/>
  </si>
  <si>
    <t>ウィンドウ位置（左、上、右、下）</t>
    <rPh sb="5" eb="7">
      <t>イチ</t>
    </rPh>
    <rPh sb="8" eb="9">
      <t>ヒダリ</t>
    </rPh>
    <rPh sb="10" eb="11">
      <t>ウエ</t>
    </rPh>
    <rPh sb="12" eb="13">
      <t>ミギ</t>
    </rPh>
    <rPh sb="14" eb="15">
      <t>シタ</t>
    </rPh>
    <phoneticPr fontId="1"/>
  </si>
  <si>
    <t>ツリーの開閉状態</t>
    <rPh sb="4" eb="6">
      <t>カイヘイ</t>
    </rPh>
    <rPh sb="6" eb="8">
      <t>ジョウタイ</t>
    </rPh>
    <phoneticPr fontId="1"/>
  </si>
  <si>
    <t>項目情報</t>
    <rPh sb="0" eb="2">
      <t>コウモク</t>
    </rPh>
    <rPh sb="2" eb="4">
      <t>ジョウホウ</t>
    </rPh>
    <phoneticPr fontId="1"/>
  </si>
  <si>
    <t>列情報</t>
    <rPh sb="0" eb="1">
      <t>レツ</t>
    </rPh>
    <rPh sb="1" eb="3">
      <t>ジョウホウ</t>
    </rPh>
    <phoneticPr fontId="1"/>
  </si>
  <si>
    <t>各種列幅</t>
    <rPh sb="0" eb="2">
      <t>カクシュ</t>
    </rPh>
    <rPh sb="2" eb="3">
      <t>レツ</t>
    </rPh>
    <rPh sb="3" eb="4">
      <t>ハバ</t>
    </rPh>
    <phoneticPr fontId="1"/>
  </si>
  <si>
    <t>表示情報</t>
    <rPh sb="0" eb="2">
      <t>ヒョウジ</t>
    </rPh>
    <rPh sb="2" eb="4">
      <t>ジョウホウ</t>
    </rPh>
    <phoneticPr fontId="1"/>
  </si>
  <si>
    <t>各種色情報</t>
    <rPh sb="0" eb="2">
      <t>カクシュ</t>
    </rPh>
    <rPh sb="2" eb="3">
      <t>イロ</t>
    </rPh>
    <rPh sb="3" eb="5">
      <t>ジョウホウ</t>
    </rPh>
    <phoneticPr fontId="1"/>
  </si>
  <si>
    <t>◆ブロック図（系統図）</t>
    <rPh sb="5" eb="6">
      <t>ズ</t>
    </rPh>
    <rPh sb="7" eb="10">
      <t>ケイトウズ</t>
    </rPh>
    <phoneticPr fontId="1"/>
  </si>
  <si>
    <t>【できること】</t>
    <phoneticPr fontId="1"/>
  </si>
  <si>
    <t>【できないこと】</t>
    <phoneticPr fontId="1"/>
  </si>
  <si>
    <t>◇機能（ポップアップメニュー、マウス操作）</t>
    <rPh sb="1" eb="3">
      <t>キノウ</t>
    </rPh>
    <rPh sb="18" eb="20">
      <t>ソウサ</t>
    </rPh>
    <phoneticPr fontId="1"/>
  </si>
  <si>
    <t>カスタム管理</t>
    <rPh sb="4" eb="6">
      <t>カンリ</t>
    </rPh>
    <phoneticPr fontId="1"/>
  </si>
  <si>
    <t>S-TXSYN</t>
    <phoneticPr fontId="1"/>
  </si>
  <si>
    <t>-STT-</t>
    <phoneticPr fontId="1"/>
  </si>
  <si>
    <t>制御名が登録された場合、「制御」文字が表示され、マウスクリックしたときに右図を表示して制御信号を送る</t>
    <rPh sb="0" eb="2">
      <t>セイギョ</t>
    </rPh>
    <rPh sb="2" eb="3">
      <t>メイ</t>
    </rPh>
    <rPh sb="4" eb="6">
      <t>トウロク</t>
    </rPh>
    <rPh sb="9" eb="11">
      <t>バアイ</t>
    </rPh>
    <rPh sb="13" eb="15">
      <t>セイギョ</t>
    </rPh>
    <rPh sb="16" eb="18">
      <t>モジ</t>
    </rPh>
    <rPh sb="19" eb="21">
      <t>ヒョウジ</t>
    </rPh>
    <rPh sb="36" eb="37">
      <t>ミギ</t>
    </rPh>
    <rPh sb="37" eb="38">
      <t>ズ</t>
    </rPh>
    <rPh sb="39" eb="41">
      <t>ヒョウジ</t>
    </rPh>
    <rPh sb="43" eb="45">
      <t>セイギョ</t>
    </rPh>
    <rPh sb="45" eb="47">
      <t>シンゴウ</t>
    </rPh>
    <rPh sb="48" eb="49">
      <t>オク</t>
    </rPh>
    <phoneticPr fontId="1"/>
  </si>
  <si>
    <t>◆ドラッグ＆ドロップ</t>
    <phoneticPr fontId="1"/>
  </si>
  <si>
    <t>①監視・制御一覧画面の項目を選択（複数可）</t>
    <rPh sb="1" eb="3">
      <t>カンシ</t>
    </rPh>
    <rPh sb="4" eb="6">
      <t>セイギョ</t>
    </rPh>
    <rPh sb="6" eb="8">
      <t>イチラン</t>
    </rPh>
    <rPh sb="8" eb="10">
      <t>ガメン</t>
    </rPh>
    <rPh sb="11" eb="13">
      <t>コウモク</t>
    </rPh>
    <rPh sb="14" eb="16">
      <t>センタク</t>
    </rPh>
    <rPh sb="17" eb="19">
      <t>フクスウ</t>
    </rPh>
    <rPh sb="19" eb="20">
      <t>カ</t>
    </rPh>
    <phoneticPr fontId="1"/>
  </si>
  <si>
    <t>②マウスドラッグを行う</t>
    <rPh sb="9" eb="10">
      <t>オコナ</t>
    </rPh>
    <phoneticPr fontId="1"/>
  </si>
  <si>
    <t>③カスタム画面の「サブノード」「リーフ」上でドロップする</t>
    <rPh sb="5" eb="7">
      <t>ガメン</t>
    </rPh>
    <rPh sb="20" eb="21">
      <t>ジョウ</t>
    </rPh>
    <phoneticPr fontId="1"/>
  </si>
  <si>
    <t>リスト表示されている監視名、制御名をカスタム画面へ登録する。</t>
    <rPh sb="3" eb="5">
      <t>ヒョウジ</t>
    </rPh>
    <rPh sb="10" eb="12">
      <t>カンシ</t>
    </rPh>
    <rPh sb="12" eb="13">
      <t>メイ</t>
    </rPh>
    <rPh sb="14" eb="17">
      <t>セイギョメイ</t>
    </rPh>
    <rPh sb="22" eb="24">
      <t>ガメン</t>
    </rPh>
    <rPh sb="25" eb="27">
      <t>トウロク</t>
    </rPh>
    <phoneticPr fontId="1"/>
  </si>
  <si>
    <t>◇監視・制御一覧画面からカスタム画面への登録</t>
    <rPh sb="1" eb="3">
      <t>カンシ</t>
    </rPh>
    <rPh sb="4" eb="6">
      <t>セイギョ</t>
    </rPh>
    <rPh sb="6" eb="8">
      <t>イチラン</t>
    </rPh>
    <rPh sb="8" eb="10">
      <t>ガメン</t>
    </rPh>
    <rPh sb="16" eb="18">
      <t>ガメン</t>
    </rPh>
    <rPh sb="20" eb="22">
      <t>トウロク</t>
    </rPh>
    <phoneticPr fontId="1"/>
  </si>
  <si>
    <t>①移動させたい項目を選択する</t>
    <rPh sb="1" eb="3">
      <t>イドウ</t>
    </rPh>
    <rPh sb="7" eb="9">
      <t>コウモク</t>
    </rPh>
    <rPh sb="10" eb="12">
      <t>センタク</t>
    </rPh>
    <phoneticPr fontId="1"/>
  </si>
  <si>
    <t>③移動先でドロップする</t>
    <rPh sb="1" eb="3">
      <t>イドウ</t>
    </rPh>
    <rPh sb="3" eb="4">
      <t>サキ</t>
    </rPh>
    <phoneticPr fontId="1"/>
  </si>
  <si>
    <t>ツリー表示されているノード、リーフの移動を行う。</t>
    <rPh sb="3" eb="5">
      <t>ヒョウジ</t>
    </rPh>
    <rPh sb="18" eb="20">
      <t>イドウ</t>
    </rPh>
    <rPh sb="21" eb="22">
      <t>オコナ</t>
    </rPh>
    <phoneticPr fontId="1"/>
  </si>
  <si>
    <t>カスタム管理画面から新規作成を可能とします。</t>
    <rPh sb="4" eb="8">
      <t>カンリガメン</t>
    </rPh>
    <rPh sb="10" eb="12">
      <t>シンキ</t>
    </rPh>
    <rPh sb="12" eb="14">
      <t>サクセイ</t>
    </rPh>
    <rPh sb="15" eb="17">
      <t>カノウ</t>
    </rPh>
    <phoneticPr fontId="1"/>
  </si>
  <si>
    <t>オペレーションを極力少なくするために、監視・制御一覧画面を用意してドラッグ＆ドロップすることで複数行の追加を可能とします。</t>
    <rPh sb="8" eb="10">
      <t>キョクリョク</t>
    </rPh>
    <rPh sb="10" eb="11">
      <t>スク</t>
    </rPh>
    <rPh sb="19" eb="21">
      <t>カンシ</t>
    </rPh>
    <rPh sb="22" eb="24">
      <t>セイギョ</t>
    </rPh>
    <rPh sb="24" eb="26">
      <t>イチラン</t>
    </rPh>
    <rPh sb="26" eb="28">
      <t>ガメン</t>
    </rPh>
    <rPh sb="29" eb="31">
      <t>ヨウイ</t>
    </rPh>
    <rPh sb="47" eb="50">
      <t>フクスウギョウ</t>
    </rPh>
    <rPh sb="51" eb="53">
      <t>ツイカ</t>
    </rPh>
    <rPh sb="54" eb="56">
      <t>カノウ</t>
    </rPh>
    <phoneticPr fontId="5"/>
  </si>
  <si>
    <r>
      <rPr>
        <b/>
        <sz val="11"/>
        <color rgb="FFFF0000"/>
        <rFont val="游ゴシック"/>
        <family val="3"/>
        <charset val="128"/>
        <scheme val="minor"/>
      </rPr>
      <t xml:space="preserve">列数は固定（項目、監視値、単位、制御）とします。
※コントロールの関係上、列を増やすと列の表示/非表示が複雑になる。
</t>
    </r>
    <r>
      <rPr>
        <b/>
        <sz val="11"/>
        <color theme="1"/>
        <rFont val="游ゴシック"/>
        <family val="3"/>
        <charset val="128"/>
        <scheme val="minor"/>
      </rPr>
      <t>行数に関しては無限とする。
カスタム画面はツリー構造とするため、表示させたくないノード、リーフを閉じることができる。</t>
    </r>
    <rPh sb="0" eb="2">
      <t>レツスウ</t>
    </rPh>
    <rPh sb="3" eb="5">
      <t>コテイ</t>
    </rPh>
    <rPh sb="6" eb="8">
      <t>コウモク</t>
    </rPh>
    <rPh sb="9" eb="12">
      <t>カンシチ</t>
    </rPh>
    <rPh sb="13" eb="15">
      <t>タンイ</t>
    </rPh>
    <rPh sb="16" eb="18">
      <t>セイギョ</t>
    </rPh>
    <rPh sb="59" eb="61">
      <t>ギョウスウ</t>
    </rPh>
    <rPh sb="62" eb="63">
      <t>カン</t>
    </rPh>
    <rPh sb="66" eb="68">
      <t>ムゲン</t>
    </rPh>
    <rPh sb="77" eb="79">
      <t>ガメン</t>
    </rPh>
    <rPh sb="83" eb="85">
      <t>コウゾウ</t>
    </rPh>
    <rPh sb="91" eb="93">
      <t>ヒョウジ</t>
    </rPh>
    <rPh sb="107" eb="108">
      <t>ト</t>
    </rPh>
    <phoneticPr fontId="5"/>
  </si>
  <si>
    <t>カスタム画面の構成として「項目名」を設けることで、ユーザが自由に編集することを可能とします。
登録されている監視名、制御名はツールチップで表示することで、ユーザが設定した監視名、制御名を確認することを可能とします。</t>
    <rPh sb="4" eb="6">
      <t>ガメン</t>
    </rPh>
    <rPh sb="7" eb="9">
      <t>コウセイ</t>
    </rPh>
    <rPh sb="13" eb="16">
      <t>コウモクメイ</t>
    </rPh>
    <rPh sb="18" eb="19">
      <t>モウ</t>
    </rPh>
    <rPh sb="29" eb="31">
      <t>ジユウ</t>
    </rPh>
    <rPh sb="32" eb="34">
      <t>ヘンシュウ</t>
    </rPh>
    <rPh sb="39" eb="41">
      <t>カノウ</t>
    </rPh>
    <rPh sb="47" eb="49">
      <t>トウロク</t>
    </rPh>
    <rPh sb="54" eb="56">
      <t>カンシ</t>
    </rPh>
    <rPh sb="56" eb="57">
      <t>メイ</t>
    </rPh>
    <rPh sb="58" eb="61">
      <t>セイギョメイ</t>
    </rPh>
    <rPh sb="69" eb="71">
      <t>ヒョウジ</t>
    </rPh>
    <rPh sb="81" eb="83">
      <t>セッテイ</t>
    </rPh>
    <rPh sb="85" eb="88">
      <t>カンシメイ</t>
    </rPh>
    <rPh sb="89" eb="92">
      <t>セイギョメイ</t>
    </rPh>
    <rPh sb="93" eb="95">
      <t>カクニン</t>
    </rPh>
    <rPh sb="100" eb="102">
      <t>カノウ</t>
    </rPh>
    <phoneticPr fontId="5"/>
  </si>
  <si>
    <t>監視・制御一覧画面及びカスタム画面から任意の監視名、制御名を登録することを可能とします。</t>
    <rPh sb="0" eb="2">
      <t>カンシ</t>
    </rPh>
    <rPh sb="3" eb="5">
      <t>セイギョ</t>
    </rPh>
    <rPh sb="5" eb="7">
      <t>イチラン</t>
    </rPh>
    <rPh sb="7" eb="9">
      <t>ガメン</t>
    </rPh>
    <rPh sb="9" eb="10">
      <t>オヨ</t>
    </rPh>
    <rPh sb="15" eb="17">
      <t>ガメン</t>
    </rPh>
    <rPh sb="19" eb="21">
      <t>ニンイ</t>
    </rPh>
    <rPh sb="22" eb="25">
      <t>カンシメイ</t>
    </rPh>
    <rPh sb="26" eb="28">
      <t>セイギョ</t>
    </rPh>
    <rPh sb="28" eb="29">
      <t>メイ</t>
    </rPh>
    <rPh sb="30" eb="32">
      <t>トウロク</t>
    </rPh>
    <rPh sb="37" eb="39">
      <t>カノウ</t>
    </rPh>
    <phoneticPr fontId="5"/>
  </si>
  <si>
    <t>カスタム画面の「値」で表示を可能とします。</t>
    <rPh sb="4" eb="6">
      <t>ガメン</t>
    </rPh>
    <rPh sb="8" eb="9">
      <t>アタイ</t>
    </rPh>
    <rPh sb="11" eb="13">
      <t>ヒョウジ</t>
    </rPh>
    <rPh sb="14" eb="16">
      <t>カノウ</t>
    </rPh>
    <phoneticPr fontId="5"/>
  </si>
  <si>
    <t>ユーザが制御名を登録した際に「制御」列に「制御」を表示し、「制御」をクリックしたときに制御コマンドを送ることを可能とします。</t>
    <rPh sb="4" eb="7">
      <t>セイギョメイ</t>
    </rPh>
    <rPh sb="8" eb="10">
      <t>トウロク</t>
    </rPh>
    <rPh sb="12" eb="13">
      <t>サイ</t>
    </rPh>
    <rPh sb="15" eb="17">
      <t>セイギョ</t>
    </rPh>
    <rPh sb="18" eb="19">
      <t>レツ</t>
    </rPh>
    <rPh sb="21" eb="23">
      <t>セイギョ</t>
    </rPh>
    <rPh sb="25" eb="27">
      <t>ヒョウジ</t>
    </rPh>
    <rPh sb="30" eb="32">
      <t>セイギョ</t>
    </rPh>
    <rPh sb="43" eb="45">
      <t>セイギョ</t>
    </rPh>
    <rPh sb="50" eb="51">
      <t>オク</t>
    </rPh>
    <rPh sb="55" eb="57">
      <t>カノウ</t>
    </rPh>
    <phoneticPr fontId="5"/>
  </si>
  <si>
    <t>カスタム管理画面で個別のレイアウト保存を可能とします。</t>
    <rPh sb="4" eb="6">
      <t>カンリ</t>
    </rPh>
    <rPh sb="6" eb="8">
      <t>ガメン</t>
    </rPh>
    <rPh sb="9" eb="11">
      <t>コベツ</t>
    </rPh>
    <rPh sb="17" eb="19">
      <t>ホゾン</t>
    </rPh>
    <rPh sb="20" eb="22">
      <t>カノウ</t>
    </rPh>
    <phoneticPr fontId="1"/>
  </si>
  <si>
    <t>カスタム画面の「設定」でフォントの変更を可能とします。</t>
    <rPh sb="4" eb="6">
      <t>ガメン</t>
    </rPh>
    <rPh sb="8" eb="10">
      <t>セッテイ</t>
    </rPh>
    <rPh sb="17" eb="19">
      <t>ヘンコウ</t>
    </rPh>
    <rPh sb="20" eb="22">
      <t>カノウ</t>
    </rPh>
    <phoneticPr fontId="5"/>
  </si>
  <si>
    <t>カスタム画面の「設定」で各種色の変更を可能とします。</t>
    <rPh sb="4" eb="6">
      <t>ガメン</t>
    </rPh>
    <rPh sb="8" eb="10">
      <t>セッテイ</t>
    </rPh>
    <rPh sb="12" eb="14">
      <t>カクシュ</t>
    </rPh>
    <rPh sb="14" eb="15">
      <t>イロ</t>
    </rPh>
    <rPh sb="16" eb="18">
      <t>ヘンコウ</t>
    </rPh>
    <rPh sb="19" eb="21">
      <t>カノウ</t>
    </rPh>
    <phoneticPr fontId="5"/>
  </si>
  <si>
    <t>カスタム画面の列幅は自由に変更を可能とします。</t>
    <rPh sb="4" eb="6">
      <t>ガメン</t>
    </rPh>
    <rPh sb="7" eb="8">
      <t>レツ</t>
    </rPh>
    <rPh sb="8" eb="9">
      <t>ハバ</t>
    </rPh>
    <rPh sb="10" eb="12">
      <t>ジユウ</t>
    </rPh>
    <rPh sb="13" eb="15">
      <t>ヘンコウ</t>
    </rPh>
    <rPh sb="16" eb="18">
      <t>カノウ</t>
    </rPh>
    <phoneticPr fontId="5"/>
  </si>
  <si>
    <t>カスタム画面メニューで行の削除を可能とします。</t>
    <rPh sb="4" eb="6">
      <t>ガメン</t>
    </rPh>
    <rPh sb="11" eb="12">
      <t>ギョウ</t>
    </rPh>
    <rPh sb="13" eb="15">
      <t>サクジョ</t>
    </rPh>
    <rPh sb="16" eb="18">
      <t>カノウ</t>
    </rPh>
    <phoneticPr fontId="5"/>
  </si>
  <si>
    <t>カスタム画面の列幅を０にすることで非表示を可能とします。</t>
    <rPh sb="4" eb="6">
      <t>ガメン</t>
    </rPh>
    <rPh sb="7" eb="9">
      <t>レツハバ</t>
    </rPh>
    <rPh sb="17" eb="20">
      <t>ヒヒョウジ</t>
    </rPh>
    <rPh sb="21" eb="23">
      <t>カノウ</t>
    </rPh>
    <phoneticPr fontId="1"/>
  </si>
  <si>
    <r>
      <rPr>
        <b/>
        <sz val="11"/>
        <color rgb="FFFF0000"/>
        <rFont val="游ゴシック"/>
        <family val="3"/>
        <charset val="128"/>
        <scheme val="minor"/>
      </rPr>
      <t>コントロールの仕様上、カスタム画面ではマウスによる行の高さは変更できません。</t>
    </r>
    <r>
      <rPr>
        <b/>
        <sz val="11"/>
        <color theme="1"/>
        <rFont val="游ゴシック"/>
        <family val="3"/>
        <charset val="128"/>
        <scheme val="minor"/>
      </rPr>
      <t xml:space="preserve">
しかし、フォント変更により自動で行の高さが変更されます。</t>
    </r>
    <rPh sb="7" eb="10">
      <t>シヨウジョウ</t>
    </rPh>
    <rPh sb="15" eb="17">
      <t>ガメン</t>
    </rPh>
    <rPh sb="25" eb="26">
      <t>ギョウ</t>
    </rPh>
    <rPh sb="27" eb="28">
      <t>タカ</t>
    </rPh>
    <rPh sb="30" eb="32">
      <t>ヘンコウ</t>
    </rPh>
    <rPh sb="47" eb="49">
      <t>ヘンコウ</t>
    </rPh>
    <rPh sb="52" eb="54">
      <t>ジドウ</t>
    </rPh>
    <rPh sb="55" eb="56">
      <t>ギョウ</t>
    </rPh>
    <rPh sb="57" eb="58">
      <t>タカ</t>
    </rPh>
    <rPh sb="60" eb="62">
      <t>ヘンコウ</t>
    </rPh>
    <phoneticPr fontId="5"/>
  </si>
  <si>
    <t>カスタム画面設定で可能とします。</t>
    <rPh sb="4" eb="6">
      <t>ガメン</t>
    </rPh>
    <rPh sb="6" eb="8">
      <t>セッテイ</t>
    </rPh>
    <rPh sb="9" eb="11">
      <t>カノウ</t>
    </rPh>
    <phoneticPr fontId="1"/>
  </si>
  <si>
    <t>カスタム管理画面でカスマム画面の削除を可能とします。</t>
    <rPh sb="4" eb="6">
      <t>カンリ</t>
    </rPh>
    <rPh sb="6" eb="8">
      <t>ガメン</t>
    </rPh>
    <rPh sb="13" eb="15">
      <t>ガメン</t>
    </rPh>
    <rPh sb="16" eb="18">
      <t>サクジョ</t>
    </rPh>
    <rPh sb="19" eb="21">
      <t>カノウ</t>
    </rPh>
    <phoneticPr fontId="5"/>
  </si>
  <si>
    <t>【方法】</t>
    <rPh sb="1" eb="3">
      <t>ホウホウ</t>
    </rPh>
    <phoneticPr fontId="1"/>
  </si>
  <si>
    <t>StationControlはC++で作成しているため、C#ユーザコントロールを作成してCOM通信を行う。</t>
    <rPh sb="19" eb="21">
      <t>サクセイ</t>
    </rPh>
    <rPh sb="40" eb="42">
      <t>サクセイ</t>
    </rPh>
    <rPh sb="47" eb="49">
      <t>ツウシン</t>
    </rPh>
    <rPh sb="50" eb="51">
      <t>オコナ</t>
    </rPh>
    <phoneticPr fontId="1"/>
  </si>
  <si>
    <t>・C++とC#での相互通信を行うためにC#クラスライブラリ（COM）を作成する。</t>
    <rPh sb="9" eb="11">
      <t>ソウゴ</t>
    </rPh>
    <rPh sb="11" eb="13">
      <t>ツウシン</t>
    </rPh>
    <rPh sb="14" eb="15">
      <t>オコナ</t>
    </rPh>
    <rPh sb="35" eb="37">
      <t>サクセイ</t>
    </rPh>
    <phoneticPr fontId="1"/>
  </si>
  <si>
    <t>・C#のユーザーコントロールを作成して、ブロック図を作成する。</t>
    <rPh sb="15" eb="17">
      <t>サクセイ</t>
    </rPh>
    <rPh sb="24" eb="25">
      <t>ズ</t>
    </rPh>
    <rPh sb="26" eb="28">
      <t>サクセイ</t>
    </rPh>
    <phoneticPr fontId="1"/>
  </si>
  <si>
    <t>・C++のビューコントロールにC#のユーザーコントロールを組み込む。</t>
    <rPh sb="29" eb="30">
      <t>ク</t>
    </rPh>
    <rPh sb="31" eb="32">
      <t>コ</t>
    </rPh>
    <phoneticPr fontId="1"/>
  </si>
  <si>
    <t>・C++、C#間でCOM通信を確立する。</t>
    <rPh sb="7" eb="8">
      <t>カン</t>
    </rPh>
    <rPh sb="12" eb="14">
      <t>ツウシン</t>
    </rPh>
    <rPh sb="15" eb="17">
      <t>カクリツ</t>
    </rPh>
    <phoneticPr fontId="1"/>
  </si>
  <si>
    <t>・ブロック図のボタンを押下された場合、C++側へメッセージを送る。</t>
    <rPh sb="5" eb="6">
      <t>ズ</t>
    </rPh>
    <rPh sb="11" eb="13">
      <t>オウカ</t>
    </rPh>
    <rPh sb="16" eb="18">
      <t>バアイ</t>
    </rPh>
    <rPh sb="22" eb="23">
      <t>ガワ</t>
    </rPh>
    <rPh sb="30" eb="31">
      <t>オク</t>
    </rPh>
    <phoneticPr fontId="1"/>
  </si>
  <si>
    <t>C#ユーザーコントロール</t>
    <phoneticPr fontId="1"/>
  </si>
  <si>
    <t>C++設備系統画面</t>
    <rPh sb="3" eb="7">
      <t>セツビケイトウ</t>
    </rPh>
    <rPh sb="7" eb="9">
      <t>ガメン</t>
    </rPh>
    <phoneticPr fontId="1"/>
  </si>
  <si>
    <t>StationControlはC++で作成しているため、すべての矩形（設備）、線等をカスタム描画で対応できるがかなり厳しい。</t>
    <rPh sb="19" eb="21">
      <t>サクセイ</t>
    </rPh>
    <rPh sb="32" eb="34">
      <t>クケイ</t>
    </rPh>
    <rPh sb="35" eb="37">
      <t>セツビ</t>
    </rPh>
    <rPh sb="39" eb="40">
      <t>セン</t>
    </rPh>
    <rPh sb="40" eb="41">
      <t>トウ</t>
    </rPh>
    <rPh sb="46" eb="48">
      <t>ビョウガ</t>
    </rPh>
    <rPh sb="49" eb="51">
      <t>タイオウ</t>
    </rPh>
    <rPh sb="58" eb="59">
      <t>キビ</t>
    </rPh>
    <phoneticPr fontId="1"/>
  </si>
  <si>
    <t>C#でリソースを作成し、作成されたリソースをC++で使用できるかを検討する。</t>
    <rPh sb="8" eb="10">
      <t>サクセイ</t>
    </rPh>
    <rPh sb="12" eb="14">
      <t>サクセイ</t>
    </rPh>
    <rPh sb="26" eb="28">
      <t>シヨウ</t>
    </rPh>
    <rPh sb="33" eb="35">
      <t>ケントウ</t>
    </rPh>
    <phoneticPr fontId="1"/>
  </si>
  <si>
    <t>・監視信号によってボタン、線の色変更可能。</t>
    <rPh sb="1" eb="3">
      <t>カンシ</t>
    </rPh>
    <rPh sb="3" eb="5">
      <t>シンゴウ</t>
    </rPh>
    <rPh sb="13" eb="14">
      <t>セン</t>
    </rPh>
    <rPh sb="15" eb="16">
      <t>イロ</t>
    </rPh>
    <rPh sb="16" eb="18">
      <t>ヘンコウ</t>
    </rPh>
    <rPh sb="18" eb="20">
      <t>カノウ</t>
    </rPh>
    <phoneticPr fontId="1"/>
  </si>
  <si>
    <t>・設備ボタンを押下したときに、カスタム画面を表示可能。</t>
    <rPh sb="1" eb="3">
      <t>セツビ</t>
    </rPh>
    <rPh sb="7" eb="9">
      <t>オウカ</t>
    </rPh>
    <rPh sb="19" eb="21">
      <t>ガメン</t>
    </rPh>
    <rPh sb="22" eb="24">
      <t>ヒョウジ</t>
    </rPh>
    <rPh sb="24" eb="26">
      <t>カノウ</t>
    </rPh>
    <phoneticPr fontId="1"/>
  </si>
  <si>
    <t>・画面リサイズでのボタン等のフォント変更</t>
    <rPh sb="1" eb="3">
      <t>ガメン</t>
    </rPh>
    <rPh sb="12" eb="13">
      <t>トウ</t>
    </rPh>
    <rPh sb="18" eb="20">
      <t>ヘンコウ</t>
    </rPh>
    <phoneticPr fontId="1"/>
  </si>
  <si>
    <t>設備系統（ブロック図）をFA-Panelを使用しないで、C++、C#で同等の機能を保持して動作させることができるかを検討する。</t>
    <rPh sb="0" eb="2">
      <t>セツビ</t>
    </rPh>
    <rPh sb="2" eb="4">
      <t>ケイトウ</t>
    </rPh>
    <rPh sb="9" eb="10">
      <t>ズ</t>
    </rPh>
    <rPh sb="21" eb="23">
      <t>シヨウ</t>
    </rPh>
    <rPh sb="45" eb="47">
      <t>ドウサ</t>
    </rPh>
    <rPh sb="58" eb="60">
      <t>ケントウ</t>
    </rPh>
    <phoneticPr fontId="1"/>
  </si>
  <si>
    <t>・C++側でメッセージ受信を行い、メッセージに対応するカスタム画面を表示する。</t>
    <rPh sb="4" eb="5">
      <t>ガワ</t>
    </rPh>
    <rPh sb="11" eb="13">
      <t>ジュシン</t>
    </rPh>
    <rPh sb="14" eb="15">
      <t>オコナ</t>
    </rPh>
    <rPh sb="23" eb="25">
      <t>タイオウ</t>
    </rPh>
    <rPh sb="31" eb="33">
      <t>ガメン</t>
    </rPh>
    <rPh sb="34" eb="36">
      <t>ヒョウジ</t>
    </rPh>
    <phoneticPr fontId="1"/>
  </si>
  <si>
    <t>１つのカスタム画面情報</t>
    <rPh sb="7" eb="9">
      <t>ガメン</t>
    </rPh>
    <rPh sb="9" eb="11">
      <t>ジョウホウ</t>
    </rPh>
    <phoneticPr fontId="1"/>
  </si>
  <si>
    <t>・個別コントロールの固定</t>
    <rPh sb="1" eb="3">
      <t>コベツ</t>
    </rPh>
    <rPh sb="10" eb="12">
      <t>コテイ</t>
    </rPh>
    <phoneticPr fontId="1"/>
  </si>
  <si>
    <t>COM通信で以下のことが可能かを実際に作成して確認する必要がある。</t>
    <rPh sb="3" eb="5">
      <t>ツウシン</t>
    </rPh>
    <rPh sb="6" eb="8">
      <t>イカ</t>
    </rPh>
    <rPh sb="12" eb="14">
      <t>カノウ</t>
    </rPh>
    <rPh sb="16" eb="18">
      <t>ジッサイ</t>
    </rPh>
    <rPh sb="19" eb="21">
      <t>サクセイ</t>
    </rPh>
    <rPh sb="23" eb="25">
      <t>カクニン</t>
    </rPh>
    <rPh sb="27" eb="29">
      <t>ヒツヨウ</t>
    </rPh>
    <phoneticPr fontId="1"/>
  </si>
  <si>
    <t>・画面リサイズ可能であった場合、接続部分のイメージと線が正しく結ばれるか？</t>
    <rPh sb="1" eb="3">
      <t>ガメン</t>
    </rPh>
    <rPh sb="7" eb="9">
      <t>カノウ</t>
    </rPh>
    <rPh sb="13" eb="15">
      <t>バアイ</t>
    </rPh>
    <rPh sb="16" eb="18">
      <t>セツゾク</t>
    </rPh>
    <rPh sb="18" eb="20">
      <t>ブブン</t>
    </rPh>
    <rPh sb="26" eb="27">
      <t>セン</t>
    </rPh>
    <rPh sb="28" eb="29">
      <t>タダ</t>
    </rPh>
    <rPh sb="31" eb="32">
      <t>ムス</t>
    </rPh>
    <phoneticPr fontId="1"/>
  </si>
  <si>
    <t>・画面リサイズ</t>
    <rPh sb="1" eb="3">
      <t>ガメン</t>
    </rPh>
    <phoneticPr fontId="1"/>
  </si>
  <si>
    <t>・設備線の切り替えボタン押下したときに線方向を変更。</t>
    <rPh sb="1" eb="3">
      <t>セツビ</t>
    </rPh>
    <rPh sb="3" eb="4">
      <t>セン</t>
    </rPh>
    <rPh sb="5" eb="6">
      <t>キ</t>
    </rPh>
    <rPh sb="7" eb="8">
      <t>カ</t>
    </rPh>
    <rPh sb="12" eb="14">
      <t>オウカ</t>
    </rPh>
    <rPh sb="19" eb="20">
      <t>セン</t>
    </rPh>
    <rPh sb="20" eb="22">
      <t>ホウコウ</t>
    </rPh>
    <rPh sb="23" eb="25">
      <t>ヘンコウ</t>
    </rPh>
    <phoneticPr fontId="1"/>
  </si>
  <si>
    <t>検索</t>
    <rPh sb="0" eb="2">
      <t>ケンサク</t>
    </rPh>
    <phoneticPr fontId="1"/>
  </si>
  <si>
    <t>ワイルドカードを使った検索を行う（「ANT*」「ANT.?????」）</t>
    <rPh sb="8" eb="9">
      <t>ツカ</t>
    </rPh>
    <rPh sb="11" eb="13">
      <t>ケンサク</t>
    </rPh>
    <rPh sb="14" eb="15">
      <t>オコナ</t>
    </rPh>
    <phoneticPr fontId="1"/>
  </si>
  <si>
    <t>◆カスタム画面作成手順</t>
    <rPh sb="5" eb="7">
      <t>ガメン</t>
    </rPh>
    <rPh sb="7" eb="11">
      <t>サクセイテジュン</t>
    </rPh>
    <phoneticPr fontId="1"/>
  </si>
  <si>
    <t>①「カスタマイズ」メニューから「カスタム管理」を選択する。</t>
    <rPh sb="20" eb="22">
      <t>カンリ</t>
    </rPh>
    <rPh sb="24" eb="26">
      <t>センタク</t>
    </rPh>
    <phoneticPr fontId="1"/>
  </si>
  <si>
    <t>②「作成」を選択する。</t>
    <rPh sb="2" eb="4">
      <t>サクセイ</t>
    </rPh>
    <rPh sb="6" eb="8">
      <t>センタク</t>
    </rPh>
    <phoneticPr fontId="1"/>
  </si>
  <si>
    <t>③「追加」を選択する。</t>
    <rPh sb="2" eb="4">
      <t>ツイカ</t>
    </rPh>
    <rPh sb="6" eb="8">
      <t>センタク</t>
    </rPh>
    <phoneticPr fontId="1"/>
  </si>
  <si>
    <t>④「追加」を選択する。</t>
    <rPh sb="2" eb="4">
      <t>ツイカ</t>
    </rPh>
    <rPh sb="6" eb="8">
      <t>センタク</t>
    </rPh>
    <phoneticPr fontId="1"/>
  </si>
  <si>
    <t>⑤「カスタマイズ」メニューから「監視・制御一覧」を選択する。</t>
    <rPh sb="16" eb="18">
      <t>カンシ</t>
    </rPh>
    <rPh sb="19" eb="21">
      <t>セイギョ</t>
    </rPh>
    <rPh sb="21" eb="23">
      <t>イチラン</t>
    </rPh>
    <rPh sb="25" eb="27">
      <t>センタク</t>
    </rPh>
    <phoneticPr fontId="1"/>
  </si>
  <si>
    <t>⑥監視名を選択しドラッグして、カスタム画面の「サブノード」へドロップする</t>
    <rPh sb="1" eb="3">
      <t>カンシ</t>
    </rPh>
    <rPh sb="3" eb="4">
      <t>メイ</t>
    </rPh>
    <rPh sb="5" eb="7">
      <t>センタク</t>
    </rPh>
    <rPh sb="19" eb="21">
      <t>ガメン</t>
    </rPh>
    <phoneticPr fontId="1"/>
  </si>
  <si>
    <t>⑦制御名を選択しドラッグして、カスタム画面の「ANT.DRIVE_MODE」へドロップする</t>
    <rPh sb="1" eb="3">
      <t>セイギョ</t>
    </rPh>
    <rPh sb="3" eb="4">
      <t>メイ</t>
    </rPh>
    <rPh sb="5" eb="7">
      <t>センタク</t>
    </rPh>
    <rPh sb="19" eb="21">
      <t>ガメン</t>
    </rPh>
    <phoneticPr fontId="1"/>
  </si>
  <si>
    <t>「カスタム管理」画面が表示される。</t>
    <rPh sb="5" eb="7">
      <t>カンリ</t>
    </rPh>
    <rPh sb="8" eb="10">
      <t>ガメン</t>
    </rPh>
    <rPh sb="11" eb="13">
      <t>ヒョウジ</t>
    </rPh>
    <phoneticPr fontId="1"/>
  </si>
  <si>
    <t>「カスタム画面」が表示される。</t>
    <rPh sb="5" eb="7">
      <t>ガメン</t>
    </rPh>
    <rPh sb="9" eb="11">
      <t>ヒョウジ</t>
    </rPh>
    <phoneticPr fontId="1"/>
  </si>
  <si>
    <t>「メインノード」が追加される。</t>
    <rPh sb="9" eb="11">
      <t>ツイカ</t>
    </rPh>
    <phoneticPr fontId="1"/>
  </si>
  <si>
    <t>「サブノード」が追加される。</t>
    <rPh sb="8" eb="10">
      <t>ツイカ</t>
    </rPh>
    <phoneticPr fontId="1"/>
  </si>
  <si>
    <t>ドラッグ＆ドロップされた監視名がサブノード配下に追加される。</t>
    <rPh sb="12" eb="14">
      <t>カンシ</t>
    </rPh>
    <rPh sb="14" eb="15">
      <t>メイ</t>
    </rPh>
    <rPh sb="21" eb="23">
      <t>ハイカ</t>
    </rPh>
    <rPh sb="24" eb="26">
      <t>ツイカ</t>
    </rPh>
    <phoneticPr fontId="1"/>
  </si>
  <si>
    <t>ドラッグ＆ドロップされた制御名がドロップ先に登録される。</t>
    <rPh sb="12" eb="15">
      <t>セイギョメイ</t>
    </rPh>
    <rPh sb="20" eb="21">
      <t>サキ</t>
    </rPh>
    <rPh sb="22" eb="24">
      <t>トウロク</t>
    </rPh>
    <phoneticPr fontId="1"/>
  </si>
  <si>
    <t>◆制御権</t>
    <rPh sb="1" eb="4">
      <t>セイギョケン</t>
    </rPh>
    <phoneticPr fontId="1"/>
  </si>
  <si>
    <t>制御権ファイル</t>
    <rPh sb="0" eb="3">
      <t>セイギョケン</t>
    </rPh>
    <phoneticPr fontId="1"/>
  </si>
  <si>
    <t>制御権ファイル読込・書込</t>
    <rPh sb="0" eb="3">
      <t>セイギョケン</t>
    </rPh>
    <rPh sb="7" eb="9">
      <t>ヨミコミ</t>
    </rPh>
    <rPh sb="10" eb="11">
      <t>カ</t>
    </rPh>
    <rPh sb="11" eb="12">
      <t>コ</t>
    </rPh>
    <phoneticPr fontId="1"/>
  </si>
  <si>
    <t>◇局管制装置</t>
    <rPh sb="1" eb="4">
      <t>キョクカンセイ</t>
    </rPh>
    <rPh sb="4" eb="6">
      <t>ソウチ</t>
    </rPh>
    <phoneticPr fontId="1"/>
  </si>
  <si>
    <t>・起動時にNASから制御権ファイルを読み込む。</t>
    <rPh sb="1" eb="4">
      <t>キドウジ</t>
    </rPh>
    <rPh sb="10" eb="13">
      <t>セイギョケン</t>
    </rPh>
    <rPh sb="18" eb="19">
      <t>ヨ</t>
    </rPh>
    <rPh sb="20" eb="21">
      <t>コ</t>
    </rPh>
    <phoneticPr fontId="1"/>
  </si>
  <si>
    <t>・終了時にNASへ制御権ファイルを書き込む。</t>
    <rPh sb="1" eb="4">
      <t>シュウリョウジ</t>
    </rPh>
    <rPh sb="9" eb="12">
      <t>セイギョケン</t>
    </rPh>
    <rPh sb="17" eb="18">
      <t>カ</t>
    </rPh>
    <rPh sb="19" eb="20">
      <t>コ</t>
    </rPh>
    <phoneticPr fontId="1"/>
  </si>
  <si>
    <t>・局管制端末からの制御権コマンドを受信した場合、制御権情報を返信する。</t>
    <rPh sb="1" eb="4">
      <t>キョクカンセイ</t>
    </rPh>
    <rPh sb="4" eb="6">
      <t>タンマツ</t>
    </rPh>
    <rPh sb="9" eb="12">
      <t>セイギョケン</t>
    </rPh>
    <rPh sb="17" eb="19">
      <t>ジュシン</t>
    </rPh>
    <rPh sb="21" eb="23">
      <t>バアイ</t>
    </rPh>
    <rPh sb="24" eb="27">
      <t>セイギョケン</t>
    </rPh>
    <rPh sb="27" eb="29">
      <t>ジョウホウ</t>
    </rPh>
    <rPh sb="30" eb="32">
      <t>ヘンシン</t>
    </rPh>
    <phoneticPr fontId="1"/>
  </si>
  <si>
    <t>◇局管制端末</t>
    <rPh sb="1" eb="6">
      <t>キョクカンセイタンマツ</t>
    </rPh>
    <phoneticPr fontId="1"/>
  </si>
  <si>
    <t>・アプリ起動時に局管制装置と接続を行う。</t>
    <rPh sb="4" eb="7">
      <t>キドウジ</t>
    </rPh>
    <rPh sb="8" eb="13">
      <t>キョクカンセイソウチ</t>
    </rPh>
    <rPh sb="14" eb="16">
      <t>セツゾク</t>
    </rPh>
    <rPh sb="17" eb="18">
      <t>オコナ</t>
    </rPh>
    <phoneticPr fontId="1"/>
  </si>
  <si>
    <t>・局管制装置へ制御権コマンドを送信して制御権情報を取得する。</t>
    <rPh sb="1" eb="6">
      <t>キョクカンセイソウチ</t>
    </rPh>
    <rPh sb="7" eb="10">
      <t>セイギョケン</t>
    </rPh>
    <rPh sb="15" eb="17">
      <t>ソウシン</t>
    </rPh>
    <rPh sb="19" eb="22">
      <t>セイギョケン</t>
    </rPh>
    <rPh sb="22" eb="24">
      <t>ジョウホウ</t>
    </rPh>
    <rPh sb="25" eb="27">
      <t>シュトク</t>
    </rPh>
    <phoneticPr fontId="1"/>
  </si>
  <si>
    <t>・制御権情報からアプリ画面に制御権情報を表示する。</t>
    <rPh sb="1" eb="4">
      <t>セイギョケン</t>
    </rPh>
    <rPh sb="4" eb="6">
      <t>ジョウホウ</t>
    </rPh>
    <rPh sb="11" eb="13">
      <t>ガメン</t>
    </rPh>
    <rPh sb="14" eb="17">
      <t>セイギョケン</t>
    </rPh>
    <rPh sb="17" eb="19">
      <t>ジョウホウ</t>
    </rPh>
    <rPh sb="20" eb="22">
      <t>ヒョウジ</t>
    </rPh>
    <phoneticPr fontId="1"/>
  </si>
  <si>
    <t>◇局管制装置と局管制端末</t>
    <rPh sb="1" eb="4">
      <t>キョクカンセイ</t>
    </rPh>
    <rPh sb="4" eb="6">
      <t>ソウチ</t>
    </rPh>
    <rPh sb="7" eb="10">
      <t>キョクカンセイ</t>
    </rPh>
    <rPh sb="10" eb="12">
      <t>タンマツ</t>
    </rPh>
    <phoneticPr fontId="1"/>
  </si>
  <si>
    <t>ポート番号：80008で接続</t>
    <rPh sb="3" eb="5">
      <t>バンゴウ</t>
    </rPh>
    <rPh sb="12" eb="14">
      <t>セツゾク</t>
    </rPh>
    <phoneticPr fontId="1"/>
  </si>
  <si>
    <t>接続確率</t>
    <rPh sb="0" eb="2">
      <t>セツゾク</t>
    </rPh>
    <rPh sb="2" eb="4">
      <t>カクリツ</t>
    </rPh>
    <phoneticPr fontId="1"/>
  </si>
  <si>
    <t>制御権情報取得コマンド送信（コマンド：0x0000001）</t>
    <rPh sb="0" eb="3">
      <t>セイギョケン</t>
    </rPh>
    <rPh sb="3" eb="7">
      <t>ジョウホウシュトク</t>
    </rPh>
    <rPh sb="11" eb="13">
      <t>ソウシン</t>
    </rPh>
    <phoneticPr fontId="1"/>
  </si>
  <si>
    <t>制御権獲得成功</t>
    <rPh sb="0" eb="3">
      <t>セイギョケン</t>
    </rPh>
    <rPh sb="3" eb="5">
      <t>カクトク</t>
    </rPh>
    <rPh sb="5" eb="7">
      <t>セイコウ</t>
    </rPh>
    <phoneticPr fontId="1"/>
  </si>
  <si>
    <t>制御権情報の受信（制御権：TKSC）</t>
    <rPh sb="0" eb="3">
      <t>セイギョケン</t>
    </rPh>
    <rPh sb="3" eb="5">
      <t>ジョウホウ</t>
    </rPh>
    <rPh sb="6" eb="8">
      <t>ジュシン</t>
    </rPh>
    <rPh sb="9" eb="12">
      <t>セイギョケン</t>
    </rPh>
    <phoneticPr fontId="1"/>
  </si>
  <si>
    <t>制御権獲得コマンド送信（コマンド：0x00000002、制御権：USC34）</t>
    <rPh sb="0" eb="3">
      <t>セイギョケン</t>
    </rPh>
    <rPh sb="3" eb="5">
      <t>カクトク</t>
    </rPh>
    <rPh sb="9" eb="11">
      <t>ソウシン</t>
    </rPh>
    <rPh sb="28" eb="31">
      <t>セイギョケン</t>
    </rPh>
    <phoneticPr fontId="1"/>
  </si>
  <si>
    <t>TKSC</t>
    <phoneticPr fontId="1"/>
  </si>
  <si>
    <t>USC34</t>
    <phoneticPr fontId="1"/>
  </si>
  <si>
    <t>SOSS</t>
    <phoneticPr fontId="1"/>
  </si>
  <si>
    <t>アプリ画面</t>
    <rPh sb="3" eb="5">
      <t>ガメン</t>
    </rPh>
    <phoneticPr fontId="1"/>
  </si>
  <si>
    <t>制御権放棄コマンド送信（コマンド：0x00000003、制御権：USC34）</t>
    <rPh sb="0" eb="3">
      <t>セイギョケン</t>
    </rPh>
    <rPh sb="3" eb="5">
      <t>ホウキ</t>
    </rPh>
    <rPh sb="9" eb="11">
      <t>ソウシン</t>
    </rPh>
    <rPh sb="28" eb="31">
      <t>セイギョケン</t>
    </rPh>
    <phoneticPr fontId="1"/>
  </si>
  <si>
    <t>制御権放棄成功（デフォルト制御権：TKSC）</t>
    <rPh sb="0" eb="3">
      <t>セイギョケン</t>
    </rPh>
    <rPh sb="3" eb="5">
      <t>ホウキ</t>
    </rPh>
    <rPh sb="5" eb="7">
      <t>セイコウ</t>
    </rPh>
    <rPh sb="13" eb="16">
      <t>セイギョケン</t>
    </rPh>
    <phoneticPr fontId="1"/>
  </si>
  <si>
    <t>・制御権を獲得している局情報を取得するのは、「コマンド」、「監視」、「履歴」のどれ？</t>
    <rPh sb="1" eb="4">
      <t>セイギョケン</t>
    </rPh>
    <rPh sb="5" eb="7">
      <t>カクトク</t>
    </rPh>
    <rPh sb="11" eb="12">
      <t>キョク</t>
    </rPh>
    <rPh sb="12" eb="14">
      <t>ジョウホウ</t>
    </rPh>
    <rPh sb="15" eb="17">
      <t>シュトク</t>
    </rPh>
    <rPh sb="30" eb="32">
      <t>カンシ</t>
    </rPh>
    <rPh sb="35" eb="37">
      <t>リレキ</t>
    </rPh>
    <phoneticPr fontId="1"/>
  </si>
  <si>
    <t>・制御権を獲得した場合、「監視モード」から「制御モード」に遷移する際のパスワードは誰が保持している？</t>
    <rPh sb="1" eb="4">
      <t>セイギョケン</t>
    </rPh>
    <rPh sb="5" eb="7">
      <t>カクトク</t>
    </rPh>
    <rPh sb="9" eb="11">
      <t>バアイ</t>
    </rPh>
    <rPh sb="13" eb="15">
      <t>カンシ</t>
    </rPh>
    <rPh sb="22" eb="24">
      <t>セイギョ</t>
    </rPh>
    <rPh sb="29" eb="31">
      <t>センイ</t>
    </rPh>
    <rPh sb="33" eb="34">
      <t>サイ</t>
    </rPh>
    <rPh sb="41" eb="42">
      <t>ダレ</t>
    </rPh>
    <rPh sb="43" eb="45">
      <t>ホジ</t>
    </rPh>
    <phoneticPr fontId="1"/>
  </si>
  <si>
    <t>　入力されたパスワードの確認は？</t>
    <rPh sb="1" eb="3">
      <t>ニュウリョク</t>
    </rPh>
    <rPh sb="12" eb="14">
      <t>カクニン</t>
    </rPh>
    <phoneticPr fontId="1"/>
  </si>
  <si>
    <t>◇検討事項</t>
    <rPh sb="1" eb="5">
      <t>ケントウジコウ</t>
    </rPh>
    <phoneticPr fontId="1"/>
  </si>
  <si>
    <t>制御権変更通知（コマンド：0x00000004、制御権：TKSC）</t>
    <rPh sb="0" eb="3">
      <t>セイギョケン</t>
    </rPh>
    <rPh sb="3" eb="5">
      <t>ヘンコウ</t>
    </rPh>
    <rPh sb="5" eb="7">
      <t>ツウチ</t>
    </rPh>
    <rPh sb="24" eb="27">
      <t>セイギョケン</t>
    </rPh>
    <phoneticPr fontId="1"/>
  </si>
  <si>
    <t>・制御権状態の取得はアプリが定周期で行うか？局管制からコマンド送信するか？</t>
    <rPh sb="1" eb="4">
      <t>セイギョケン</t>
    </rPh>
    <rPh sb="4" eb="6">
      <t>ジョウタイ</t>
    </rPh>
    <rPh sb="7" eb="9">
      <t>シュトク</t>
    </rPh>
    <rPh sb="14" eb="17">
      <t>テイシュウキ</t>
    </rPh>
    <rPh sb="18" eb="19">
      <t>オコナ</t>
    </rPh>
    <rPh sb="22" eb="25">
      <t>キョクカンセイ</t>
    </rPh>
    <rPh sb="31" eb="33">
      <t>ソウシン</t>
    </rPh>
    <phoneticPr fontId="1"/>
  </si>
  <si>
    <t>　局管制からコマンド送信を行う場合は、局管制、局管制端末ともに送受信処理を行う必要がある。</t>
    <rPh sb="1" eb="4">
      <t>キョクカンセイ</t>
    </rPh>
    <rPh sb="10" eb="12">
      <t>ソウシン</t>
    </rPh>
    <rPh sb="13" eb="14">
      <t>オコナ</t>
    </rPh>
    <rPh sb="15" eb="17">
      <t>バアイ</t>
    </rPh>
    <rPh sb="19" eb="22">
      <t>キョクカンセイ</t>
    </rPh>
    <rPh sb="23" eb="26">
      <t>キョクカンセイ</t>
    </rPh>
    <rPh sb="26" eb="28">
      <t>タンマツ</t>
    </rPh>
    <rPh sb="31" eb="34">
      <t>ソウジュシン</t>
    </rPh>
    <rPh sb="34" eb="36">
      <t>ショリ</t>
    </rPh>
    <rPh sb="37" eb="38">
      <t>オコナ</t>
    </rPh>
    <rPh sb="39" eb="41">
      <t>ヒツヨウ</t>
    </rPh>
    <phoneticPr fontId="1"/>
  </si>
  <si>
    <t>・SOSS？SSOC？</t>
    <phoneticPr fontId="1"/>
  </si>
  <si>
    <t>データベース</t>
    <phoneticPr fontId="1"/>
  </si>
  <si>
    <t>◇検討【ブロック図】</t>
    <rPh sb="1" eb="3">
      <t>ケントウ</t>
    </rPh>
    <rPh sb="8" eb="9">
      <t>ズ</t>
    </rPh>
    <phoneticPr fontId="1"/>
  </si>
  <si>
    <t>◇検討【アラーム】</t>
    <rPh sb="1" eb="3">
      <t>ケントウ</t>
    </rPh>
    <phoneticPr fontId="1"/>
  </si>
  <si>
    <t>FA-Panelを撤廃した場合の端末アプリでの動作に関する問題</t>
    <rPh sb="9" eb="11">
      <t>テッパイ</t>
    </rPh>
    <rPh sb="13" eb="15">
      <t>バアイ</t>
    </rPh>
    <rPh sb="16" eb="18">
      <t>タンマツ</t>
    </rPh>
    <rPh sb="23" eb="25">
      <t>ドウサ</t>
    </rPh>
    <rPh sb="26" eb="27">
      <t>カン</t>
    </rPh>
    <rPh sb="29" eb="31">
      <t>モンダイ</t>
    </rPh>
    <phoneticPr fontId="1"/>
  </si>
  <si>
    <t>・「設備アラーム状況一覧」画面</t>
    <rPh sb="2" eb="4">
      <t>セツビ</t>
    </rPh>
    <rPh sb="8" eb="10">
      <t>ジョウキョウ</t>
    </rPh>
    <rPh sb="10" eb="12">
      <t>イチラン</t>
    </rPh>
    <rPh sb="13" eb="15">
      <t>ガメン</t>
    </rPh>
    <phoneticPr fontId="1"/>
  </si>
  <si>
    <t>FA-Panelを撤廃した場合のアラーム状況はどうするか？</t>
    <rPh sb="9" eb="11">
      <t>テッパイ</t>
    </rPh>
    <rPh sb="13" eb="15">
      <t>バアイ</t>
    </rPh>
    <rPh sb="20" eb="22">
      <t>ジョウキョウ</t>
    </rPh>
    <phoneticPr fontId="1"/>
  </si>
  <si>
    <t>現行のアプリはFA-Panelの「設備詳細画面」で監視値からアラーム（閾値オーバー等）を検出し、検出した内容を共有メモリ経由でアプリ側に表示している。</t>
    <rPh sb="0" eb="2">
      <t>ゲンコウ</t>
    </rPh>
    <rPh sb="25" eb="27">
      <t>カンシ</t>
    </rPh>
    <rPh sb="27" eb="28">
      <t>アタイ</t>
    </rPh>
    <rPh sb="35" eb="37">
      <t>シキイチ</t>
    </rPh>
    <rPh sb="41" eb="42">
      <t>トウ</t>
    </rPh>
    <rPh sb="44" eb="46">
      <t>ケンシュツ</t>
    </rPh>
    <rPh sb="48" eb="50">
      <t>ケンシュツ</t>
    </rPh>
    <rPh sb="52" eb="54">
      <t>ナイヨウ</t>
    </rPh>
    <rPh sb="55" eb="57">
      <t>キョウユウ</t>
    </rPh>
    <rPh sb="60" eb="62">
      <t>ケイユ</t>
    </rPh>
    <rPh sb="66" eb="67">
      <t>ガワ</t>
    </rPh>
    <rPh sb="68" eb="70">
      <t>ヒョウジ</t>
    </rPh>
    <phoneticPr fontId="1"/>
  </si>
  <si>
    <r>
      <rPr>
        <b/>
        <sz val="11"/>
        <color theme="0" tint="-0.14999847407452621"/>
        <rFont val="游ゴシック"/>
        <family val="3"/>
        <charset val="128"/>
        <scheme val="minor"/>
      </rPr>
      <t>カスタム画面は常に編集可能とします。</t>
    </r>
    <r>
      <rPr>
        <b/>
        <sz val="11"/>
        <color theme="1"/>
        <rFont val="游ゴシック"/>
        <family val="3"/>
        <charset val="128"/>
        <scheme val="minor"/>
      </rPr>
      <t xml:space="preserve">
モード（編集、監視）切り替えを設けて編集モード時のみ編集可能とします。</t>
    </r>
    <rPh sb="4" eb="6">
      <t>ガメン</t>
    </rPh>
    <rPh sb="7" eb="8">
      <t>ツネ</t>
    </rPh>
    <rPh sb="9" eb="11">
      <t>ヘンシュウ</t>
    </rPh>
    <rPh sb="11" eb="13">
      <t>カノウ</t>
    </rPh>
    <rPh sb="23" eb="25">
      <t>ヘンシュウ</t>
    </rPh>
    <rPh sb="26" eb="28">
      <t>カンシ</t>
    </rPh>
    <rPh sb="29" eb="30">
      <t>キ</t>
    </rPh>
    <rPh sb="31" eb="32">
      <t>カ</t>
    </rPh>
    <rPh sb="34" eb="35">
      <t>モウ</t>
    </rPh>
    <rPh sb="37" eb="39">
      <t>ヘンシュウ</t>
    </rPh>
    <rPh sb="42" eb="43">
      <t>ジ</t>
    </rPh>
    <rPh sb="45" eb="47">
      <t>ヘンシュウ</t>
    </rPh>
    <rPh sb="47" eb="49">
      <t>カノウ</t>
    </rPh>
    <phoneticPr fontId="5"/>
  </si>
  <si>
    <t>※</t>
    <phoneticPr fontId="1"/>
  </si>
  <si>
    <t>マスタとなるカスタム画面からユーザ独自のカスタム画面を作成するために、マスタからユーザへ項目のドラッグ＆ドロップを可能とします。</t>
    <rPh sb="10" eb="12">
      <t>ガメン</t>
    </rPh>
    <rPh sb="17" eb="19">
      <t>ドクジ</t>
    </rPh>
    <rPh sb="24" eb="26">
      <t>ガメン</t>
    </rPh>
    <rPh sb="27" eb="29">
      <t>サクセイ</t>
    </rPh>
    <rPh sb="44" eb="46">
      <t>コウモク</t>
    </rPh>
    <rPh sb="57" eb="59">
      <t>カノウ</t>
    </rPh>
    <phoneticPr fontId="5"/>
  </si>
  <si>
    <t>監視・制御</t>
    <rPh sb="0" eb="2">
      <t>カンシ</t>
    </rPh>
    <rPh sb="3" eb="5">
      <t>セイギョ</t>
    </rPh>
    <phoneticPr fontId="1"/>
  </si>
  <si>
    <t>タイトルフォント</t>
    <phoneticPr fontId="1"/>
  </si>
  <si>
    <t>メインノードフォント</t>
    <phoneticPr fontId="1"/>
  </si>
  <si>
    <t>タイトルフォントを設定する</t>
    <rPh sb="9" eb="11">
      <t>セッテイ</t>
    </rPh>
    <phoneticPr fontId="1"/>
  </si>
  <si>
    <t>メインノードフォントを設定する</t>
    <rPh sb="11" eb="13">
      <t>セッテイ</t>
    </rPh>
    <phoneticPr fontId="1"/>
  </si>
  <si>
    <t>サブノードフォントを設定する</t>
    <rPh sb="10" eb="12">
      <t>セッテイ</t>
    </rPh>
    <phoneticPr fontId="1"/>
  </si>
  <si>
    <t>サブノードフォント</t>
    <phoneticPr fontId="1"/>
  </si>
  <si>
    <t>リーフフォント</t>
    <phoneticPr fontId="1"/>
  </si>
  <si>
    <t>リーフフォントを設定する</t>
    <rPh sb="8" eb="10">
      <t>セッテイ</t>
    </rPh>
    <phoneticPr fontId="1"/>
  </si>
  <si>
    <r>
      <t xml:space="preserve">カスタマイズのレイアウト保存はテキスト編集を可能とするためにXML形式で保存する。新たに追加する「カスタマイズ」メニューでレイアウト保存、読込を行います。
ここで保存、読込されるレイアウトはカスタム画面全体（複数）とします。また、アプリ終了時には現在表示されているカスタム画面を自動で保存します。アプリ起動時には前回終了時の状態に復元します。
</t>
    </r>
    <r>
      <rPr>
        <b/>
        <sz val="11"/>
        <color rgb="FF00B0F0"/>
        <rFont val="游ゴシック"/>
        <family val="3"/>
        <charset val="128"/>
        <scheme val="minor"/>
      </rPr>
      <t>20240711:
レイアウト読込・保存は現行のレイアウト読込・保存で行う。</t>
    </r>
    <rPh sb="12" eb="14">
      <t>ホゾン</t>
    </rPh>
    <rPh sb="19" eb="21">
      <t>ヘンシュウ</t>
    </rPh>
    <rPh sb="22" eb="24">
      <t>カノウ</t>
    </rPh>
    <rPh sb="33" eb="35">
      <t>ケイシキ</t>
    </rPh>
    <rPh sb="36" eb="38">
      <t>ホゾン</t>
    </rPh>
    <rPh sb="41" eb="42">
      <t>アラ</t>
    </rPh>
    <rPh sb="44" eb="46">
      <t>ツイカ</t>
    </rPh>
    <rPh sb="66" eb="68">
      <t>ホゾン</t>
    </rPh>
    <rPh sb="69" eb="71">
      <t>ヨミコミ</t>
    </rPh>
    <rPh sb="72" eb="73">
      <t>オコナ</t>
    </rPh>
    <rPh sb="81" eb="83">
      <t>ホゾン</t>
    </rPh>
    <rPh sb="84" eb="86">
      <t>ヨミコミ</t>
    </rPh>
    <rPh sb="99" eb="101">
      <t>ガメン</t>
    </rPh>
    <rPh sb="101" eb="103">
      <t>ゼンタイ</t>
    </rPh>
    <rPh sb="104" eb="106">
      <t>フクスウ</t>
    </rPh>
    <rPh sb="118" eb="121">
      <t>シュウリョウジ</t>
    </rPh>
    <rPh sb="123" eb="125">
      <t>ゲンザイ</t>
    </rPh>
    <rPh sb="125" eb="127">
      <t>ヒョウジ</t>
    </rPh>
    <rPh sb="136" eb="138">
      <t>ガメン</t>
    </rPh>
    <rPh sb="139" eb="141">
      <t>ジドウ</t>
    </rPh>
    <rPh sb="142" eb="144">
      <t>ホゾン</t>
    </rPh>
    <rPh sb="151" eb="154">
      <t>キドウジ</t>
    </rPh>
    <rPh sb="156" eb="160">
      <t>ゼンカイシュウリョウ</t>
    </rPh>
    <rPh sb="160" eb="161">
      <t>ジ</t>
    </rPh>
    <rPh sb="162" eb="164">
      <t>ジョウタイ</t>
    </rPh>
    <rPh sb="165" eb="167">
      <t>フクゲン</t>
    </rPh>
    <rPh sb="187" eb="189">
      <t>ヨミコミ</t>
    </rPh>
    <rPh sb="190" eb="192">
      <t>ホゾン</t>
    </rPh>
    <rPh sb="193" eb="195">
      <t>ゲンコウ</t>
    </rPh>
    <rPh sb="207" eb="208">
      <t>オコナ</t>
    </rPh>
    <phoneticPr fontId="1"/>
  </si>
  <si>
    <r>
      <rPr>
        <b/>
        <sz val="11"/>
        <color rgb="FFFF0000"/>
        <rFont val="游ゴシック"/>
        <family val="3"/>
        <charset val="128"/>
        <scheme val="minor"/>
      </rPr>
      <t>リーフの個別非表示を行うことはできません。</t>
    </r>
    <r>
      <rPr>
        <b/>
        <sz val="11"/>
        <color theme="1"/>
        <rFont val="游ゴシック"/>
        <family val="3"/>
        <charset val="128"/>
        <scheme val="minor"/>
      </rPr>
      <t xml:space="preserve">
カスタム画面はツリー形式のため、ノード毎に開閉は可能ですが、リーフは閉じる（非表示）ことはできません。
</t>
    </r>
    <r>
      <rPr>
        <b/>
        <sz val="11"/>
        <color rgb="FF00B0F0"/>
        <rFont val="游ゴシック"/>
        <family val="3"/>
        <charset val="128"/>
        <scheme val="minor"/>
      </rPr>
      <t>20240711:
検討した結果、非表示させることは可能ですが、表示させる場合は非表示一覧を表示して表示させるか、全て表示させるかを決める必要がある。</t>
    </r>
    <rPh sb="4" eb="6">
      <t>コベツ</t>
    </rPh>
    <rPh sb="6" eb="9">
      <t>ヒヒョウジ</t>
    </rPh>
    <rPh sb="10" eb="11">
      <t>オコナ</t>
    </rPh>
    <rPh sb="26" eb="28">
      <t>ガメン</t>
    </rPh>
    <rPh sb="32" eb="34">
      <t>ケイシキ</t>
    </rPh>
    <rPh sb="41" eb="42">
      <t>ゴト</t>
    </rPh>
    <rPh sb="43" eb="45">
      <t>カイヘイ</t>
    </rPh>
    <rPh sb="46" eb="48">
      <t>カノウ</t>
    </rPh>
    <rPh sb="56" eb="57">
      <t>ト</t>
    </rPh>
    <rPh sb="60" eb="63">
      <t>ヒヒョウジ</t>
    </rPh>
    <rPh sb="84" eb="86">
      <t>ケントウ</t>
    </rPh>
    <rPh sb="88" eb="90">
      <t>ケッカ</t>
    </rPh>
    <rPh sb="91" eb="94">
      <t>ヒヒョウジ</t>
    </rPh>
    <rPh sb="100" eb="102">
      <t>カノウ</t>
    </rPh>
    <rPh sb="106" eb="108">
      <t>ヒョウジ</t>
    </rPh>
    <rPh sb="111" eb="113">
      <t>バアイ</t>
    </rPh>
    <rPh sb="114" eb="117">
      <t>ヒヒョウジ</t>
    </rPh>
    <rPh sb="117" eb="119">
      <t>イチラン</t>
    </rPh>
    <rPh sb="120" eb="122">
      <t>ヒョウジ</t>
    </rPh>
    <rPh sb="124" eb="126">
      <t>ヒョウジ</t>
    </rPh>
    <rPh sb="131" eb="132">
      <t>スベ</t>
    </rPh>
    <rPh sb="133" eb="135">
      <t>ヒョウジ</t>
    </rPh>
    <rPh sb="140" eb="141">
      <t>キ</t>
    </rPh>
    <rPh sb="143" eb="145">
      <t>ヒツヨウ</t>
    </rPh>
    <phoneticPr fontId="1"/>
  </si>
  <si>
    <r>
      <rPr>
        <b/>
        <sz val="11"/>
        <color rgb="FFFF0000"/>
        <rFont val="游ゴシック"/>
        <family val="3"/>
        <charset val="128"/>
        <scheme val="minor"/>
      </rPr>
      <t xml:space="preserve">カスタム画面の構成（リスト形式）上、ノード毎、リーフ毎に個別にフォント変更することはできません。
リストコントロールにフォントを一つしか保持できないため、個別にフォントを変更は基本的に厳しいです。
</t>
    </r>
    <r>
      <rPr>
        <b/>
        <sz val="11"/>
        <color rgb="FF00B0F0"/>
        <rFont val="游ゴシック"/>
        <family val="3"/>
        <charset val="128"/>
        <scheme val="minor"/>
      </rPr>
      <t>20240711:
ツリーコントロールを自前で作成することで対応可能となる。
問題点として、ツリーコントロールのセル高さはコントロールのフォントによって決まることから、「設定」されたフォント内の最大フォントサイズをコントロールに設定することで対応可能。</t>
    </r>
    <r>
      <rPr>
        <b/>
        <sz val="11"/>
        <rFont val="游ゴシック"/>
        <family val="3"/>
        <charset val="128"/>
        <scheme val="minor"/>
      </rPr>
      <t xml:space="preserve">
</t>
    </r>
    <r>
      <rPr>
        <b/>
        <sz val="11"/>
        <color theme="1"/>
        <rFont val="游ゴシック"/>
        <family val="3"/>
        <charset val="128"/>
        <scheme val="minor"/>
      </rPr>
      <t>色に関しては一括で変更可能とします。</t>
    </r>
    <rPh sb="4" eb="6">
      <t>ガメン</t>
    </rPh>
    <rPh sb="21" eb="22">
      <t>ゴト</t>
    </rPh>
    <rPh sb="26" eb="27">
      <t>ゴト</t>
    </rPh>
    <rPh sb="64" eb="65">
      <t>ヒト</t>
    </rPh>
    <rPh sb="68" eb="70">
      <t>ホジ</t>
    </rPh>
    <rPh sb="77" eb="79">
      <t>コベツ</t>
    </rPh>
    <rPh sb="85" eb="87">
      <t>ヘンコウ</t>
    </rPh>
    <rPh sb="88" eb="91">
      <t>キホンテキ</t>
    </rPh>
    <rPh sb="92" eb="93">
      <t>キビ</t>
    </rPh>
    <phoneticPr fontId="5"/>
  </si>
  <si>
    <r>
      <t xml:space="preserve">カスタム管理画面、「カスタマイズ」メニューのレイアウト保存、読込で保存、復元を可能とします。
</t>
    </r>
    <r>
      <rPr>
        <b/>
        <sz val="11"/>
        <color rgb="FF00B0F0"/>
        <rFont val="游ゴシック"/>
        <family val="3"/>
        <charset val="128"/>
        <scheme val="minor"/>
      </rPr>
      <t>20240711:
レイアウト読込・保存は現行のレイアウト読込・保存で行う。</t>
    </r>
    <rPh sb="4" eb="8">
      <t>カンリガメン</t>
    </rPh>
    <rPh sb="27" eb="29">
      <t>ホゾン</t>
    </rPh>
    <rPh sb="30" eb="32">
      <t>ヨミコミ</t>
    </rPh>
    <rPh sb="33" eb="35">
      <t>ホゾン</t>
    </rPh>
    <rPh sb="36" eb="38">
      <t>フクゲン</t>
    </rPh>
    <rPh sb="39" eb="41">
      <t>カノウ</t>
    </rPh>
    <phoneticPr fontId="1"/>
  </si>
  <si>
    <t>番号</t>
    <rPh sb="0" eb="2">
      <t>バンゴウ</t>
    </rPh>
    <phoneticPr fontId="17"/>
  </si>
  <si>
    <t>項目</t>
    <rPh sb="0" eb="2">
      <t>コウモク</t>
    </rPh>
    <phoneticPr fontId="17"/>
  </si>
  <si>
    <t>提案元</t>
    <rPh sb="0" eb="2">
      <t>テイアン</t>
    </rPh>
    <rPh sb="2" eb="3">
      <t>モト</t>
    </rPh>
    <phoneticPr fontId="17"/>
  </si>
  <si>
    <t>質問日</t>
    <rPh sb="0" eb="2">
      <t>シツモン</t>
    </rPh>
    <rPh sb="2" eb="3">
      <t>ビ</t>
    </rPh>
    <phoneticPr fontId="5"/>
  </si>
  <si>
    <t>質問内容</t>
    <rPh sb="0" eb="2">
      <t>シツモン</t>
    </rPh>
    <rPh sb="2" eb="4">
      <t>ナイヨウ</t>
    </rPh>
    <phoneticPr fontId="17"/>
  </si>
  <si>
    <t>回答者</t>
    <rPh sb="0" eb="2">
      <t>カイトウ</t>
    </rPh>
    <rPh sb="2" eb="3">
      <t>シャ</t>
    </rPh>
    <phoneticPr fontId="17"/>
  </si>
  <si>
    <t>回答日</t>
    <rPh sb="0" eb="2">
      <t>カイトウ</t>
    </rPh>
    <rPh sb="2" eb="3">
      <t>ビ</t>
    </rPh>
    <phoneticPr fontId="5"/>
  </si>
  <si>
    <t>回答内容</t>
    <rPh sb="0" eb="2">
      <t>カイトウ</t>
    </rPh>
    <rPh sb="2" eb="4">
      <t>ナイヨウ</t>
    </rPh>
    <phoneticPr fontId="17"/>
  </si>
  <si>
    <t>備考</t>
    <rPh sb="0" eb="2">
      <t>ビコウ</t>
    </rPh>
    <phoneticPr fontId="17"/>
  </si>
  <si>
    <t>優先度</t>
    <rPh sb="0" eb="3">
      <t>ユウセンド</t>
    </rPh>
    <phoneticPr fontId="17"/>
  </si>
  <si>
    <t>状況</t>
    <rPh sb="0" eb="2">
      <t>ジョウキョウ</t>
    </rPh>
    <phoneticPr fontId="17"/>
  </si>
  <si>
    <t>分類</t>
    <rPh sb="0" eb="2">
      <t>ブンルイ</t>
    </rPh>
    <phoneticPr fontId="17"/>
  </si>
  <si>
    <t>監視・制御項目の追加は、監視・制御一覧画面からのドラッグ＆ドロップ(以下、D&amp;D)で追加か</t>
    <phoneticPr fontId="1"/>
  </si>
  <si>
    <t>カスタム画面</t>
    <rPh sb="4" eb="6">
      <t>ガメン</t>
    </rPh>
    <phoneticPr fontId="1"/>
  </si>
  <si>
    <t>SCC</t>
    <phoneticPr fontId="1"/>
  </si>
  <si>
    <t>リーフの追加は、サブノードを選択して「追加」か？</t>
    <phoneticPr fontId="1"/>
  </si>
  <si>
    <t>NEC</t>
    <phoneticPr fontId="1"/>
  </si>
  <si>
    <t>リーフが追加されるときの初期値は？</t>
    <phoneticPr fontId="1"/>
  </si>
  <si>
    <t>初期値は空の状態で作成されます。</t>
    <rPh sb="0" eb="3">
      <t>ショキチ</t>
    </rPh>
    <rPh sb="4" eb="5">
      <t>カラ</t>
    </rPh>
    <rPh sb="6" eb="8">
      <t>ジョウタイ</t>
    </rPh>
    <rPh sb="9" eb="11">
      <t>サクセイ</t>
    </rPh>
    <phoneticPr fontId="1"/>
  </si>
  <si>
    <t>他カスタム画面からカスタム画面へのD&amp;Dは可能か？</t>
    <phoneticPr fontId="1"/>
  </si>
  <si>
    <t>可能です。</t>
    <rPh sb="0" eb="2">
      <t>カノウ</t>
    </rPh>
    <phoneticPr fontId="1"/>
  </si>
  <si>
    <t>ドラッグ＆ドロップでの追加となります。加えて、右クリックからも追加できるように考えている</t>
    <rPh sb="11" eb="13">
      <t>ツイカ</t>
    </rPh>
    <phoneticPr fontId="1"/>
  </si>
  <si>
    <t>カスタム画面からのD&amp;Dはサブノード単位か？</t>
    <phoneticPr fontId="1"/>
  </si>
  <si>
    <t>はい。監視・制御一覧画面からは複数項目のD&amp;D可能。</t>
    <phoneticPr fontId="1"/>
  </si>
  <si>
    <t>カスタム画面間は複数項目D&amp;Dが可能となるよう検討して欲しい</t>
    <phoneticPr fontId="1"/>
  </si>
  <si>
    <t>監視・制御一覧画面はメニューには不要。
端末アプリ完成後、NECが、装置毎のカスタム画面を作成する。
運用者には、そこから監視・制御項目をD&amp;Dしてオリジナル画面を作ってもらう想定。</t>
    <phoneticPr fontId="1"/>
  </si>
  <si>
    <t>了解。
監視・制御一覧画面はメニュー項目から削除して、個別のカスタム画面のメニューに追加します。</t>
    <rPh sb="22" eb="24">
      <t>サクジョ</t>
    </rPh>
    <rPh sb="27" eb="29">
      <t>コベツ</t>
    </rPh>
    <rPh sb="34" eb="36">
      <t>ガメン</t>
    </rPh>
    <rPh sb="42" eb="44">
      <t>ツイカ</t>
    </rPh>
    <phoneticPr fontId="1"/>
  </si>
  <si>
    <t>カスタム画面間D&amp;Dは移動か、コピーか？</t>
    <phoneticPr fontId="1"/>
  </si>
  <si>
    <t>コピーです</t>
    <phoneticPr fontId="1"/>
  </si>
  <si>
    <t>『更新（表示）』『非表示』の役割は？</t>
    <phoneticPr fontId="1"/>
  </si>
  <si>
    <t>『非表示』：カスタム画面を消去する
『更新（表示）』：『非表示』としたカスタム画面を再度表示させる</t>
    <phoneticPr fontId="1"/>
  </si>
  <si>
    <t>『リサイズ（フィット）』の動作イメージがわかない
リサイズは、カスタム画面にあったほうが良い</t>
    <phoneticPr fontId="1"/>
  </si>
  <si>
    <t>カスタム画面ウィンドウが小さく、スクロールバーが出てしまう状態のウィンドウがある時、表示項目に合わせてウィンドウサイズを最適化する。
フォントを変更した際、画面表示がはみ出した場合にリサイズ調整を行う想定。
了解。カスタム画面に移動</t>
    <phoneticPr fontId="1"/>
  </si>
  <si>
    <t>『並べて表示』は不要</t>
  </si>
  <si>
    <t>了解。</t>
    <phoneticPr fontId="1"/>
  </si>
  <si>
    <t>要望</t>
    <rPh sb="0" eb="1">
      <t>ヨウボウ</t>
    </rPh>
    <phoneticPr fontId="1"/>
  </si>
  <si>
    <t>No.3 カスタム画面間の複数D&amp;Dを検討して欲しい</t>
    <phoneticPr fontId="1"/>
  </si>
  <si>
    <t>No.16 編集モードを設ける</t>
    <phoneticPr fontId="1"/>
  </si>
  <si>
    <t>No.27 フ客先要望にひっかかるかも。
レベルに応じてフォント指定、という要望があった。
監視名と、監視値の文字色を変更したい、という要望はあるかも
検討して欲しい。</t>
    <phoneticPr fontId="1"/>
  </si>
  <si>
    <t>No.33 レイアウト保存・復元の対象は、カスタム画面のみか？
メイン画面とカスタム画面のレイアウト保存・復元を一緒にして欲しい。
レイアウト復元時、メイン画面レイアウト復元の後、カスタム画面のレイアウト復元、を行うこととなり、ふた手間になってしまう。ひと手間でやりたい。
現状の仕組み上、大変な改修になってしまうのであれば考える。</t>
    <phoneticPr fontId="1"/>
  </si>
  <si>
    <t>現状の端末アプリで、運用者は、詳細画面を複数並べて表示している。
新端末では、これら画面内の項目を一つの画面にまとめて表示するイメージか？</t>
    <phoneticPr fontId="1"/>
  </si>
  <si>
    <t>一つのカスタム画面には入らないと思う。
カスタム画面はテーマ毎に作成されると思う。
一つのテーマにはLOCK STATUSなど、関連を持った信号をまとめると思われる。テーマは複数存在。
この運用の時は、このテーマの画面を見たい。
運用中に複数画面（テーマ）を開く場面はありそう。
同じ監視信号が複数のテーマに入ることもある。</t>
    <phoneticPr fontId="1"/>
  </si>
  <si>
    <t>レイアウト保存時、1ファイルに保存することは条件か？</t>
    <phoneticPr fontId="1"/>
  </si>
  <si>
    <t>方針であって、条件ではない。</t>
    <phoneticPr fontId="1"/>
  </si>
  <si>
    <t>「カスタム管理」の機能として「監視モード/編集モード」を設ける</t>
    <rPh sb="5" eb="7">
      <t>カンリ</t>
    </rPh>
    <rPh sb="9" eb="11">
      <t>キノウ</t>
    </rPh>
    <rPh sb="15" eb="17">
      <t>カンシ</t>
    </rPh>
    <rPh sb="21" eb="23">
      <t>ヘンシュウ</t>
    </rPh>
    <rPh sb="28" eb="29">
      <t>モウ</t>
    </rPh>
    <phoneticPr fontId="1"/>
  </si>
  <si>
    <t>「カスタム管理」画面にマスター画面（NEC様が作成するカスタム画面）を表示してもよいですか？
ユーザ画面（運用者がカスタマイズした画面）は常に表示します。</t>
    <rPh sb="5" eb="7">
      <t>カンリ</t>
    </rPh>
    <rPh sb="8" eb="10">
      <t>ガメン</t>
    </rPh>
    <rPh sb="15" eb="17">
      <t>ガメン</t>
    </rPh>
    <rPh sb="21" eb="22">
      <t>サマ</t>
    </rPh>
    <rPh sb="23" eb="25">
      <t>サクセイ</t>
    </rPh>
    <rPh sb="31" eb="33">
      <t>ガメン</t>
    </rPh>
    <rPh sb="35" eb="37">
      <t>ヒョウジ</t>
    </rPh>
    <rPh sb="50" eb="52">
      <t>ガメン</t>
    </rPh>
    <rPh sb="53" eb="56">
      <t>ウンヨウシャ</t>
    </rPh>
    <rPh sb="65" eb="67">
      <t>ガメン</t>
    </rPh>
    <rPh sb="69" eb="70">
      <t>ツネ</t>
    </rPh>
    <rPh sb="71" eb="73">
      <t>ヒョウジ</t>
    </rPh>
    <phoneticPr fontId="1"/>
  </si>
  <si>
    <t>フォント変更はタイトル、メインノード、サブノード、リーフ単位でよいか</t>
    <rPh sb="4" eb="6">
      <t>ヘンコウ</t>
    </rPh>
    <rPh sb="28" eb="30">
      <t>タンイ</t>
    </rPh>
    <phoneticPr fontId="1"/>
  </si>
  <si>
    <t>サブノードを選択して「追加」です。
あるいは、サブノードへの監視・制御をD&amp;Dで追加可能となります。</t>
    <rPh sb="30" eb="32">
      <t>カンシ</t>
    </rPh>
    <rPh sb="33" eb="35">
      <t>セイギョ</t>
    </rPh>
    <rPh sb="40" eb="42">
      <t>ツイカ</t>
    </rPh>
    <rPh sb="42" eb="44">
      <t>カノウ</t>
    </rPh>
    <phoneticPr fontId="1"/>
  </si>
  <si>
    <t>ツリーコントロールを自前で作成することで対応可能となる。
問題点として、ツリーコントロールのセル高さはコントロールのフォントによって決まることから、「設定」されたフォント内の最大フォントサイズをコントロールに設定することで対応可能。</t>
    <phoneticPr fontId="1"/>
  </si>
  <si>
    <t>制御権</t>
    <phoneticPr fontId="1"/>
  </si>
  <si>
    <t>仕様</t>
    <rPh sb="0" eb="1">
      <t>シヨウ</t>
    </rPh>
    <phoneticPr fontId="1"/>
  </si>
  <si>
    <t>「後優先」としたい。
現在の制御権を、監視値で端末アプリに渡して端末アプリで表示すると聞いている。
運用者は、その表示を見て現在の制御権を持った局を判定し、
自分が制御権を欲しいなら、そこに電話連絡する。
後から自由に制御権を取れる、強制取得。</t>
    <phoneticPr fontId="1"/>
  </si>
  <si>
    <t>端末が落ちたした時は、後優先で良いと思う。
局運用管制サーバが落ちたときはどうするか？</t>
    <phoneticPr fontId="1"/>
  </si>
  <si>
    <t>デフォルトで制御権を持つ局をTKSCとするか、もしくはこの設定をファイルで変更可能とする。後優先としておけばどちらでもよいと思う</t>
    <phoneticPr fontId="1"/>
  </si>
  <si>
    <t>質問</t>
    <rPh sb="0" eb="1">
      <t>シツモン</t>
    </rPh>
    <phoneticPr fontId="1"/>
  </si>
  <si>
    <t>モード変更（監視/編集）</t>
    <rPh sb="3" eb="5">
      <t>ヘンコウ</t>
    </rPh>
    <rPh sb="6" eb="8">
      <t>カンシ</t>
    </rPh>
    <rPh sb="9" eb="11">
      <t>ヘンシュウ</t>
    </rPh>
    <phoneticPr fontId="1"/>
  </si>
  <si>
    <t>完</t>
  </si>
  <si>
    <t>現行アプリのレイアウト読込機能を使ってカスタム画面のレイアウト情報を読込、同様にレイアウト保存機能を使ってカスタム画面のレイアウト情報を保存する。
※現行アプリのレイアウトファイルはバイナリとなっているため手動での変更は不可</t>
    <rPh sb="0" eb="2">
      <t>ゲンコウ</t>
    </rPh>
    <rPh sb="11" eb="13">
      <t>ヨミコミ</t>
    </rPh>
    <rPh sb="13" eb="15">
      <t>キノウ</t>
    </rPh>
    <rPh sb="16" eb="17">
      <t>ツカ</t>
    </rPh>
    <rPh sb="23" eb="25">
      <t>ガメン</t>
    </rPh>
    <rPh sb="31" eb="33">
      <t>ジョウホウ</t>
    </rPh>
    <rPh sb="34" eb="36">
      <t>ヨミコミ</t>
    </rPh>
    <rPh sb="37" eb="39">
      <t>ドウヨウ</t>
    </rPh>
    <rPh sb="45" eb="47">
      <t>ホゾン</t>
    </rPh>
    <rPh sb="47" eb="49">
      <t>キノウ</t>
    </rPh>
    <rPh sb="50" eb="51">
      <t>ツカ</t>
    </rPh>
    <rPh sb="68" eb="70">
      <t>ホゾン</t>
    </rPh>
    <rPh sb="75" eb="77">
      <t>ゲンコウ</t>
    </rPh>
    <rPh sb="103" eb="105">
      <t>シュドウ</t>
    </rPh>
    <rPh sb="107" eb="109">
      <t>ヘンコウ</t>
    </rPh>
    <rPh sb="110" eb="112">
      <t>フカ</t>
    </rPh>
    <phoneticPr fontId="1"/>
  </si>
  <si>
    <t>FA-Panelの設備詳細画面のもととなるCSVファイルについて、
ファイル内の”T”、”F”の意味を教えてください。</t>
    <rPh sb="9" eb="13">
      <t>セツビショウサイ</t>
    </rPh>
    <rPh sb="13" eb="15">
      <t>ガメン</t>
    </rPh>
    <phoneticPr fontId="1"/>
  </si>
  <si>
    <t>一覧で選択された監視、制御をドラッグしカスタム画面にドロップ（登録）する
複数選択することで纏めてリーフに登録することが可能となる</t>
    <rPh sb="0" eb="2">
      <t>イチラン</t>
    </rPh>
    <rPh sb="3" eb="5">
      <t>センタク</t>
    </rPh>
    <rPh sb="8" eb="10">
      <t>カンシ</t>
    </rPh>
    <rPh sb="11" eb="13">
      <t>セイギョ</t>
    </rPh>
    <rPh sb="23" eb="25">
      <t>ガメン</t>
    </rPh>
    <rPh sb="31" eb="33">
      <t>トウロク</t>
    </rPh>
    <rPh sb="37" eb="39">
      <t>フクスウ</t>
    </rPh>
    <rPh sb="39" eb="41">
      <t>センタク</t>
    </rPh>
    <rPh sb="46" eb="47">
      <t>マト</t>
    </rPh>
    <rPh sb="53" eb="55">
      <t>トウロク</t>
    </rPh>
    <rPh sb="60" eb="62">
      <t>カノウ</t>
    </rPh>
    <phoneticPr fontId="1"/>
  </si>
  <si>
    <t>カスタム画面のコメントを表示（入力可能）</t>
    <rPh sb="4" eb="6">
      <t>ガメン</t>
    </rPh>
    <rPh sb="12" eb="14">
      <t>ヒョウジ</t>
    </rPh>
    <rPh sb="15" eb="17">
      <t>ニュウリョク</t>
    </rPh>
    <rPh sb="17" eb="19">
      <t>カノウ</t>
    </rPh>
    <phoneticPr fontId="1"/>
  </si>
  <si>
    <t>呼出</t>
    <rPh sb="0" eb="2">
      <t>ヨビダシ</t>
    </rPh>
    <phoneticPr fontId="1"/>
  </si>
  <si>
    <t>カスタム画面の保存を行う</t>
    <rPh sb="4" eb="6">
      <t>ガメン</t>
    </rPh>
    <rPh sb="7" eb="9">
      <t>ホゾン</t>
    </rPh>
    <rPh sb="10" eb="11">
      <t>オコナ</t>
    </rPh>
    <phoneticPr fontId="1"/>
  </si>
  <si>
    <t>〇カスタム画面のグループ化</t>
    <rPh sb="5" eb="7">
      <t>ガメン</t>
    </rPh>
    <rPh sb="12" eb="13">
      <t>カ</t>
    </rPh>
    <phoneticPr fontId="1"/>
  </si>
  <si>
    <t>列幅変更</t>
    <rPh sb="0" eb="4">
      <t>レツハバヘンコウ</t>
    </rPh>
    <phoneticPr fontId="1"/>
  </si>
  <si>
    <t>ヘッダーのセル間を摘まんで左右に移動することで列幅の変更を行う</t>
    <rPh sb="7" eb="8">
      <t>カン</t>
    </rPh>
    <rPh sb="9" eb="10">
      <t>ツ</t>
    </rPh>
    <rPh sb="13" eb="15">
      <t>サユウ</t>
    </rPh>
    <rPh sb="16" eb="18">
      <t>イドウ</t>
    </rPh>
    <rPh sb="23" eb="25">
      <t>レツハバ</t>
    </rPh>
    <rPh sb="26" eb="28">
      <t>ヘンコウ</t>
    </rPh>
    <rPh sb="29" eb="30">
      <t>オコナ</t>
    </rPh>
    <phoneticPr fontId="1"/>
  </si>
  <si>
    <t>　カスタム画面に登録できる最大数はリーフ８０個までとする</t>
    <rPh sb="5" eb="7">
      <t>ガメン</t>
    </rPh>
    <rPh sb="8" eb="10">
      <t>トウロク</t>
    </rPh>
    <rPh sb="13" eb="15">
      <t>サイダイ</t>
    </rPh>
    <rPh sb="15" eb="16">
      <t>スウ</t>
    </rPh>
    <rPh sb="22" eb="23">
      <t>コ</t>
    </rPh>
    <phoneticPr fontId="1"/>
  </si>
  <si>
    <t>カスタム画面に追加してもよいが、ユーザ/マスタを区別できるようにしてほしい。</t>
    <rPh sb="7" eb="9">
      <t>ツイカ</t>
    </rPh>
    <rPh sb="24" eb="26">
      <t>クベツ</t>
    </rPh>
    <phoneticPr fontId="1"/>
  </si>
  <si>
    <t>はい。</t>
    <phoneticPr fontId="1"/>
  </si>
  <si>
    <t>T:TRUE,F:FALSE</t>
    <phoneticPr fontId="1"/>
  </si>
  <si>
    <t>複数段の実現について、
・複数カスタム画面(カスタム画面群、グループ化)案
・MDI方式(枠の中に、複数カスタム画面を配置する)案
 の実現性を検討すること。</t>
    <phoneticPr fontId="1"/>
  </si>
  <si>
    <t>確認</t>
    <rPh sb="0" eb="1">
      <t>カクニン</t>
    </rPh>
    <phoneticPr fontId="1"/>
  </si>
  <si>
    <t>折り畳みは使わないかも。
折り畳み可能を示す+マークのようなものを追加してもらうかも。
(運用者と相談)</t>
    <phoneticPr fontId="1"/>
  </si>
  <si>
    <t>ツールチップ</t>
    <phoneticPr fontId="1"/>
  </si>
  <si>
    <t>監視・制御を行う項目名を表示する
D&amp;D時のリーフ名は監視ANT.MON_TIMEであればドット以降の
MON_TIMEを設定する</t>
    <rPh sb="0" eb="2">
      <t>カンシ</t>
    </rPh>
    <rPh sb="3" eb="5">
      <t>セイギョ</t>
    </rPh>
    <rPh sb="6" eb="7">
      <t>オコナ</t>
    </rPh>
    <rPh sb="8" eb="10">
      <t>コウモク</t>
    </rPh>
    <rPh sb="10" eb="11">
      <t>メイ</t>
    </rPh>
    <rPh sb="12" eb="14">
      <t>ヒョウジ</t>
    </rPh>
    <rPh sb="20" eb="21">
      <t>ジ</t>
    </rPh>
    <rPh sb="25" eb="26">
      <t>メイ</t>
    </rPh>
    <phoneticPr fontId="1"/>
  </si>
  <si>
    <t>STT_FREQ</t>
    <phoneticPr fontId="1"/>
  </si>
  <si>
    <t>◆カスタム画面ドラッグ＆ドロップ</t>
    <rPh sb="5" eb="7">
      <t>ガメン</t>
    </rPh>
    <phoneticPr fontId="1"/>
  </si>
  <si>
    <t>マスタ</t>
    <phoneticPr fontId="1"/>
  </si>
  <si>
    <t>ユーザ</t>
    <phoneticPr fontId="1"/>
  </si>
  <si>
    <t>Drag</t>
    <phoneticPr fontId="1"/>
  </si>
  <si>
    <t>✕</t>
    <phoneticPr fontId="1"/>
  </si>
  <si>
    <t>Drop</t>
    <phoneticPr fontId="1"/>
  </si>
  <si>
    <t>〇</t>
    <phoneticPr fontId="1"/>
  </si>
  <si>
    <t>〇※</t>
    <phoneticPr fontId="1"/>
  </si>
  <si>
    <t>◆仕様</t>
    <rPh sb="1" eb="3">
      <t>シヨウ</t>
    </rPh>
    <phoneticPr fontId="1"/>
  </si>
  <si>
    <t>◇マスタからユーザへのドラッグ＆ドロップ</t>
    <phoneticPr fontId="1"/>
  </si>
  <si>
    <t>ドラッグされた項目はドロップされたノードの子ノードとして先頭へコピーする。</t>
    <rPh sb="7" eb="9">
      <t>コウモク</t>
    </rPh>
    <rPh sb="21" eb="22">
      <t>コ</t>
    </rPh>
    <rPh sb="28" eb="30">
      <t>セントウ</t>
    </rPh>
    <phoneticPr fontId="1"/>
  </si>
  <si>
    <t>・サブノードからメインノードへドロップした場合、ドロップされたサブノードを先頭へコピーする。</t>
    <rPh sb="21" eb="23">
      <t>バアイ</t>
    </rPh>
    <rPh sb="37" eb="39">
      <t>セントウ</t>
    </rPh>
    <phoneticPr fontId="1"/>
  </si>
  <si>
    <t>・メインノードからタイトルへドロップした場合、ドロップされたメインノードを先頭へコピーする。</t>
    <rPh sb="20" eb="22">
      <t>バアイ</t>
    </rPh>
    <rPh sb="37" eb="39">
      <t>セントウ</t>
    </rPh>
    <phoneticPr fontId="1"/>
  </si>
  <si>
    <t>・メインノードからメインノードへドロップした場合、ドロップされたメインノードをドロップしたメインノードの次にコピーする。</t>
    <rPh sb="22" eb="24">
      <t>バアイ</t>
    </rPh>
    <rPh sb="52" eb="53">
      <t>ツギ</t>
    </rPh>
    <phoneticPr fontId="1"/>
  </si>
  <si>
    <t>・リーフからサブノードへドロップした場合、ドロップされたリーフを先頭へコピーされる。</t>
    <rPh sb="18" eb="20">
      <t>バアイ</t>
    </rPh>
    <rPh sb="32" eb="34">
      <t>セントウ</t>
    </rPh>
    <phoneticPr fontId="1"/>
  </si>
  <si>
    <t>・サブノードからサブノードへドロップした場合、ドロップされたサブノードをドロップしたサブノードの次にコピーする。</t>
    <rPh sb="20" eb="22">
      <t>バアイ</t>
    </rPh>
    <rPh sb="48" eb="49">
      <t>ツギ</t>
    </rPh>
    <phoneticPr fontId="1"/>
  </si>
  <si>
    <t>・リーフからリーフへドロップした場合、ドロップされたリーフをドロップしたリーフの次にコピーする。</t>
    <rPh sb="16" eb="18">
      <t>バアイ</t>
    </rPh>
    <rPh sb="40" eb="41">
      <t>ツギ</t>
    </rPh>
    <phoneticPr fontId="1"/>
  </si>
  <si>
    <t>◇ユーザからマスタへのドラッグ＆ドロップ</t>
    <phoneticPr fontId="1"/>
  </si>
  <si>
    <t>全面禁止</t>
    <rPh sb="0" eb="2">
      <t>ゼンメン</t>
    </rPh>
    <rPh sb="2" eb="4">
      <t>キンシ</t>
    </rPh>
    <phoneticPr fontId="1"/>
  </si>
  <si>
    <t>◇ユーザからユーザへのドラッグ＆ドロップ</t>
    <phoneticPr fontId="1"/>
  </si>
  <si>
    <t>　カスタム画面はStationControlに属し、ポップアップウィンドウ（運用画面の前面に表示するウィンドウ）として表示する。</t>
    <rPh sb="5" eb="7">
      <t>ガメン</t>
    </rPh>
    <rPh sb="23" eb="24">
      <t>ゾク</t>
    </rPh>
    <rPh sb="38" eb="42">
      <t>ウンヨウガメン</t>
    </rPh>
    <rPh sb="43" eb="45">
      <t>ゼンメン</t>
    </rPh>
    <rPh sb="46" eb="48">
      <t>ヒョウジ</t>
    </rPh>
    <rPh sb="59" eb="61">
      <t>ヒョウジ</t>
    </rPh>
    <phoneticPr fontId="1"/>
  </si>
  <si>
    <t>システム･コンサルタンツ(株)</t>
    <rPh sb="13" eb="14">
      <t>カブ</t>
    </rPh>
    <phoneticPr fontId="29"/>
  </si>
  <si>
    <t>承認</t>
    <rPh sb="0" eb="2">
      <t>ショウニン</t>
    </rPh>
    <phoneticPr fontId="29"/>
  </si>
  <si>
    <t>確認</t>
    <rPh sb="0" eb="2">
      <t>カクニン</t>
    </rPh>
    <phoneticPr fontId="29"/>
  </si>
  <si>
    <t>作成</t>
    <rPh sb="0" eb="2">
      <t>サクセイ</t>
    </rPh>
    <phoneticPr fontId="29"/>
  </si>
  <si>
    <t>内之浦34m端末アプリ</t>
    <rPh sb="0" eb="3">
      <t>ウチノウラ</t>
    </rPh>
    <rPh sb="6" eb="8">
      <t>タンマツ</t>
    </rPh>
    <phoneticPr fontId="1"/>
  </si>
  <si>
    <t>カスタマイズ機能</t>
    <rPh sb="6" eb="8">
      <t>キノウ</t>
    </rPh>
    <phoneticPr fontId="29"/>
  </si>
  <si>
    <t>検討資料</t>
    <rPh sb="0" eb="4">
      <t>ケントウシリョウ</t>
    </rPh>
    <phoneticPr fontId="29"/>
  </si>
  <si>
    <t>項目非選択</t>
    <rPh sb="0" eb="2">
      <t>コウモク</t>
    </rPh>
    <rPh sb="2" eb="3">
      <t>ヒ</t>
    </rPh>
    <rPh sb="3" eb="5">
      <t>センタク</t>
    </rPh>
    <phoneticPr fontId="1"/>
  </si>
  <si>
    <t>項目単選択</t>
    <rPh sb="0" eb="2">
      <t>コウモク</t>
    </rPh>
    <rPh sb="2" eb="3">
      <t>タン</t>
    </rPh>
    <rPh sb="3" eb="5">
      <t>センタク</t>
    </rPh>
    <phoneticPr fontId="1"/>
  </si>
  <si>
    <t>項目複数選択</t>
    <rPh sb="0" eb="2">
      <t>コウモク</t>
    </rPh>
    <rPh sb="2" eb="4">
      <t>フクスウ</t>
    </rPh>
    <rPh sb="4" eb="6">
      <t>センタク</t>
    </rPh>
    <phoneticPr fontId="1"/>
  </si>
  <si>
    <t>注）同一ユーザの場合は上記の「マスタからマスタ」よ同様とする。</t>
    <rPh sb="0" eb="1">
      <t>チュウ</t>
    </rPh>
    <rPh sb="2" eb="4">
      <t>ドウイツ</t>
    </rPh>
    <rPh sb="8" eb="10">
      <t>バアイ</t>
    </rPh>
    <rPh sb="11" eb="13">
      <t>ジョウキ</t>
    </rPh>
    <rPh sb="25" eb="27">
      <t>ドウヨウ</t>
    </rPh>
    <phoneticPr fontId="1"/>
  </si>
  <si>
    <t>Ctrlキーを押下している間にリーフを選択した場合、選択状態をアクティブにすることで対応可能かもしれない。</t>
    <phoneticPr fontId="1"/>
  </si>
  <si>
    <t>新規にカスタム画面を作成する
作成時はタイトルのみの画面を作成する</t>
    <rPh sb="0" eb="2">
      <t>シンキ</t>
    </rPh>
    <rPh sb="7" eb="9">
      <t>ガメン</t>
    </rPh>
    <rPh sb="10" eb="12">
      <t>サクセイ</t>
    </rPh>
    <rPh sb="15" eb="18">
      <t>サクセイジ</t>
    </rPh>
    <rPh sb="26" eb="28">
      <t>ガメン</t>
    </rPh>
    <rPh sb="29" eb="31">
      <t>サクセイ</t>
    </rPh>
    <phoneticPr fontId="1"/>
  </si>
  <si>
    <t>カスタム画面のモードを監視/編集モードに切り替える
※マスタのカスタム画面は常に監視モード
※編集モード時はタイトルバーに「編集中」を表示する
　また、監視値の更新は行わない</t>
    <rPh sb="4" eb="6">
      <t>ガメン</t>
    </rPh>
    <rPh sb="11" eb="13">
      <t>カンシ</t>
    </rPh>
    <rPh sb="14" eb="16">
      <t>ヘンシュウ</t>
    </rPh>
    <rPh sb="20" eb="21">
      <t>キ</t>
    </rPh>
    <rPh sb="22" eb="23">
      <t>カ</t>
    </rPh>
    <rPh sb="35" eb="37">
      <t>ガメン</t>
    </rPh>
    <rPh sb="38" eb="39">
      <t>ツネ</t>
    </rPh>
    <rPh sb="40" eb="42">
      <t>カンシ</t>
    </rPh>
    <rPh sb="47" eb="49">
      <t>ヘンシュウ</t>
    </rPh>
    <rPh sb="52" eb="53">
      <t>ジ</t>
    </rPh>
    <rPh sb="62" eb="64">
      <t>ヘンシュウ</t>
    </rPh>
    <rPh sb="64" eb="65">
      <t>チュウ</t>
    </rPh>
    <rPh sb="67" eb="69">
      <t>ヒョウジ</t>
    </rPh>
    <rPh sb="76" eb="78">
      <t>カンシ</t>
    </rPh>
    <rPh sb="78" eb="79">
      <t>チ</t>
    </rPh>
    <rPh sb="80" eb="82">
      <t>コウシン</t>
    </rPh>
    <rPh sb="83" eb="84">
      <t>オコナ</t>
    </rPh>
    <phoneticPr fontId="1"/>
  </si>
  <si>
    <t>選択されたカスタム画面の表示/非表示を切り替える</t>
    <rPh sb="0" eb="2">
      <t>センタク</t>
    </rPh>
    <rPh sb="9" eb="11">
      <t>ガメン</t>
    </rPh>
    <rPh sb="12" eb="14">
      <t>ヒョウジ</t>
    </rPh>
    <rPh sb="15" eb="18">
      <t>ヒヒョウジ</t>
    </rPh>
    <rPh sb="19" eb="20">
      <t>キ</t>
    </rPh>
    <rPh sb="21" eb="22">
      <t>カ</t>
    </rPh>
    <phoneticPr fontId="1"/>
  </si>
  <si>
    <t>項目をドラッグすることで項目の並べ替えを行う
グループ間の移動も可能とする
※異なるグループの複数選択は禁止とする</t>
    <rPh sb="0" eb="2">
      <t>コウモク</t>
    </rPh>
    <rPh sb="12" eb="14">
      <t>コウモク</t>
    </rPh>
    <rPh sb="15" eb="16">
      <t>ナラ</t>
    </rPh>
    <rPh sb="17" eb="18">
      <t>カ</t>
    </rPh>
    <rPh sb="20" eb="21">
      <t>オコナ</t>
    </rPh>
    <rPh sb="27" eb="28">
      <t>カン</t>
    </rPh>
    <rPh sb="29" eb="31">
      <t>イドウ</t>
    </rPh>
    <rPh sb="32" eb="34">
      <t>カノウ</t>
    </rPh>
    <rPh sb="39" eb="40">
      <t>コト</t>
    </rPh>
    <rPh sb="47" eb="49">
      <t>フクスウ</t>
    </rPh>
    <rPh sb="49" eb="51">
      <t>センタク</t>
    </rPh>
    <rPh sb="52" eb="54">
      <t>キンシ</t>
    </rPh>
    <phoneticPr fontId="1"/>
  </si>
  <si>
    <t>ユーザ、マスタのタブ</t>
    <phoneticPr fontId="1"/>
  </si>
  <si>
    <t>タブを切り替えることでユーザ/マスタを切り替え、各々に属するカスタム画面タイトを表示する</t>
    <rPh sb="3" eb="4">
      <t>キ</t>
    </rPh>
    <rPh sb="5" eb="6">
      <t>カ</t>
    </rPh>
    <rPh sb="19" eb="20">
      <t>キ</t>
    </rPh>
    <rPh sb="21" eb="22">
      <t>カ</t>
    </rPh>
    <rPh sb="24" eb="26">
      <t>オノオノ</t>
    </rPh>
    <rPh sb="27" eb="28">
      <t>ゾク</t>
    </rPh>
    <rPh sb="34" eb="36">
      <t>ガメン</t>
    </rPh>
    <rPh sb="40" eb="42">
      <t>ヒョウジ</t>
    </rPh>
    <phoneticPr fontId="1"/>
  </si>
  <si>
    <t>リスト表示</t>
    <rPh sb="3" eb="5">
      <t>ヒョウジ</t>
    </rPh>
    <phoneticPr fontId="1"/>
  </si>
  <si>
    <t>グループ毎にリスト表示を行う
グループに属していないカスタム画面は「グループなし」に表示する</t>
    <rPh sb="4" eb="5">
      <t>ゴト</t>
    </rPh>
    <rPh sb="9" eb="11">
      <t>ヒョウジ</t>
    </rPh>
    <rPh sb="12" eb="13">
      <t>オコナ</t>
    </rPh>
    <rPh sb="20" eb="21">
      <t>ゾク</t>
    </rPh>
    <rPh sb="30" eb="32">
      <t>ガメン</t>
    </rPh>
    <rPh sb="42" eb="44">
      <t>ヒョウジ</t>
    </rPh>
    <phoneticPr fontId="1"/>
  </si>
  <si>
    <t>項目を削除する
メインノードを削除した場合は、削除対象のメインノードに属するサブノード、リーフも削除される</t>
    <rPh sb="0" eb="2">
      <t>コウモク</t>
    </rPh>
    <rPh sb="3" eb="5">
      <t>サクジョ</t>
    </rPh>
    <rPh sb="15" eb="17">
      <t>サクジョ</t>
    </rPh>
    <rPh sb="19" eb="21">
      <t>バアイ</t>
    </rPh>
    <rPh sb="23" eb="25">
      <t>サクジョ</t>
    </rPh>
    <rPh sb="25" eb="27">
      <t>タイショウ</t>
    </rPh>
    <rPh sb="35" eb="36">
      <t>ゾク</t>
    </rPh>
    <rPh sb="48" eb="50">
      <t>サクジョ</t>
    </rPh>
    <phoneticPr fontId="1"/>
  </si>
  <si>
    <t>項目名の変更を行う
タイトルを変更した場合、カスタム画面のタイトルバーの文字列及びカスタム管理のタイトルも変更される</t>
    <rPh sb="0" eb="2">
      <t>コウモク</t>
    </rPh>
    <rPh sb="2" eb="3">
      <t>メイ</t>
    </rPh>
    <rPh sb="4" eb="6">
      <t>ヘンコウ</t>
    </rPh>
    <rPh sb="7" eb="8">
      <t>オコナ</t>
    </rPh>
    <rPh sb="15" eb="17">
      <t>ヘンコウ</t>
    </rPh>
    <rPh sb="19" eb="21">
      <t>バアイ</t>
    </rPh>
    <rPh sb="26" eb="28">
      <t>ガメン</t>
    </rPh>
    <rPh sb="36" eb="39">
      <t>モジレツ</t>
    </rPh>
    <rPh sb="39" eb="40">
      <t>オヨ</t>
    </rPh>
    <rPh sb="45" eb="47">
      <t>カンリ</t>
    </rPh>
    <rPh sb="53" eb="55">
      <t>ヘンコウ</t>
    </rPh>
    <phoneticPr fontId="1"/>
  </si>
  <si>
    <t>単位を表示する（編集可能）</t>
    <rPh sb="0" eb="2">
      <t>タンイ</t>
    </rPh>
    <rPh sb="3" eb="5">
      <t>ヒョウジ</t>
    </rPh>
    <rPh sb="8" eb="10">
      <t>ヘンシュウ</t>
    </rPh>
    <rPh sb="10" eb="12">
      <t>カノウ</t>
    </rPh>
    <phoneticPr fontId="1"/>
  </si>
  <si>
    <t>項目に監視名・制御名を登録する
※監視・制御一覧を表示する</t>
    <rPh sb="0" eb="2">
      <t>コウモク</t>
    </rPh>
    <rPh sb="3" eb="6">
      <t>カンシメイ</t>
    </rPh>
    <rPh sb="7" eb="10">
      <t>セイギョメイ</t>
    </rPh>
    <rPh sb="11" eb="13">
      <t>トウロク</t>
    </rPh>
    <rPh sb="17" eb="19">
      <t>カンシ</t>
    </rPh>
    <rPh sb="20" eb="22">
      <t>セイギョ</t>
    </rPh>
    <rPh sb="22" eb="24">
      <t>イチラン</t>
    </rPh>
    <rPh sb="25" eb="27">
      <t>ヒョウジ</t>
    </rPh>
    <phoneticPr fontId="1"/>
  </si>
  <si>
    <t>リーフ上にマウスを移動することでリーフに登録されている監視名、
制御名をツールチップとして表示する</t>
    <rPh sb="3" eb="4">
      <t>ジョウ</t>
    </rPh>
    <rPh sb="9" eb="11">
      <t>イドウ</t>
    </rPh>
    <rPh sb="20" eb="22">
      <t>トウロク</t>
    </rPh>
    <rPh sb="27" eb="30">
      <t>カンシメイ</t>
    </rPh>
    <rPh sb="32" eb="35">
      <t>セイギョメイ</t>
    </rPh>
    <rPh sb="45" eb="47">
      <t>ヒョウジ</t>
    </rPh>
    <phoneticPr fontId="1"/>
  </si>
  <si>
    <t>項目名、リーフの単位の変更を行う</t>
    <rPh sb="0" eb="3">
      <t>コウモクメイ</t>
    </rPh>
    <rPh sb="8" eb="10">
      <t>タンイ</t>
    </rPh>
    <rPh sb="11" eb="13">
      <t>ヘンコウ</t>
    </rPh>
    <rPh sb="14" eb="15">
      <t>オコナ</t>
    </rPh>
    <phoneticPr fontId="1"/>
  </si>
  <si>
    <t>大項目を表示する</t>
    <rPh sb="0" eb="3">
      <t>ダイコウモク</t>
    </rPh>
    <rPh sb="4" eb="6">
      <t>ヒョウジ</t>
    </rPh>
    <phoneticPr fontId="1"/>
  </si>
  <si>
    <t>中項目を表示する</t>
    <rPh sb="0" eb="3">
      <t>チュウコウモク</t>
    </rPh>
    <rPh sb="4" eb="6">
      <t>ヒョウジ</t>
    </rPh>
    <phoneticPr fontId="1"/>
  </si>
  <si>
    <t>◇グループ化</t>
    <rPh sb="5" eb="6">
      <t>カ</t>
    </rPh>
    <phoneticPr fontId="1"/>
  </si>
  <si>
    <t>画面連結ー作成
　　　　ー解除</t>
    <rPh sb="0" eb="2">
      <t>ガメン</t>
    </rPh>
    <rPh sb="2" eb="4">
      <t>レンケツ</t>
    </rPh>
    <rPh sb="5" eb="7">
      <t>サクセイ</t>
    </rPh>
    <rPh sb="13" eb="15">
      <t>カイジョ</t>
    </rPh>
    <phoneticPr fontId="1"/>
  </si>
  <si>
    <t>表示ー表示
　　ー非表示</t>
    <rPh sb="0" eb="2">
      <t>ヒョウジ</t>
    </rPh>
    <rPh sb="3" eb="5">
      <t>ヒョウジ</t>
    </rPh>
    <rPh sb="9" eb="12">
      <t>ヒヒョウジ</t>
    </rPh>
    <phoneticPr fontId="1"/>
  </si>
  <si>
    <t>◇画面連結</t>
    <rPh sb="1" eb="3">
      <t>ガメン</t>
    </rPh>
    <rPh sb="3" eb="5">
      <t>レンケツ</t>
    </rPh>
    <phoneticPr fontId="1"/>
  </si>
  <si>
    <t>画面連結されたカスタム画面は主（ポップアップメニュー選択項目）となるカスタム画面の右側に従（複数選択時の主以外）をドッキングする。</t>
    <rPh sb="0" eb="2">
      <t>ガメン</t>
    </rPh>
    <rPh sb="2" eb="4">
      <t>レンケツ</t>
    </rPh>
    <rPh sb="11" eb="13">
      <t>ガメン</t>
    </rPh>
    <rPh sb="14" eb="15">
      <t>シュ</t>
    </rPh>
    <rPh sb="26" eb="28">
      <t>センタク</t>
    </rPh>
    <rPh sb="28" eb="30">
      <t>コウモク</t>
    </rPh>
    <rPh sb="38" eb="40">
      <t>ガメン</t>
    </rPh>
    <rPh sb="41" eb="43">
      <t>ミギガワ</t>
    </rPh>
    <rPh sb="44" eb="45">
      <t>ジュウ</t>
    </rPh>
    <rPh sb="46" eb="48">
      <t>フクスウ</t>
    </rPh>
    <rPh sb="48" eb="50">
      <t>センタク</t>
    </rPh>
    <rPh sb="50" eb="51">
      <t>ジ</t>
    </rPh>
    <rPh sb="52" eb="53">
      <t>シュ</t>
    </rPh>
    <rPh sb="53" eb="55">
      <t>イガイ</t>
    </rPh>
    <phoneticPr fontId="1"/>
  </si>
  <si>
    <t>「グループなし」グループに表示されているカスタム画面を複数選択して「画面連結ー作成」選択することで画面連結を行う。</t>
    <rPh sb="13" eb="15">
      <t>ヒョウジ</t>
    </rPh>
    <rPh sb="24" eb="26">
      <t>ガメン</t>
    </rPh>
    <rPh sb="27" eb="29">
      <t>フクスウ</t>
    </rPh>
    <rPh sb="29" eb="31">
      <t>センタク</t>
    </rPh>
    <rPh sb="34" eb="36">
      <t>ガメン</t>
    </rPh>
    <rPh sb="36" eb="38">
      <t>レンケツ</t>
    </rPh>
    <rPh sb="39" eb="41">
      <t>サクセイ</t>
    </rPh>
    <rPh sb="42" eb="44">
      <t>センタク</t>
    </rPh>
    <rPh sb="49" eb="51">
      <t>ガメン</t>
    </rPh>
    <rPh sb="51" eb="53">
      <t>レンケツ</t>
    </rPh>
    <rPh sb="54" eb="55">
      <t>オコナ</t>
    </rPh>
    <phoneticPr fontId="1"/>
  </si>
  <si>
    <t>例として、「アンテナ」と「S帯送信」を選択して、「アンテナ」でメニューを表示して、「画面連結ー作成」を選択する。</t>
    <rPh sb="0" eb="1">
      <t>レイ</t>
    </rPh>
    <rPh sb="14" eb="15">
      <t>タイ</t>
    </rPh>
    <rPh sb="15" eb="17">
      <t>ソウシン</t>
    </rPh>
    <rPh sb="19" eb="21">
      <t>センタク</t>
    </rPh>
    <rPh sb="36" eb="38">
      <t>ヒョウジ</t>
    </rPh>
    <rPh sb="42" eb="44">
      <t>ガメン</t>
    </rPh>
    <rPh sb="44" eb="46">
      <t>レンケツ</t>
    </rPh>
    <rPh sb="47" eb="49">
      <t>サクセイ</t>
    </rPh>
    <rPh sb="51" eb="53">
      <t>センタク</t>
    </rPh>
    <phoneticPr fontId="1"/>
  </si>
  <si>
    <t>グループ名入力画面でグループ名を入力してOKボタンを押下すると画面連結を行う。</t>
    <rPh sb="4" eb="5">
      <t>メイ</t>
    </rPh>
    <rPh sb="5" eb="7">
      <t>ニュウリョク</t>
    </rPh>
    <rPh sb="7" eb="9">
      <t>ガメン</t>
    </rPh>
    <rPh sb="14" eb="15">
      <t>メイ</t>
    </rPh>
    <rPh sb="16" eb="18">
      <t>ニュウリョク</t>
    </rPh>
    <rPh sb="26" eb="28">
      <t>オウカ</t>
    </rPh>
    <rPh sb="31" eb="33">
      <t>ガメン</t>
    </rPh>
    <rPh sb="33" eb="35">
      <t>レンケツ</t>
    </rPh>
    <rPh sb="36" eb="37">
      <t>オコナ</t>
    </rPh>
    <phoneticPr fontId="1"/>
  </si>
  <si>
    <t>画面連結されたカスタム画面を移動すると連結されたカスタム画面も追従する。</t>
    <rPh sb="0" eb="2">
      <t>ガメン</t>
    </rPh>
    <rPh sb="2" eb="4">
      <t>レンケツ</t>
    </rPh>
    <rPh sb="11" eb="13">
      <t>ガメン</t>
    </rPh>
    <rPh sb="14" eb="16">
      <t>イドウ</t>
    </rPh>
    <rPh sb="19" eb="21">
      <t>レンケツ</t>
    </rPh>
    <rPh sb="28" eb="30">
      <t>ガメン</t>
    </rPh>
    <rPh sb="31" eb="33">
      <t>ツイジュウ</t>
    </rPh>
    <phoneticPr fontId="1"/>
  </si>
  <si>
    <t>各画面のリサイズは個々に行えるが他の画面には影響しない。</t>
    <rPh sb="0" eb="1">
      <t>カク</t>
    </rPh>
    <rPh sb="1" eb="3">
      <t>ガメン</t>
    </rPh>
    <rPh sb="9" eb="11">
      <t>ココ</t>
    </rPh>
    <rPh sb="12" eb="13">
      <t>オコナ</t>
    </rPh>
    <rPh sb="16" eb="17">
      <t>タ</t>
    </rPh>
    <rPh sb="18" eb="20">
      <t>ガメン</t>
    </rPh>
    <rPh sb="22" eb="24">
      <t>エイキョウ</t>
    </rPh>
    <phoneticPr fontId="1"/>
  </si>
  <si>
    <t>・同一ノード間、リーフ間では追加モードではなく挿入モードを採用（ソート機能を用いる）する。</t>
    <rPh sb="1" eb="3">
      <t>ドウイツ</t>
    </rPh>
    <rPh sb="6" eb="7">
      <t>カン</t>
    </rPh>
    <rPh sb="11" eb="12">
      <t>カン</t>
    </rPh>
    <rPh sb="14" eb="16">
      <t>ツイカ</t>
    </rPh>
    <rPh sb="23" eb="25">
      <t>ソウニュウ</t>
    </rPh>
    <rPh sb="29" eb="31">
      <t>サイヨウ</t>
    </rPh>
    <rPh sb="35" eb="37">
      <t>キノウ</t>
    </rPh>
    <rPh sb="38" eb="39">
      <t>モチ</t>
    </rPh>
    <phoneticPr fontId="1"/>
  </si>
  <si>
    <t>グループ化するにはカスタム管理画面により、カスタム画面を複数選択して「画面連結ー作成」を選択する。</t>
    <rPh sb="4" eb="5">
      <t>カ</t>
    </rPh>
    <rPh sb="13" eb="17">
      <t>カンリガメン</t>
    </rPh>
    <rPh sb="25" eb="27">
      <t>ガメン</t>
    </rPh>
    <rPh sb="28" eb="30">
      <t>フクスウ</t>
    </rPh>
    <rPh sb="30" eb="32">
      <t>センタク</t>
    </rPh>
    <rPh sb="35" eb="37">
      <t>ガメン</t>
    </rPh>
    <rPh sb="37" eb="39">
      <t>レンケツ</t>
    </rPh>
    <rPh sb="40" eb="42">
      <t>サクセイ</t>
    </rPh>
    <rPh sb="44" eb="46">
      <t>センタク</t>
    </rPh>
    <phoneticPr fontId="1"/>
  </si>
  <si>
    <t>グループ化を解除するにはカスタム管理画面により、グループ化されたカスタム画面を選択して「画面連結ー解除」を選択する。</t>
    <rPh sb="4" eb="5">
      <t>カ</t>
    </rPh>
    <rPh sb="6" eb="8">
      <t>カイジョ</t>
    </rPh>
    <rPh sb="16" eb="20">
      <t>カンリガメン</t>
    </rPh>
    <rPh sb="28" eb="29">
      <t>カ</t>
    </rPh>
    <rPh sb="36" eb="38">
      <t>ガメン</t>
    </rPh>
    <rPh sb="39" eb="41">
      <t>センタク</t>
    </rPh>
    <rPh sb="44" eb="46">
      <t>ガメン</t>
    </rPh>
    <rPh sb="46" eb="48">
      <t>レンケツ</t>
    </rPh>
    <rPh sb="49" eb="51">
      <t>カイジョ</t>
    </rPh>
    <rPh sb="53" eb="55">
      <t>センタク</t>
    </rPh>
    <phoneticPr fontId="1"/>
  </si>
  <si>
    <t>グループへ追加するにはカスタム管理画面より、項目をドラッグしグループへドロップする。</t>
    <rPh sb="5" eb="7">
      <t>ツイカ</t>
    </rPh>
    <rPh sb="15" eb="17">
      <t>カンリ</t>
    </rPh>
    <rPh sb="17" eb="19">
      <t>ガメン</t>
    </rPh>
    <rPh sb="22" eb="24">
      <t>コウモク</t>
    </rPh>
    <phoneticPr fontId="1"/>
  </si>
  <si>
    <t>試験</t>
    <rPh sb="0" eb="2">
      <t>シケン</t>
    </rPh>
    <phoneticPr fontId="1"/>
  </si>
  <si>
    <t>設計</t>
    <rPh sb="0" eb="2">
      <t>セッケイ</t>
    </rPh>
    <phoneticPr fontId="1"/>
  </si>
  <si>
    <t>機能</t>
    <rPh sb="0" eb="2">
      <t>キノウ</t>
    </rPh>
    <phoneticPr fontId="1"/>
  </si>
  <si>
    <t>小項目</t>
    <rPh sb="0" eb="3">
      <t>ショウコウモク</t>
    </rPh>
    <phoneticPr fontId="1"/>
  </si>
  <si>
    <t>中項目</t>
    <rPh sb="0" eb="3">
      <t>チュウコウモク</t>
    </rPh>
    <phoneticPr fontId="1"/>
  </si>
  <si>
    <t>大項目</t>
    <rPh sb="0" eb="3">
      <t>ダイコウモク</t>
    </rPh>
    <phoneticPr fontId="1"/>
  </si>
  <si>
    <t>データ構造</t>
    <rPh sb="3" eb="5">
      <t>コウゾウ</t>
    </rPh>
    <phoneticPr fontId="1"/>
  </si>
  <si>
    <t>デモ</t>
    <phoneticPr fontId="1"/>
  </si>
  <si>
    <t>メニュー</t>
    <phoneticPr fontId="1"/>
  </si>
  <si>
    <t>監視・制御一覧画面</t>
    <rPh sb="0" eb="2">
      <t>カンシ</t>
    </rPh>
    <rPh sb="3" eb="5">
      <t>セイギョ</t>
    </rPh>
    <rPh sb="5" eb="7">
      <t>イチラン</t>
    </rPh>
    <rPh sb="7" eb="9">
      <t>ガメン</t>
    </rPh>
    <phoneticPr fontId="1"/>
  </si>
  <si>
    <t>34m局管制換装・端末アプリ_カスタマイズ機能</t>
    <rPh sb="3" eb="4">
      <t>キョク</t>
    </rPh>
    <rPh sb="4" eb="6">
      <t>カンセイ</t>
    </rPh>
    <rPh sb="6" eb="8">
      <t>カンソウ</t>
    </rPh>
    <rPh sb="9" eb="11">
      <t>タンマツ</t>
    </rPh>
    <rPh sb="21" eb="23">
      <t>キノウ</t>
    </rPh>
    <phoneticPr fontId="1"/>
  </si>
  <si>
    <t>メイン</t>
    <phoneticPr fontId="1"/>
  </si>
  <si>
    <t>カスタマイズ</t>
    <phoneticPr fontId="1"/>
  </si>
  <si>
    <t>メイン
StationControl</t>
    <phoneticPr fontId="1"/>
  </si>
  <si>
    <t>レイアウト保存</t>
    <rPh sb="5" eb="7">
      <t>ホゾン</t>
    </rPh>
    <phoneticPr fontId="1"/>
  </si>
  <si>
    <t>レイアウト復元</t>
    <rPh sb="5" eb="7">
      <t>フクゲン</t>
    </rPh>
    <phoneticPr fontId="1"/>
  </si>
  <si>
    <t>「カスタム管理」の呼出を行う</t>
    <rPh sb="5" eb="7">
      <t>カンリ</t>
    </rPh>
    <rPh sb="9" eb="11">
      <t>ヨビダシ</t>
    </rPh>
    <rPh sb="12" eb="13">
      <t>オコナ</t>
    </rPh>
    <phoneticPr fontId="1"/>
  </si>
  <si>
    <t>カスタム画面レイアウト情報の保存追加を行う</t>
    <rPh sb="4" eb="6">
      <t>ガメン</t>
    </rPh>
    <rPh sb="11" eb="13">
      <t>ジョウホウ</t>
    </rPh>
    <rPh sb="14" eb="16">
      <t>ホゾン</t>
    </rPh>
    <rPh sb="16" eb="18">
      <t>ツイカ</t>
    </rPh>
    <rPh sb="19" eb="20">
      <t>オコナ</t>
    </rPh>
    <phoneticPr fontId="1"/>
  </si>
  <si>
    <t>カスタム画面レイアウト情報の復元追加を行う</t>
    <rPh sb="4" eb="6">
      <t>ガメン</t>
    </rPh>
    <rPh sb="11" eb="13">
      <t>ジョウホウ</t>
    </rPh>
    <rPh sb="14" eb="16">
      <t>フクゲン</t>
    </rPh>
    <rPh sb="16" eb="18">
      <t>ツイカ</t>
    </rPh>
    <rPh sb="19" eb="20">
      <t>オコナ</t>
    </rPh>
    <phoneticPr fontId="1"/>
  </si>
  <si>
    <t>カスタム画面の新規作成を行う</t>
    <rPh sb="4" eb="6">
      <t>ガメン</t>
    </rPh>
    <rPh sb="7" eb="11">
      <t>シンキサクセイ</t>
    </rPh>
    <rPh sb="12" eb="13">
      <t>オコナ</t>
    </rPh>
    <phoneticPr fontId="1"/>
  </si>
  <si>
    <t>カスタム画面のモード変更
監視モード：カスタム画面の監視値を更新する
編集モード：カスタム画面の編集を可能とする（監視更新、制御実行は禁止）</t>
    <rPh sb="4" eb="6">
      <t>ガメン</t>
    </rPh>
    <rPh sb="10" eb="12">
      <t>ヘンコウ</t>
    </rPh>
    <rPh sb="13" eb="15">
      <t>カンシ</t>
    </rPh>
    <rPh sb="23" eb="25">
      <t>ガメン</t>
    </rPh>
    <rPh sb="26" eb="29">
      <t>カンシチ</t>
    </rPh>
    <rPh sb="30" eb="32">
      <t>コウシン</t>
    </rPh>
    <rPh sb="35" eb="37">
      <t>ヘンシュウ</t>
    </rPh>
    <rPh sb="45" eb="47">
      <t>ガメン</t>
    </rPh>
    <rPh sb="48" eb="50">
      <t>ヘンシュウ</t>
    </rPh>
    <rPh sb="51" eb="53">
      <t>カノウ</t>
    </rPh>
    <rPh sb="57" eb="59">
      <t>カンシ</t>
    </rPh>
    <rPh sb="59" eb="61">
      <t>コウシン</t>
    </rPh>
    <rPh sb="62" eb="64">
      <t>セイギョ</t>
    </rPh>
    <rPh sb="64" eb="66">
      <t>ジッコウ</t>
    </rPh>
    <rPh sb="67" eb="69">
      <t>キンシ</t>
    </rPh>
    <phoneticPr fontId="1"/>
  </si>
  <si>
    <t>カスタム画面の削除を行う</t>
    <rPh sb="4" eb="6">
      <t>ガメン</t>
    </rPh>
    <rPh sb="7" eb="9">
      <t>サクジョ</t>
    </rPh>
    <rPh sb="10" eb="11">
      <t>オコナ</t>
    </rPh>
    <phoneticPr fontId="1"/>
  </si>
  <si>
    <t>表示ー表示/非表示</t>
    <rPh sb="0" eb="2">
      <t>ヒョウジ</t>
    </rPh>
    <rPh sb="3" eb="5">
      <t>ヒョウジ</t>
    </rPh>
    <rPh sb="6" eb="9">
      <t>ヒヒョウジ</t>
    </rPh>
    <phoneticPr fontId="1"/>
  </si>
  <si>
    <t>カスタム画面の表示/非表示を行う（複数選択可能）</t>
    <rPh sb="4" eb="6">
      <t>ガメン</t>
    </rPh>
    <rPh sb="7" eb="9">
      <t>ヒョウジ</t>
    </rPh>
    <rPh sb="10" eb="13">
      <t>ヒヒョウジ</t>
    </rPh>
    <rPh sb="14" eb="15">
      <t>オコナ</t>
    </rPh>
    <rPh sb="17" eb="19">
      <t>フクスウ</t>
    </rPh>
    <rPh sb="19" eb="21">
      <t>センタク</t>
    </rPh>
    <rPh sb="21" eb="23">
      <t>カノウ</t>
    </rPh>
    <phoneticPr fontId="1"/>
  </si>
  <si>
    <t>画面連結ー作成/解除</t>
    <rPh sb="0" eb="2">
      <t>ガメン</t>
    </rPh>
    <rPh sb="2" eb="4">
      <t>レンケツ</t>
    </rPh>
    <rPh sb="5" eb="7">
      <t>サクセイ</t>
    </rPh>
    <rPh sb="8" eb="10">
      <t>カイジョ</t>
    </rPh>
    <phoneticPr fontId="1"/>
  </si>
  <si>
    <t>カスタム画面XML読込を行う</t>
    <rPh sb="4" eb="6">
      <t>ガメン</t>
    </rPh>
    <rPh sb="9" eb="11">
      <t>ヨミコミ</t>
    </rPh>
    <rPh sb="12" eb="13">
      <t>オコナ</t>
    </rPh>
    <phoneticPr fontId="1"/>
  </si>
  <si>
    <t>カスタム画面XML保存を行う</t>
    <rPh sb="4" eb="6">
      <t>ガメン</t>
    </rPh>
    <rPh sb="9" eb="11">
      <t>ホゾン</t>
    </rPh>
    <rPh sb="12" eb="13">
      <t>オコナ</t>
    </rPh>
    <phoneticPr fontId="1"/>
  </si>
  <si>
    <t>カスタム管理画面</t>
    <rPh sb="4" eb="6">
      <t>カンリ</t>
    </rPh>
    <rPh sb="6" eb="8">
      <t>ガメン</t>
    </rPh>
    <phoneticPr fontId="1"/>
  </si>
  <si>
    <t>カスタム画面の項目（メインノード、サブノード、リーフ）の追加を行う（項目の最後）</t>
    <rPh sb="4" eb="6">
      <t>ガメン</t>
    </rPh>
    <rPh sb="7" eb="9">
      <t>コウモク</t>
    </rPh>
    <rPh sb="28" eb="30">
      <t>ツイカ</t>
    </rPh>
    <rPh sb="31" eb="32">
      <t>オコナ</t>
    </rPh>
    <rPh sb="34" eb="36">
      <t>コウモク</t>
    </rPh>
    <rPh sb="37" eb="39">
      <t>サイゴ</t>
    </rPh>
    <phoneticPr fontId="1"/>
  </si>
  <si>
    <t>カスタム画面の項目（メインノード、サブノード、リーフ）の削除を行う（ノード削除の場合、ノード配下の子も削除）</t>
    <rPh sb="4" eb="6">
      <t>ガメン</t>
    </rPh>
    <rPh sb="7" eb="9">
      <t>コウモク</t>
    </rPh>
    <rPh sb="28" eb="30">
      <t>サクジョ</t>
    </rPh>
    <rPh sb="31" eb="32">
      <t>オコナ</t>
    </rPh>
    <rPh sb="37" eb="39">
      <t>サクジョ</t>
    </rPh>
    <rPh sb="40" eb="42">
      <t>バアイ</t>
    </rPh>
    <rPh sb="46" eb="48">
      <t>ハイカ</t>
    </rPh>
    <rPh sb="49" eb="50">
      <t>コ</t>
    </rPh>
    <rPh sb="51" eb="53">
      <t>サクジョ</t>
    </rPh>
    <phoneticPr fontId="1"/>
  </si>
  <si>
    <t>名称変更</t>
    <rPh sb="0" eb="4">
      <t>メイショウヘンコウ</t>
    </rPh>
    <phoneticPr fontId="1"/>
  </si>
  <si>
    <t>カスタム画面の項目（タイトル、メインノード、サブノード、リーフ）の名称変更を行う</t>
    <rPh sb="4" eb="6">
      <t>ガメン</t>
    </rPh>
    <rPh sb="7" eb="9">
      <t>コウモク</t>
    </rPh>
    <rPh sb="33" eb="35">
      <t>メイショウ</t>
    </rPh>
    <rPh sb="35" eb="37">
      <t>ヘンコウ</t>
    </rPh>
    <rPh sb="38" eb="39">
      <t>オコナ</t>
    </rPh>
    <phoneticPr fontId="1"/>
  </si>
  <si>
    <t>監視・制御一覧画面の呼出を行う</t>
    <rPh sb="0" eb="2">
      <t>カンシ</t>
    </rPh>
    <rPh sb="3" eb="5">
      <t>セイギョ</t>
    </rPh>
    <rPh sb="5" eb="7">
      <t>イチラン</t>
    </rPh>
    <rPh sb="7" eb="9">
      <t>ガメン</t>
    </rPh>
    <rPh sb="10" eb="12">
      <t>ヨビダシ</t>
    </rPh>
    <rPh sb="13" eb="14">
      <t>オコナ</t>
    </rPh>
    <phoneticPr fontId="1"/>
  </si>
  <si>
    <t>画面</t>
    <rPh sb="0" eb="2">
      <t>ガメン</t>
    </rPh>
    <phoneticPr fontId="1"/>
  </si>
  <si>
    <t>ユーザのカスタム情報を表示する
画面連結されている場合はグループ表示を行う</t>
    <rPh sb="8" eb="10">
      <t>ジョウホウ</t>
    </rPh>
    <rPh sb="11" eb="13">
      <t>ヒョウジ</t>
    </rPh>
    <rPh sb="16" eb="18">
      <t>ガメン</t>
    </rPh>
    <rPh sb="18" eb="20">
      <t>レンケツ</t>
    </rPh>
    <rPh sb="25" eb="27">
      <t>バアイ</t>
    </rPh>
    <rPh sb="32" eb="34">
      <t>ヒョウジ</t>
    </rPh>
    <rPh sb="35" eb="36">
      <t>オコナ</t>
    </rPh>
    <phoneticPr fontId="1"/>
  </si>
  <si>
    <t>編集</t>
    <rPh sb="0" eb="2">
      <t>ヘンシュウ</t>
    </rPh>
    <phoneticPr fontId="1"/>
  </si>
  <si>
    <t>リソース情報（フォント、文字色、背景色）をもとに表示する
列として項目（編集可能）を表示する</t>
    <rPh sb="4" eb="6">
      <t>ジョウホウ</t>
    </rPh>
    <rPh sb="12" eb="15">
      <t>モジイロ</t>
    </rPh>
    <rPh sb="16" eb="19">
      <t>ハイケイショク</t>
    </rPh>
    <rPh sb="24" eb="26">
      <t>ヒョウジ</t>
    </rPh>
    <rPh sb="29" eb="30">
      <t>レツ</t>
    </rPh>
    <rPh sb="33" eb="35">
      <t>コウモク</t>
    </rPh>
    <rPh sb="36" eb="38">
      <t>ヘンシュウ</t>
    </rPh>
    <rPh sb="38" eb="40">
      <t>カノウ</t>
    </rPh>
    <rPh sb="42" eb="44">
      <t>ヒョウジ</t>
    </rPh>
    <phoneticPr fontId="1"/>
  </si>
  <si>
    <t>リソース情報（フォント、文字色、背景色）をもとに表示する
列として項目（編集可能）、値（監視値）、単位（編集可能）、制御（制御値が登録されている場合）を表示する
「制御」をクリックした場合、「設備詳細制御」画面を呼び出す</t>
    <rPh sb="4" eb="6">
      <t>ジョウホウ</t>
    </rPh>
    <rPh sb="12" eb="15">
      <t>モジイロ</t>
    </rPh>
    <rPh sb="16" eb="19">
      <t>ハイケイショク</t>
    </rPh>
    <rPh sb="24" eb="26">
      <t>ヒョウジ</t>
    </rPh>
    <rPh sb="29" eb="30">
      <t>レツ</t>
    </rPh>
    <rPh sb="33" eb="35">
      <t>コウモク</t>
    </rPh>
    <rPh sb="36" eb="40">
      <t>ヘンシュウカノウ</t>
    </rPh>
    <rPh sb="42" eb="43">
      <t>アタイ</t>
    </rPh>
    <rPh sb="44" eb="47">
      <t>カンシチ</t>
    </rPh>
    <rPh sb="49" eb="51">
      <t>タンイ</t>
    </rPh>
    <rPh sb="52" eb="56">
      <t>ヘンシュウカノウ</t>
    </rPh>
    <rPh sb="58" eb="60">
      <t>セイギョ</t>
    </rPh>
    <rPh sb="61" eb="63">
      <t>セイギョ</t>
    </rPh>
    <rPh sb="63" eb="64">
      <t>チ</t>
    </rPh>
    <rPh sb="65" eb="67">
      <t>トウロク</t>
    </rPh>
    <rPh sb="72" eb="74">
      <t>バアイ</t>
    </rPh>
    <rPh sb="76" eb="78">
      <t>ヒョウジ</t>
    </rPh>
    <rPh sb="82" eb="84">
      <t>セイギョ</t>
    </rPh>
    <rPh sb="92" eb="94">
      <t>バアイ</t>
    </rPh>
    <rPh sb="96" eb="98">
      <t>セツビ</t>
    </rPh>
    <rPh sb="98" eb="100">
      <t>ショウサイ</t>
    </rPh>
    <rPh sb="100" eb="102">
      <t>セイギョ</t>
    </rPh>
    <rPh sb="103" eb="105">
      <t>ガメン</t>
    </rPh>
    <rPh sb="106" eb="107">
      <t>ヨ</t>
    </rPh>
    <rPh sb="108" eb="109">
      <t>ダ</t>
    </rPh>
    <phoneticPr fontId="1"/>
  </si>
  <si>
    <t>ツリー</t>
    <phoneticPr fontId="1"/>
  </si>
  <si>
    <t>「監視」「制御」を表示する</t>
    <rPh sb="9" eb="11">
      <t>ヒョウジ</t>
    </rPh>
    <phoneticPr fontId="1"/>
  </si>
  <si>
    <t>リスト</t>
    <phoneticPr fontId="1"/>
  </si>
  <si>
    <t>ツリーで選択された信号をデータベースから取得して表示する</t>
    <rPh sb="4" eb="6">
      <t>センタク</t>
    </rPh>
    <rPh sb="9" eb="11">
      <t>シンゴウ</t>
    </rPh>
    <rPh sb="20" eb="22">
      <t>シュトク</t>
    </rPh>
    <rPh sb="24" eb="26">
      <t>ヒョウジ</t>
    </rPh>
    <phoneticPr fontId="1"/>
  </si>
  <si>
    <t>ワイルドカードを使った検索を行う（「ANT*」「ANT.?????」）</t>
    <phoneticPr fontId="1"/>
  </si>
  <si>
    <t>設定画面</t>
    <rPh sb="0" eb="2">
      <t>セッテイ</t>
    </rPh>
    <rPh sb="2" eb="4">
      <t>ガメン</t>
    </rPh>
    <phoneticPr fontId="1"/>
  </si>
  <si>
    <t>カスタム画面のリソース（フォント、文字色、背景色）の設定を行う</t>
    <rPh sb="4" eb="6">
      <t>ガメン</t>
    </rPh>
    <rPh sb="26" eb="28">
      <t>セッテイ</t>
    </rPh>
    <phoneticPr fontId="1"/>
  </si>
  <si>
    <t>「設定」画面を呼出、カスタム画面の項目（タイトル、メインノード、サブノード、リーフ）のリソース（フォント、文字色、背景色）の設定を行う</t>
    <rPh sb="1" eb="3">
      <t>セッテイ</t>
    </rPh>
    <rPh sb="4" eb="6">
      <t>ガメン</t>
    </rPh>
    <rPh sb="7" eb="9">
      <t>ヨビダシ</t>
    </rPh>
    <rPh sb="14" eb="16">
      <t>ガメン</t>
    </rPh>
    <rPh sb="17" eb="19">
      <t>コウモク</t>
    </rPh>
    <rPh sb="53" eb="56">
      <t>モジイロ</t>
    </rPh>
    <rPh sb="57" eb="60">
      <t>ハイケイショク</t>
    </rPh>
    <rPh sb="62" eb="64">
      <t>セッテイ</t>
    </rPh>
    <rPh sb="65" eb="66">
      <t>オコナ</t>
    </rPh>
    <phoneticPr fontId="1"/>
  </si>
  <si>
    <t>「項目」「単位」列の編集を可能とする</t>
    <rPh sb="1" eb="3">
      <t>コウモク</t>
    </rPh>
    <rPh sb="5" eb="7">
      <t>タンイ</t>
    </rPh>
    <rPh sb="8" eb="9">
      <t>レツ</t>
    </rPh>
    <rPh sb="10" eb="12">
      <t>ヘンシュウ</t>
    </rPh>
    <rPh sb="13" eb="15">
      <t>カノウ</t>
    </rPh>
    <phoneticPr fontId="1"/>
  </si>
  <si>
    <t>ヘッダー</t>
    <phoneticPr fontId="1"/>
  </si>
  <si>
    <t>ヘッダー情報に「項目」「値」「単位」「制御」を表示する
各アイテム間をマウスにより幅変更可能とする</t>
    <rPh sb="4" eb="6">
      <t>ジョウホウ</t>
    </rPh>
    <rPh sb="8" eb="10">
      <t>コウモク</t>
    </rPh>
    <rPh sb="12" eb="13">
      <t>アタイ</t>
    </rPh>
    <rPh sb="15" eb="17">
      <t>タンイ</t>
    </rPh>
    <rPh sb="19" eb="21">
      <t>セイギョ</t>
    </rPh>
    <rPh sb="23" eb="25">
      <t>ヒョウジ</t>
    </rPh>
    <rPh sb="28" eb="29">
      <t>カク</t>
    </rPh>
    <rPh sb="33" eb="34">
      <t>カン</t>
    </rPh>
    <rPh sb="41" eb="42">
      <t>ハバ</t>
    </rPh>
    <rPh sb="42" eb="44">
      <t>ヘンコウ</t>
    </rPh>
    <rPh sb="44" eb="46">
      <t>カノウ</t>
    </rPh>
    <phoneticPr fontId="1"/>
  </si>
  <si>
    <t>ツリーのアイアテム領域の高さは最大フォントに合わせる
ツリーの開閉は禁止する</t>
    <rPh sb="9" eb="11">
      <t>リョウイキ</t>
    </rPh>
    <rPh sb="12" eb="13">
      <t>タカ</t>
    </rPh>
    <rPh sb="15" eb="17">
      <t>サイダイ</t>
    </rPh>
    <rPh sb="22" eb="23">
      <t>ア</t>
    </rPh>
    <rPh sb="31" eb="33">
      <t>カイヘイ</t>
    </rPh>
    <rPh sb="34" eb="36">
      <t>キンシ</t>
    </rPh>
    <phoneticPr fontId="1"/>
  </si>
  <si>
    <t>タイトルバー</t>
    <phoneticPr fontId="1"/>
  </si>
  <si>
    <t>カスタム画面の画面連結/解除を行う（ユーザの複数選択可能）</t>
    <rPh sb="4" eb="6">
      <t>ガメン</t>
    </rPh>
    <rPh sb="7" eb="9">
      <t>ガメン</t>
    </rPh>
    <rPh sb="9" eb="11">
      <t>レンケツ</t>
    </rPh>
    <rPh sb="12" eb="14">
      <t>カイジョ</t>
    </rPh>
    <rPh sb="15" eb="16">
      <t>オコナ</t>
    </rPh>
    <rPh sb="22" eb="24">
      <t>フクスウ</t>
    </rPh>
    <rPh sb="24" eb="28">
      <t>センタクカノウ</t>
    </rPh>
    <phoneticPr fontId="1"/>
  </si>
  <si>
    <t>マスタのカスタム情報を表示する</t>
    <rPh sb="8" eb="10">
      <t>ジョウホウ</t>
    </rPh>
    <rPh sb="11" eb="13">
      <t>ヒョウジ</t>
    </rPh>
    <phoneticPr fontId="1"/>
  </si>
  <si>
    <t>編集モード時、タイトルバーに「編集中」文字を追加する
画面連結時のウィンドウの移動は画面連結されているウィンドウ全てを連動させる</t>
    <rPh sb="0" eb="2">
      <t>ヘンシュウ</t>
    </rPh>
    <rPh sb="5" eb="6">
      <t>ジ</t>
    </rPh>
    <rPh sb="15" eb="18">
      <t>ヘンシュウチュウ</t>
    </rPh>
    <rPh sb="19" eb="21">
      <t>モジ</t>
    </rPh>
    <rPh sb="22" eb="24">
      <t>ツイカ</t>
    </rPh>
    <rPh sb="27" eb="31">
      <t>ガメンレンケツ</t>
    </rPh>
    <rPh sb="31" eb="32">
      <t>ジ</t>
    </rPh>
    <rPh sb="39" eb="41">
      <t>イドウ</t>
    </rPh>
    <rPh sb="42" eb="46">
      <t>ガメンレンケツ</t>
    </rPh>
    <rPh sb="56" eb="57">
      <t>スベ</t>
    </rPh>
    <rPh sb="59" eb="61">
      <t>レンドウ</t>
    </rPh>
    <phoneticPr fontId="1"/>
  </si>
  <si>
    <t>マスタ、ユーザのカスタム情報をタブで表示する
タイトルバーの「X」ボタンで画面非表示にする</t>
    <rPh sb="12" eb="14">
      <t>ジョウホウ</t>
    </rPh>
    <rPh sb="18" eb="20">
      <t>ヒョウジ</t>
    </rPh>
    <rPh sb="37" eb="39">
      <t>ガメン</t>
    </rPh>
    <rPh sb="39" eb="42">
      <t>ヒヒョウジ</t>
    </rPh>
    <phoneticPr fontId="1"/>
  </si>
  <si>
    <t>タイトル、メインノード、サブノード、リーフをツリーリストとして表示する
タイトルバーの「X」ボタンで画面非表示にする</t>
    <rPh sb="31" eb="33">
      <t>ヒョウジ</t>
    </rPh>
    <phoneticPr fontId="1"/>
  </si>
  <si>
    <t>ツリー上に「監視」「制御」を表示する
選択された監視、制御をの信号名をリスト表示する
検索機能を設ける
タイトルバーの「X」ボタンで画面非表示にする</t>
    <rPh sb="3" eb="4">
      <t>ジョウ</t>
    </rPh>
    <rPh sb="6" eb="8">
      <t>カンシ</t>
    </rPh>
    <rPh sb="10" eb="12">
      <t>セイギョ</t>
    </rPh>
    <rPh sb="14" eb="16">
      <t>ヒョウジ</t>
    </rPh>
    <rPh sb="19" eb="21">
      <t>センタク</t>
    </rPh>
    <rPh sb="24" eb="26">
      <t>カンシ</t>
    </rPh>
    <rPh sb="27" eb="29">
      <t>セイギョ</t>
    </rPh>
    <rPh sb="31" eb="34">
      <t>シンゴウメイ</t>
    </rPh>
    <rPh sb="38" eb="40">
      <t>ヒョウジ</t>
    </rPh>
    <rPh sb="43" eb="45">
      <t>ケンサク</t>
    </rPh>
    <rPh sb="45" eb="47">
      <t>キノウ</t>
    </rPh>
    <rPh sb="48" eb="49">
      <t>モウ</t>
    </rPh>
    <phoneticPr fontId="1"/>
  </si>
  <si>
    <t>ヘッダー情報に「タイトル」「メモ」を表示する
各アイテム間をマウスにより幅変更可能とする</t>
    <rPh sb="4" eb="6">
      <t>ジョウホウ</t>
    </rPh>
    <rPh sb="18" eb="20">
      <t>ヒョウジ</t>
    </rPh>
    <rPh sb="23" eb="24">
      <t>カク</t>
    </rPh>
    <rPh sb="28" eb="29">
      <t>カン</t>
    </rPh>
    <rPh sb="36" eb="37">
      <t>ハバ</t>
    </rPh>
    <rPh sb="37" eb="39">
      <t>ヘンコウ</t>
    </rPh>
    <rPh sb="39" eb="41">
      <t>カノウ</t>
    </rPh>
    <phoneticPr fontId="1"/>
  </si>
  <si>
    <t>「メモ」列の編集を可能とする</t>
    <rPh sb="4" eb="5">
      <t>レツ</t>
    </rPh>
    <rPh sb="6" eb="8">
      <t>ヘンシュウ</t>
    </rPh>
    <rPh sb="9" eb="11">
      <t>カノウ</t>
    </rPh>
    <phoneticPr fontId="1"/>
  </si>
  <si>
    <t>設備状況画面</t>
    <rPh sb="0" eb="2">
      <t>セツビ</t>
    </rPh>
    <rPh sb="2" eb="4">
      <t>ジョウキョウ</t>
    </rPh>
    <rPh sb="4" eb="6">
      <t>ガメン</t>
    </rPh>
    <phoneticPr fontId="1"/>
  </si>
  <si>
    <t>FA-Panel呼出をカスタム画面（マスタ）を呼び出すように変更する</t>
    <rPh sb="8" eb="10">
      <t>ヨビダシ</t>
    </rPh>
    <rPh sb="15" eb="17">
      <t>ガメン</t>
    </rPh>
    <rPh sb="23" eb="24">
      <t>ヨ</t>
    </rPh>
    <rPh sb="25" eb="26">
      <t>ダ</t>
    </rPh>
    <rPh sb="30" eb="32">
      <t>ヘンコウ</t>
    </rPh>
    <phoneticPr fontId="1"/>
  </si>
  <si>
    <t>設備ボタン</t>
    <rPh sb="0" eb="2">
      <t>セツビ</t>
    </rPh>
    <phoneticPr fontId="1"/>
  </si>
  <si>
    <t>カスタマイズ機能</t>
    <rPh sb="6" eb="8">
      <t>キノウ</t>
    </rPh>
    <phoneticPr fontId="1"/>
  </si>
  <si>
    <t>テキスト</t>
    <phoneticPr fontId="1"/>
  </si>
  <si>
    <t>カスタム画面用のXML</t>
    <rPh sb="4" eb="6">
      <t>ガメン</t>
    </rPh>
    <rPh sb="6" eb="7">
      <t>ヨウ</t>
    </rPh>
    <phoneticPr fontId="1"/>
  </si>
  <si>
    <t>各ボタンに割り当てられているカスタム画面を表示する（設備状況画面シートを参照）</t>
    <rPh sb="0" eb="1">
      <t>カク</t>
    </rPh>
    <rPh sb="5" eb="6">
      <t>ワ</t>
    </rPh>
    <rPh sb="7" eb="8">
      <t>ア</t>
    </rPh>
    <rPh sb="18" eb="20">
      <t>ガメン</t>
    </rPh>
    <rPh sb="21" eb="23">
      <t>ヒョウジ</t>
    </rPh>
    <rPh sb="26" eb="30">
      <t>セツビジョウキョウ</t>
    </rPh>
    <rPh sb="30" eb="32">
      <t>ガメン</t>
    </rPh>
    <rPh sb="36" eb="38">
      <t>サンショウ</t>
    </rPh>
    <phoneticPr fontId="1"/>
  </si>
  <si>
    <t>◇設備状況画面</t>
    <rPh sb="1" eb="5">
      <t>セツビジョウキョウ</t>
    </rPh>
    <rPh sb="5" eb="7">
      <t>ガメン</t>
    </rPh>
    <phoneticPr fontId="1"/>
  </si>
  <si>
    <t>ANT</t>
    <phoneticPr fontId="1"/>
  </si>
  <si>
    <t>S-TXIFSW</t>
    <phoneticPr fontId="1"/>
  </si>
  <si>
    <t>SS-TCRMOD</t>
    <phoneticPr fontId="1"/>
  </si>
  <si>
    <t>S-CMDOUT</t>
    <phoneticPr fontId="1"/>
  </si>
  <si>
    <t>TX-POL</t>
    <phoneticPr fontId="1"/>
  </si>
  <si>
    <t>S-TRKRX</t>
    <phoneticPr fontId="1"/>
  </si>
  <si>
    <t>S-RXIFSW</t>
    <phoneticPr fontId="1"/>
  </si>
  <si>
    <t>SS-TCRDEM</t>
    <phoneticPr fontId="1"/>
  </si>
  <si>
    <t>S-TLMIN</t>
    <phoneticPr fontId="1"/>
  </si>
  <si>
    <t>S-ACQRX</t>
    <phoneticPr fontId="1"/>
  </si>
  <si>
    <t>SS-TCRRARR</t>
    <phoneticPr fontId="1"/>
  </si>
  <si>
    <t>X-TX</t>
    <phoneticPr fontId="1"/>
  </si>
  <si>
    <t>X-RF_IF</t>
    <phoneticPr fontId="1"/>
  </si>
  <si>
    <t>X-UC</t>
    <phoneticPr fontId="1"/>
  </si>
  <si>
    <t>DSNTCR-MOD</t>
    <phoneticPr fontId="1"/>
  </si>
  <si>
    <t>X-CMDOUT2</t>
    <phoneticPr fontId="1"/>
  </si>
  <si>
    <t>X-RX</t>
    <phoneticPr fontId="1"/>
  </si>
  <si>
    <t>X-ACQRX</t>
    <phoneticPr fontId="1"/>
  </si>
  <si>
    <t>X-TRXRX</t>
    <phoneticPr fontId="1"/>
  </si>
  <si>
    <t>DSNTCR-DEM</t>
    <phoneticPr fontId="1"/>
  </si>
  <si>
    <t>X-TLMIN2</t>
    <phoneticPr fontId="1"/>
  </si>
  <si>
    <t>X-HRXDEM</t>
    <phoneticPr fontId="1"/>
  </si>
  <si>
    <t>X-HRXMOD</t>
    <phoneticPr fontId="1"/>
  </si>
  <si>
    <t>X-HRXTLMIN</t>
    <phoneticPr fontId="1"/>
  </si>
  <si>
    <t>S-CAL</t>
    <phoneticPr fontId="1"/>
  </si>
  <si>
    <t>X-CAL</t>
    <phoneticPr fontId="1"/>
  </si>
  <si>
    <t>DSNTOR-RARR</t>
    <phoneticPr fontId="1"/>
  </si>
  <si>
    <t>S/SX追尾状況1</t>
    <phoneticPr fontId="1"/>
  </si>
  <si>
    <t>S/SX追尾状況2</t>
    <phoneticPr fontId="1"/>
  </si>
  <si>
    <t>X/X追尾状況</t>
    <phoneticPr fontId="1"/>
  </si>
  <si>
    <t>STS-1</t>
    <phoneticPr fontId="1"/>
  </si>
  <si>
    <t>TIME</t>
    <phoneticPr fontId="1"/>
  </si>
  <si>
    <t>WEATHER</t>
    <phoneticPr fontId="1"/>
  </si>
  <si>
    <t>QD</t>
    <phoneticPr fontId="1"/>
  </si>
  <si>
    <t>CTRL-1</t>
    <phoneticPr fontId="1"/>
  </si>
  <si>
    <t>CTRL-2</t>
    <phoneticPr fontId="1"/>
  </si>
  <si>
    <t>CTRL-3</t>
    <phoneticPr fontId="1"/>
  </si>
  <si>
    <t>CTRL-4</t>
    <phoneticPr fontId="1"/>
  </si>
  <si>
    <t>ブロック図</t>
    <phoneticPr fontId="1"/>
  </si>
  <si>
    <t>カスタム画面タイトル</t>
    <rPh sb="4" eb="6">
      <t>ガメン</t>
    </rPh>
    <phoneticPr fontId="1"/>
  </si>
  <si>
    <t>カスタム管理画面</t>
    <rPh sb="4" eb="8">
      <t>カンリガメン</t>
    </rPh>
    <phoneticPr fontId="1"/>
  </si>
  <si>
    <t>ツリー構造のクラスを作成して、カスタム画面情報を保持する
クラスメンバーとしては
・カスタム管理画面情報
・カスタム画面のウィンドウ情報（Zオーダー含む）
・カスタム画面のリソース情報</t>
    <rPh sb="3" eb="5">
      <t>コウゾウ</t>
    </rPh>
    <rPh sb="10" eb="12">
      <t>サクセイ</t>
    </rPh>
    <rPh sb="19" eb="21">
      <t>ガメン</t>
    </rPh>
    <rPh sb="21" eb="23">
      <t>ジョウホウ</t>
    </rPh>
    <rPh sb="24" eb="26">
      <t>ホジ</t>
    </rPh>
    <rPh sb="46" eb="50">
      <t>カンリガメン</t>
    </rPh>
    <rPh sb="50" eb="52">
      <t>ジョウホウ</t>
    </rPh>
    <rPh sb="58" eb="60">
      <t>ガメン</t>
    </rPh>
    <rPh sb="66" eb="68">
      <t>ジョウホウ</t>
    </rPh>
    <rPh sb="74" eb="75">
      <t>フク</t>
    </rPh>
    <rPh sb="83" eb="85">
      <t>ガメン</t>
    </rPh>
    <rPh sb="90" eb="92">
      <t>ジョウホウ</t>
    </rPh>
    <phoneticPr fontId="1"/>
  </si>
  <si>
    <t>並べ替え</t>
    <rPh sb="0" eb="1">
      <t>ナラ</t>
    </rPh>
    <rPh sb="2" eb="3">
      <t>カ</t>
    </rPh>
    <phoneticPr fontId="1"/>
  </si>
  <si>
    <t>移動</t>
    <rPh sb="0" eb="2">
      <t>イドウ</t>
    </rPh>
    <phoneticPr fontId="1"/>
  </si>
  <si>
    <t>コピー</t>
    <phoneticPr fontId="1"/>
  </si>
  <si>
    <t>単数コピー</t>
    <rPh sb="0" eb="2">
      <t>タンスウ</t>
    </rPh>
    <phoneticPr fontId="1"/>
  </si>
  <si>
    <t>複数コピー</t>
    <rPh sb="0" eb="2">
      <t>フクスウ</t>
    </rPh>
    <phoneticPr fontId="1"/>
  </si>
  <si>
    <t>マスタ（別ユーザ）のメインノードからユーザのタイトルへのD&amp;Dでユーザのメインノードの最後へ追加する
マスタ（別ユーザ）のサブノードからユーザメインノードへのD&amp;Dでユーザのサブノードの最後へ追加する
マスタ（別ユーザ）のリーフからユーザのサブノードへのD&amp;Dでユーザのリーフの最後へ追加する
マスタ（別ユーザ）のリーフからユーザのリーフへのD&amp;Dでドロップ先のリーフの下へ挿入する</t>
    <rPh sb="4" eb="5">
      <t>ベツ</t>
    </rPh>
    <rPh sb="43" eb="45">
      <t>サイゴ</t>
    </rPh>
    <rPh sb="46" eb="48">
      <t>ツイカ</t>
    </rPh>
    <rPh sb="93" eb="95">
      <t>サイゴ</t>
    </rPh>
    <rPh sb="96" eb="98">
      <t>ツイカ</t>
    </rPh>
    <rPh sb="139" eb="141">
      <t>サイゴ</t>
    </rPh>
    <rPh sb="142" eb="144">
      <t>ツイカ</t>
    </rPh>
    <rPh sb="179" eb="180">
      <t>サキ</t>
    </rPh>
    <rPh sb="185" eb="186">
      <t>シタ</t>
    </rPh>
    <rPh sb="187" eb="189">
      <t>ソウニュウ</t>
    </rPh>
    <phoneticPr fontId="1"/>
  </si>
  <si>
    <t>ドロップ先はカスタム画面のみとする
サブノードへのD&amp;Dでサブノードの最後へ追加する
リーフへのD&amp;Dでドロップ先の監視あるいは制御信号を設定する</t>
    <rPh sb="4" eb="5">
      <t>サキ</t>
    </rPh>
    <rPh sb="10" eb="12">
      <t>ガメン</t>
    </rPh>
    <rPh sb="35" eb="37">
      <t>サイゴ</t>
    </rPh>
    <rPh sb="38" eb="40">
      <t>ツイカ</t>
    </rPh>
    <rPh sb="58" eb="60">
      <t>カンシ</t>
    </rPh>
    <rPh sb="64" eb="66">
      <t>セイギョ</t>
    </rPh>
    <rPh sb="66" eb="68">
      <t>シンゴウ</t>
    </rPh>
    <rPh sb="69" eb="71">
      <t>セッテイ</t>
    </rPh>
    <phoneticPr fontId="1"/>
  </si>
  <si>
    <t>ドロップ先はカスタム画面のみとする
サブノードへのD&amp;Dでサブノードの最後へ複数追加する
リーフへのD&amp;Dでドロップ先の監視あるいは制御信号を設定する（後優先）</t>
    <rPh sb="4" eb="5">
      <t>サキ</t>
    </rPh>
    <rPh sb="10" eb="12">
      <t>ガメン</t>
    </rPh>
    <rPh sb="35" eb="37">
      <t>サイゴ</t>
    </rPh>
    <rPh sb="38" eb="40">
      <t>フクスウ</t>
    </rPh>
    <rPh sb="40" eb="42">
      <t>ツイカ</t>
    </rPh>
    <rPh sb="60" eb="62">
      <t>カンシ</t>
    </rPh>
    <rPh sb="66" eb="68">
      <t>セイギョ</t>
    </rPh>
    <rPh sb="68" eb="70">
      <t>シンゴウ</t>
    </rPh>
    <rPh sb="71" eb="73">
      <t>セッテイ</t>
    </rPh>
    <rPh sb="76" eb="77">
      <t>アト</t>
    </rPh>
    <rPh sb="77" eb="79">
      <t>ユウセン</t>
    </rPh>
    <phoneticPr fontId="1"/>
  </si>
  <si>
    <t>メインノードからタイトルへのD&amp;Dでメインノードの先頭へ移動する
サブノードからメインノードへのD&amp;Dでサブノードの先頭へ移動する
リーフからサブノードへのD&amp;Dでリーフの先頭へ移動する（同一サブノードに限り複数リーフ可能）
リーフからリーフへのD&amp;Dでドロップ先のリーフの下へ移動する（同一サブノードに限り複数リーフ可能）</t>
    <rPh sb="25" eb="27">
      <t>セントウ</t>
    </rPh>
    <rPh sb="28" eb="30">
      <t>イドウ</t>
    </rPh>
    <rPh sb="58" eb="60">
      <t>セントウ</t>
    </rPh>
    <rPh sb="61" eb="63">
      <t>イドウ</t>
    </rPh>
    <rPh sb="86" eb="88">
      <t>セントウ</t>
    </rPh>
    <rPh sb="89" eb="91">
      <t>イドウ</t>
    </rPh>
    <rPh sb="94" eb="96">
      <t>ドウイツ</t>
    </rPh>
    <rPh sb="102" eb="103">
      <t>カギ</t>
    </rPh>
    <rPh sb="104" eb="106">
      <t>フクスウ</t>
    </rPh>
    <rPh sb="109" eb="111">
      <t>カノウ</t>
    </rPh>
    <rPh sb="139" eb="141">
      <t>イドウ</t>
    </rPh>
    <phoneticPr fontId="1"/>
  </si>
  <si>
    <t>「作成」を選択した場合、選択されたカスタム画面を連結する
「解除」を選択した場合、選択されたカスタム画面の連結を解除する
※ユーザのカスタム画面のみ</t>
    <rPh sb="1" eb="3">
      <t>サクセイ</t>
    </rPh>
    <rPh sb="5" eb="7">
      <t>センタク</t>
    </rPh>
    <rPh sb="9" eb="11">
      <t>バアイ</t>
    </rPh>
    <rPh sb="12" eb="14">
      <t>センタク</t>
    </rPh>
    <rPh sb="21" eb="23">
      <t>ガメン</t>
    </rPh>
    <rPh sb="24" eb="26">
      <t>レンケツ</t>
    </rPh>
    <rPh sb="30" eb="32">
      <t>カイジョ</t>
    </rPh>
    <rPh sb="34" eb="36">
      <t>センタク</t>
    </rPh>
    <rPh sb="38" eb="40">
      <t>バアイ</t>
    </rPh>
    <rPh sb="41" eb="43">
      <t>センタク</t>
    </rPh>
    <rPh sb="50" eb="52">
      <t>ガメン</t>
    </rPh>
    <rPh sb="53" eb="55">
      <t>レンケツ</t>
    </rPh>
    <rPh sb="56" eb="58">
      <t>カイジョ</t>
    </rPh>
    <rPh sb="70" eb="72">
      <t>ガメン</t>
    </rPh>
    <phoneticPr fontId="1"/>
  </si>
  <si>
    <t>カスタム画面ファイルの読込を行う
カスタム画面の表示は常に表示とする</t>
    <rPh sb="4" eb="6">
      <t>ガメン</t>
    </rPh>
    <rPh sb="11" eb="13">
      <t>ヨミコミ</t>
    </rPh>
    <rPh sb="14" eb="15">
      <t>オコナ</t>
    </rPh>
    <rPh sb="21" eb="23">
      <t>ガメン</t>
    </rPh>
    <rPh sb="24" eb="26">
      <t>ヒョウジ</t>
    </rPh>
    <rPh sb="27" eb="28">
      <t>ツネ</t>
    </rPh>
    <rPh sb="29" eb="31">
      <t>ヒョウジ</t>
    </rPh>
    <phoneticPr fontId="1"/>
  </si>
  <si>
    <t>△</t>
    <phoneticPr fontId="1"/>
  </si>
  <si>
    <t>監視名</t>
    <rPh sb="0" eb="2">
      <t>カンシ</t>
    </rPh>
    <rPh sb="2" eb="3">
      <t>メイ</t>
    </rPh>
    <phoneticPr fontId="1"/>
  </si>
  <si>
    <t>S帯測距</t>
    <rPh sb="1" eb="2">
      <t>タイ</t>
    </rPh>
    <rPh sb="2" eb="4">
      <t>ソクキョ</t>
    </rPh>
    <phoneticPr fontId="1"/>
  </si>
  <si>
    <t>ーSS-TCR DEMODULATORー</t>
    <phoneticPr fontId="1"/>
  </si>
  <si>
    <t>INTEG_TIME</t>
    <phoneticPr fontId="1"/>
  </si>
  <si>
    <t>SS-TCRDEM.INTEG_TIME</t>
    <phoneticPr fontId="1"/>
  </si>
  <si>
    <t>s</t>
    <phoneticPr fontId="1"/>
  </si>
  <si>
    <t>CONT_MODE</t>
    <phoneticPr fontId="1"/>
  </si>
  <si>
    <t>SS-TCRDEM.CONT_MODE</t>
    <phoneticPr fontId="1"/>
  </si>
  <si>
    <t>アンテナ</t>
    <phoneticPr fontId="1"/>
  </si>
  <si>
    <t>ーDRIVEー</t>
    <phoneticPr fontId="1"/>
  </si>
  <si>
    <t>AZ_DRIVE_RDY</t>
    <phoneticPr fontId="1"/>
  </si>
  <si>
    <t>ANT.AZ_DRIVE_RDY</t>
    <phoneticPr fontId="1"/>
  </si>
  <si>
    <t>ーDRIVE MODEー</t>
    <phoneticPr fontId="1"/>
  </si>
  <si>
    <t>SLAVE_SEL_RDY</t>
    <phoneticPr fontId="1"/>
  </si>
  <si>
    <t>ANT.SLAVE_SEL_RDY</t>
    <phoneticPr fontId="1"/>
  </si>
  <si>
    <t>工数</t>
    <rPh sb="0" eb="2">
      <t>コウスウ</t>
    </rPh>
    <phoneticPr fontId="1"/>
  </si>
  <si>
    <t>差異</t>
    <rPh sb="0" eb="2">
      <t>サイ</t>
    </rPh>
    <phoneticPr fontId="1"/>
  </si>
  <si>
    <t>「カスタマイズ」メニューの追加を行う
「カスタム管理」の呼出を行う</t>
    <rPh sb="13" eb="15">
      <t>ツイカ</t>
    </rPh>
    <rPh sb="16" eb="17">
      <t>オコナ</t>
    </rPh>
    <rPh sb="24" eb="26">
      <t>カンリ</t>
    </rPh>
    <rPh sb="28" eb="30">
      <t>ヨビダシ</t>
    </rPh>
    <rPh sb="31" eb="32">
      <t>オコナ</t>
    </rPh>
    <phoneticPr fontId="1"/>
  </si>
  <si>
    <r>
      <t xml:space="preserve">メインノードからタイトルへのD&amp;Dでメインノードの先頭へ移動する
サブノードからメインノードへのD&amp;Dでサブノードの先頭へ移動する
リーフからサブノードへのD&amp;Dでリーフの先頭へ移動する（同一サブノードに限り複数リーフ可能）
</t>
    </r>
    <r>
      <rPr>
        <sz val="11"/>
        <color rgb="FFFF0000"/>
        <rFont val="Meiryo UI"/>
        <family val="3"/>
        <charset val="128"/>
      </rPr>
      <t>リーフからリーフへのD&amp;Dでドロップ先のリーフの下へ移動する（同一サブノードに限り複数リーフ可能）</t>
    </r>
    <rPh sb="25" eb="27">
      <t>セントウ</t>
    </rPh>
    <rPh sb="28" eb="30">
      <t>イドウ</t>
    </rPh>
    <rPh sb="58" eb="60">
      <t>セントウ</t>
    </rPh>
    <rPh sb="61" eb="63">
      <t>イドウ</t>
    </rPh>
    <rPh sb="86" eb="88">
      <t>セントウ</t>
    </rPh>
    <rPh sb="89" eb="91">
      <t>イドウ</t>
    </rPh>
    <rPh sb="94" eb="96">
      <t>ドウイツ</t>
    </rPh>
    <rPh sb="102" eb="103">
      <t>カギ</t>
    </rPh>
    <rPh sb="104" eb="106">
      <t>フクスウ</t>
    </rPh>
    <rPh sb="109" eb="111">
      <t>カノウ</t>
    </rPh>
    <rPh sb="139" eb="141">
      <t>イドウ</t>
    </rPh>
    <phoneticPr fontId="1"/>
  </si>
  <si>
    <r>
      <t xml:space="preserve">ユーザのカスタム情報を表示する
</t>
    </r>
    <r>
      <rPr>
        <sz val="11"/>
        <color rgb="FFFF0000"/>
        <rFont val="Meiryo UI"/>
        <family val="3"/>
        <charset val="128"/>
      </rPr>
      <t>画面連結されている場合はグループ表示を行う</t>
    </r>
    <rPh sb="8" eb="10">
      <t>ジョウホウ</t>
    </rPh>
    <rPh sb="11" eb="13">
      <t>ヒョウジ</t>
    </rPh>
    <rPh sb="16" eb="18">
      <t>ガメン</t>
    </rPh>
    <rPh sb="18" eb="20">
      <t>レンケツ</t>
    </rPh>
    <rPh sb="25" eb="27">
      <t>バアイ</t>
    </rPh>
    <rPh sb="32" eb="34">
      <t>ヒョウジ</t>
    </rPh>
    <rPh sb="35" eb="36">
      <t>オコナ</t>
    </rPh>
    <phoneticPr fontId="1"/>
  </si>
  <si>
    <t>赤字：技術的に実装確認を行いたい</t>
    <rPh sb="0" eb="2">
      <t>アカジ</t>
    </rPh>
    <rPh sb="3" eb="6">
      <t>ギジュツテキ</t>
    </rPh>
    <rPh sb="7" eb="9">
      <t>ジッソウ</t>
    </rPh>
    <rPh sb="9" eb="11">
      <t>カクニン</t>
    </rPh>
    <rPh sb="12" eb="13">
      <t>オコナ</t>
    </rPh>
    <phoneticPr fontId="1"/>
  </si>
  <si>
    <t>登録されている監視名、制御名をツールチップで表示する</t>
    <rPh sb="0" eb="2">
      <t>トウロク</t>
    </rPh>
    <rPh sb="7" eb="10">
      <t>カンシメイ</t>
    </rPh>
    <rPh sb="11" eb="14">
      <t>セイギョメイ</t>
    </rPh>
    <rPh sb="22" eb="24">
      <t>ヒョウジ</t>
    </rPh>
    <phoneticPr fontId="1"/>
  </si>
  <si>
    <r>
      <rPr>
        <sz val="11"/>
        <color rgb="FFFF0000"/>
        <rFont val="Meiryo UI"/>
        <family val="3"/>
        <charset val="128"/>
      </rPr>
      <t>ツリーのアイアテム領域の高さは最大フォントに合わせる</t>
    </r>
    <r>
      <rPr>
        <sz val="11"/>
        <color theme="1"/>
        <rFont val="Meiryo UI"/>
        <family val="3"/>
        <charset val="128"/>
      </rPr>
      <t xml:space="preserve">
ツリーの開閉は禁止する</t>
    </r>
    <rPh sb="9" eb="11">
      <t>リョウイキ</t>
    </rPh>
    <rPh sb="12" eb="13">
      <t>タカ</t>
    </rPh>
    <rPh sb="15" eb="17">
      <t>サイダイ</t>
    </rPh>
    <rPh sb="22" eb="23">
      <t>ア</t>
    </rPh>
    <rPh sb="31" eb="33">
      <t>カイヘイ</t>
    </rPh>
    <rPh sb="34" eb="36">
      <t>キンシ</t>
    </rPh>
    <phoneticPr fontId="1"/>
  </si>
  <si>
    <r>
      <t xml:space="preserve">マスタ（別ユーザ）のメインノードからユーザのタイトルへのD&amp;Dでユーザのメインノードの最後へ追加する
マスタ（別ユーザ）のサブノードからユーザメインノードへのD&amp;Dでユーザのサブノードの最後へ追加する
マスタ（別ユーザ）のリーフからユーザのサブノードへのD&amp;Dでユーザのリーフの最後へ追加する
</t>
    </r>
    <r>
      <rPr>
        <sz val="11"/>
        <rFont val="Meiryo UI"/>
        <family val="3"/>
        <charset val="128"/>
      </rPr>
      <t>マスタ（別ユーザ）のリーフからユーザのリーフへのD&amp;Dでドロップ先のリーフの下へ挿入する</t>
    </r>
    <rPh sb="4" eb="5">
      <t>ベツ</t>
    </rPh>
    <rPh sb="43" eb="45">
      <t>サイゴ</t>
    </rPh>
    <rPh sb="46" eb="48">
      <t>ツイカ</t>
    </rPh>
    <rPh sb="93" eb="95">
      <t>サイゴ</t>
    </rPh>
    <rPh sb="96" eb="98">
      <t>ツイカ</t>
    </rPh>
    <rPh sb="139" eb="141">
      <t>サイゴ</t>
    </rPh>
    <rPh sb="142" eb="144">
      <t>ツイカ</t>
    </rPh>
    <rPh sb="179" eb="180">
      <t>サキ</t>
    </rPh>
    <rPh sb="185" eb="186">
      <t>シタ</t>
    </rPh>
    <rPh sb="187" eb="189">
      <t>ソウニュウ</t>
    </rPh>
    <phoneticPr fontId="1"/>
  </si>
  <si>
    <t>デモ版イメージ</t>
    <rPh sb="2" eb="3">
      <t>バン</t>
    </rPh>
    <phoneticPr fontId="1"/>
  </si>
  <si>
    <t>人月</t>
    <rPh sb="0" eb="2">
      <t>ニンゲツ</t>
    </rPh>
    <phoneticPr fontId="1"/>
  </si>
  <si>
    <t>人日</t>
    <rPh sb="0" eb="1">
      <t>ヒト</t>
    </rPh>
    <rPh sb="1" eb="2">
      <t>ヒ</t>
    </rPh>
    <phoneticPr fontId="1"/>
  </si>
  <si>
    <t>カスタム画面の並べ替えを行う</t>
    <rPh sb="4" eb="6">
      <t>ガメン</t>
    </rPh>
    <rPh sb="7" eb="8">
      <t>ナラ</t>
    </rPh>
    <rPh sb="9" eb="10">
      <t>カ</t>
    </rPh>
    <rPh sb="12" eb="13">
      <t>オコナ</t>
    </rPh>
    <phoneticPr fontId="1"/>
  </si>
  <si>
    <t>ユーザタブ内で画面連結（グループ化）されているウィンドウの並べ替えを行う</t>
    <rPh sb="5" eb="6">
      <t>ナイ</t>
    </rPh>
    <rPh sb="7" eb="11">
      <t>ガメンレンケツ</t>
    </rPh>
    <rPh sb="16" eb="17">
      <t>カ</t>
    </rPh>
    <rPh sb="29" eb="30">
      <t>ナラ</t>
    </rPh>
    <rPh sb="31" eb="32">
      <t>カ</t>
    </rPh>
    <rPh sb="34" eb="35">
      <t>オコナ</t>
    </rPh>
    <phoneticPr fontId="1"/>
  </si>
  <si>
    <t>◇カスタム管理画面内での並べ替え</t>
    <rPh sb="5" eb="7">
      <t>カンリ</t>
    </rPh>
    <rPh sb="7" eb="9">
      <t>ガメン</t>
    </rPh>
    <rPh sb="9" eb="10">
      <t>ナイ</t>
    </rPh>
    <rPh sb="12" eb="13">
      <t>ナラ</t>
    </rPh>
    <rPh sb="14" eb="15">
      <t>カ</t>
    </rPh>
    <phoneticPr fontId="1"/>
  </si>
  <si>
    <t>リスト表示されているカスタム画面項目の並べ替えを行う。</t>
    <rPh sb="3" eb="5">
      <t>ヒョウジ</t>
    </rPh>
    <rPh sb="14" eb="16">
      <t>ガメン</t>
    </rPh>
    <rPh sb="16" eb="18">
      <t>コウモク</t>
    </rPh>
    <rPh sb="19" eb="20">
      <t>ナラ</t>
    </rPh>
    <rPh sb="21" eb="22">
      <t>カ</t>
    </rPh>
    <rPh sb="24" eb="25">
      <t>オコナ</t>
    </rPh>
    <phoneticPr fontId="1"/>
  </si>
  <si>
    <t>カスタム画面上で項目のドラッグ＆ドロップにより行の並べ変えを可能とします。</t>
    <rPh sb="4" eb="7">
      <t>ガメンジョウ</t>
    </rPh>
    <rPh sb="8" eb="10">
      <t>コウモク</t>
    </rPh>
    <rPh sb="23" eb="24">
      <t>ギョウ</t>
    </rPh>
    <rPh sb="25" eb="26">
      <t>ナラ</t>
    </rPh>
    <rPh sb="27" eb="28">
      <t>カ</t>
    </rPh>
    <rPh sb="30" eb="32">
      <t>カノウ</t>
    </rPh>
    <phoneticPr fontId="5"/>
  </si>
  <si>
    <t>項目をドラッグすることで項目の並べ替えを行う
他のカスタム画面へのコピーを行う</t>
    <rPh sb="0" eb="2">
      <t>コウモク</t>
    </rPh>
    <rPh sb="12" eb="14">
      <t>コウモク</t>
    </rPh>
    <rPh sb="15" eb="16">
      <t>ナラ</t>
    </rPh>
    <rPh sb="17" eb="18">
      <t>カ</t>
    </rPh>
    <rPh sb="20" eb="21">
      <t>オコナ</t>
    </rPh>
    <rPh sb="23" eb="24">
      <t>タ</t>
    </rPh>
    <rPh sb="29" eb="31">
      <t>ガメン</t>
    </rPh>
    <rPh sb="37" eb="38">
      <t>オコナ</t>
    </rPh>
    <phoneticPr fontId="1"/>
  </si>
  <si>
    <t>◇カスタム画面内での並べ替え（移動）</t>
    <rPh sb="5" eb="7">
      <t>ガメン</t>
    </rPh>
    <rPh sb="7" eb="8">
      <t>ナイ</t>
    </rPh>
    <rPh sb="10" eb="11">
      <t>ナラ</t>
    </rPh>
    <rPh sb="12" eb="13">
      <t>カ</t>
    </rPh>
    <rPh sb="15" eb="17">
      <t>イドウ</t>
    </rPh>
    <phoneticPr fontId="1"/>
  </si>
  <si>
    <t>ユーザサンプル画面</t>
    <rPh sb="7" eb="9">
      <t>ガメン</t>
    </rPh>
    <phoneticPr fontId="1"/>
  </si>
  <si>
    <t>カスタム管理画面のメニューに「サンプル表示」を追加する
「デモ用マスタテンプレート」シートをデモ用のマスタカスタム画面作成＆表示</t>
    <rPh sb="4" eb="6">
      <t>カンリ</t>
    </rPh>
    <rPh sb="6" eb="8">
      <t>ガメン</t>
    </rPh>
    <rPh sb="19" eb="21">
      <t>ヒョウジ</t>
    </rPh>
    <rPh sb="23" eb="25">
      <t>ツイカ</t>
    </rPh>
    <rPh sb="31" eb="32">
      <t>ヨウ</t>
    </rPh>
    <rPh sb="48" eb="49">
      <t>ヨウ</t>
    </rPh>
    <rPh sb="57" eb="59">
      <t>ガメン</t>
    </rPh>
    <rPh sb="59" eb="61">
      <t>サクセイ</t>
    </rPh>
    <rPh sb="62" eb="64">
      <t>ヒョウジ</t>
    </rPh>
    <phoneticPr fontId="1"/>
  </si>
  <si>
    <t>監視状態（監視/編集）</t>
    <rPh sb="0" eb="2">
      <t>カンシ</t>
    </rPh>
    <rPh sb="2" eb="4">
      <t>ジョウタイ</t>
    </rPh>
    <rPh sb="5" eb="7">
      <t>カンシ</t>
    </rPh>
    <rPh sb="8" eb="10">
      <t>ヘンシュウ</t>
    </rPh>
    <phoneticPr fontId="1"/>
  </si>
  <si>
    <t>カスタム管理画面呼出を行う
デモ用のカスタム画面の作成</t>
    <rPh sb="4" eb="6">
      <t>カンリ</t>
    </rPh>
    <rPh sb="6" eb="8">
      <t>ガメン</t>
    </rPh>
    <rPh sb="8" eb="10">
      <t>ヨビダシ</t>
    </rPh>
    <rPh sb="11" eb="12">
      <t>オコナ</t>
    </rPh>
    <rPh sb="16" eb="17">
      <t>ヨウ</t>
    </rPh>
    <rPh sb="22" eb="24">
      <t>ガメン</t>
    </rPh>
    <rPh sb="25" eb="27">
      <t>サクセイ</t>
    </rPh>
    <phoneticPr fontId="1"/>
  </si>
  <si>
    <r>
      <t xml:space="preserve">「デモ用マスタテンプレート」シートをデモ用のマスタカスタム画面作成＆表示
</t>
    </r>
    <r>
      <rPr>
        <sz val="11"/>
        <color rgb="FFFF0000"/>
        <rFont val="Meiryo UI"/>
        <family val="3"/>
        <charset val="128"/>
      </rPr>
      <t>繰り返し回数の指定により、カスタム画面を複数表示させ、カスタム画面の最大数を決める</t>
    </r>
    <rPh sb="3" eb="4">
      <t>ヨウ</t>
    </rPh>
    <rPh sb="20" eb="21">
      <t>ヨウ</t>
    </rPh>
    <rPh sb="29" eb="31">
      <t>ガメン</t>
    </rPh>
    <rPh sb="31" eb="33">
      <t>サクセイ</t>
    </rPh>
    <rPh sb="34" eb="36">
      <t>ヒョウジ</t>
    </rPh>
    <rPh sb="37" eb="38">
      <t>ク</t>
    </rPh>
    <rPh sb="39" eb="40">
      <t>カエ</t>
    </rPh>
    <rPh sb="41" eb="43">
      <t>カイスウ</t>
    </rPh>
    <rPh sb="44" eb="46">
      <t>シテイ</t>
    </rPh>
    <rPh sb="54" eb="56">
      <t>ガメン</t>
    </rPh>
    <rPh sb="57" eb="59">
      <t>フクスウ</t>
    </rPh>
    <rPh sb="59" eb="61">
      <t>ヒョウジ</t>
    </rPh>
    <rPh sb="68" eb="70">
      <t>ガメン</t>
    </rPh>
    <rPh sb="71" eb="74">
      <t>サイダイスウ</t>
    </rPh>
    <rPh sb="75" eb="76">
      <t>キ</t>
    </rPh>
    <phoneticPr fontId="1"/>
  </si>
  <si>
    <t>画面連結の方向で実装する。</t>
    <rPh sb="0" eb="2">
      <t>ガメン</t>
    </rPh>
    <rPh sb="2" eb="4">
      <t>レンケツ</t>
    </rPh>
    <rPh sb="5" eb="7">
      <t>ホウコウ</t>
    </rPh>
    <rPh sb="8" eb="10">
      <t>ジッソウ</t>
    </rPh>
    <phoneticPr fontId="1"/>
  </si>
  <si>
    <t>作業項目一覧</t>
    <rPh sb="0" eb="6">
      <t>サギョウコウモクイチラン</t>
    </rPh>
    <phoneticPr fontId="1"/>
  </si>
  <si>
    <t>お願い</t>
    <rPh sb="0" eb="1">
      <t>ネガ</t>
    </rPh>
    <phoneticPr fontId="1"/>
  </si>
  <si>
    <t>デモ版で実装する機能の確認をお願いします。</t>
    <rPh sb="2" eb="3">
      <t>バン</t>
    </rPh>
    <rPh sb="4" eb="6">
      <t>ジッソウ</t>
    </rPh>
    <rPh sb="8" eb="10">
      <t>キノウ</t>
    </rPh>
    <rPh sb="11" eb="13">
      <t>カクニン</t>
    </rPh>
    <rPh sb="15" eb="16">
      <t>ネガ</t>
    </rPh>
    <phoneticPr fontId="1"/>
  </si>
  <si>
    <t>各画面名（カスタム管理等）、項目名（マスタ、ユーザ等）の最終的なリリースに向けた名称を決めていただきたい。</t>
    <rPh sb="0" eb="1">
      <t>カク</t>
    </rPh>
    <rPh sb="1" eb="3">
      <t>ガメン</t>
    </rPh>
    <rPh sb="3" eb="4">
      <t>メイ</t>
    </rPh>
    <rPh sb="9" eb="11">
      <t>カンリ</t>
    </rPh>
    <rPh sb="11" eb="12">
      <t>トウ</t>
    </rPh>
    <rPh sb="14" eb="17">
      <t>コウモクメイ</t>
    </rPh>
    <rPh sb="25" eb="26">
      <t>トウ</t>
    </rPh>
    <rPh sb="28" eb="30">
      <t>サイシュウ</t>
    </rPh>
    <rPh sb="30" eb="31">
      <t>テキ</t>
    </rPh>
    <rPh sb="37" eb="38">
      <t>ム</t>
    </rPh>
    <rPh sb="40" eb="42">
      <t>メイショウ</t>
    </rPh>
    <rPh sb="43" eb="44">
      <t>キ</t>
    </rPh>
    <phoneticPr fontId="1"/>
  </si>
  <si>
    <t>デモ用マスタテンプレート</t>
    <rPh sb="2" eb="3">
      <t>ヨウ</t>
    </rPh>
    <phoneticPr fontId="1"/>
  </si>
  <si>
    <t>デモとしてJAXA様にお見せするカスタム画面の項目を決めていただきたい。</t>
    <rPh sb="9" eb="10">
      <t>サマ</t>
    </rPh>
    <rPh sb="12" eb="13">
      <t>ミ</t>
    </rPh>
    <rPh sb="20" eb="22">
      <t>ガメン</t>
    </rPh>
    <rPh sb="23" eb="25">
      <t>コウモク</t>
    </rPh>
    <rPh sb="26" eb="27">
      <t>キ</t>
    </rPh>
    <phoneticPr fontId="1"/>
  </si>
  <si>
    <t>設備状況画面</t>
    <rPh sb="0" eb="6">
      <t>セツビジョウキョウガメン</t>
    </rPh>
    <phoneticPr fontId="1"/>
  </si>
  <si>
    <t>NEC様が作成するカスタム画面用のXMLファイル名を決めていただきたい。
また、表示する設備の見直しもお願いします。</t>
    <rPh sb="3" eb="4">
      <t>サマ</t>
    </rPh>
    <rPh sb="5" eb="7">
      <t>サクセイ</t>
    </rPh>
    <rPh sb="13" eb="15">
      <t>ガメン</t>
    </rPh>
    <rPh sb="15" eb="16">
      <t>ヨウ</t>
    </rPh>
    <rPh sb="24" eb="25">
      <t>メイ</t>
    </rPh>
    <rPh sb="26" eb="27">
      <t>キ</t>
    </rPh>
    <rPh sb="40" eb="42">
      <t>ヒョウジ</t>
    </rPh>
    <rPh sb="44" eb="46">
      <t>セツビ</t>
    </rPh>
    <rPh sb="47" eb="49">
      <t>ミナオ</t>
    </rPh>
    <rPh sb="52" eb="53">
      <t>ネガ</t>
    </rPh>
    <phoneticPr fontId="1"/>
  </si>
  <si>
    <r>
      <t>デモ：〇：実装　▲一部実装　△：機能なし（表示のみ）　</t>
    </r>
    <r>
      <rPr>
        <sz val="11"/>
        <color theme="1"/>
        <rFont val="Segoe UI Symbol"/>
        <family val="3"/>
      </rPr>
      <t>✕</t>
    </r>
    <r>
      <rPr>
        <sz val="11"/>
        <color theme="1"/>
        <rFont val="游ゴシック"/>
        <family val="3"/>
        <charset val="128"/>
        <scheme val="minor"/>
      </rPr>
      <t>：実装なし</t>
    </r>
    <rPh sb="5" eb="7">
      <t>ジッソウ</t>
    </rPh>
    <rPh sb="9" eb="11">
      <t>イチブ</t>
    </rPh>
    <rPh sb="11" eb="13">
      <t>ジッソウ</t>
    </rPh>
    <rPh sb="16" eb="18">
      <t>キノウ</t>
    </rPh>
    <rPh sb="21" eb="23">
      <t>ヒョウジ</t>
    </rPh>
    <rPh sb="29" eb="31">
      <t>ジッソウ</t>
    </rPh>
    <phoneticPr fontId="1"/>
  </si>
  <si>
    <t>▲</t>
    <phoneticPr fontId="1"/>
  </si>
  <si>
    <t>デモ用のマスタカスタム画面表示を追加（デモ用データの作成）</t>
    <rPh sb="2" eb="3">
      <t>ヨウ</t>
    </rPh>
    <rPh sb="11" eb="13">
      <t>ガメン</t>
    </rPh>
    <rPh sb="13" eb="15">
      <t>ヒョウジ</t>
    </rPh>
    <rPh sb="16" eb="18">
      <t>ツイカ</t>
    </rPh>
    <rPh sb="21" eb="22">
      <t>ヨウ</t>
    </rPh>
    <rPh sb="26" eb="28">
      <t>サクセイ</t>
    </rPh>
    <phoneticPr fontId="1"/>
  </si>
  <si>
    <t>見積</t>
    <rPh sb="0" eb="2">
      <t>ミツモリ</t>
    </rPh>
    <phoneticPr fontId="1"/>
  </si>
  <si>
    <t>モード（マスタ/ユーザ）</t>
    <phoneticPr fontId="1"/>
  </si>
  <si>
    <t>カスタム画面レイアウト情報の保存追加を行う（旧レイアウトファイルを考慮）</t>
    <rPh sb="4" eb="6">
      <t>ガメン</t>
    </rPh>
    <rPh sb="11" eb="13">
      <t>ジョウホウ</t>
    </rPh>
    <rPh sb="14" eb="16">
      <t>ホゾン</t>
    </rPh>
    <rPh sb="16" eb="18">
      <t>ツイカ</t>
    </rPh>
    <rPh sb="19" eb="20">
      <t>オコナ</t>
    </rPh>
    <rPh sb="22" eb="23">
      <t>キュウ</t>
    </rPh>
    <rPh sb="33" eb="35">
      <t>コウリョ</t>
    </rPh>
    <phoneticPr fontId="1"/>
  </si>
  <si>
    <t>カスタム画面レイアウト情報の復元追加を行う（旧レイアウトファイルを考慮）</t>
    <rPh sb="4" eb="6">
      <t>ガメン</t>
    </rPh>
    <rPh sb="11" eb="13">
      <t>ジョウホウ</t>
    </rPh>
    <rPh sb="14" eb="16">
      <t>フクゲン</t>
    </rPh>
    <rPh sb="16" eb="18">
      <t>ツイカ</t>
    </rPh>
    <rPh sb="19" eb="20">
      <t>オコナ</t>
    </rPh>
    <phoneticPr fontId="1"/>
  </si>
  <si>
    <r>
      <t xml:space="preserve">ユーザのカスタム情報を表示する
画面連結されている場合はグループ表示を行う
</t>
    </r>
    <r>
      <rPr>
        <sz val="11"/>
        <color rgb="FF00B0F0"/>
        <rFont val="Meiryo UI"/>
        <family val="3"/>
        <charset val="128"/>
      </rPr>
      <t>データ連携</t>
    </r>
    <rPh sb="8" eb="10">
      <t>ジョウホウ</t>
    </rPh>
    <rPh sb="11" eb="13">
      <t>ヒョウジ</t>
    </rPh>
    <rPh sb="16" eb="18">
      <t>ガメン</t>
    </rPh>
    <rPh sb="18" eb="20">
      <t>レンケツ</t>
    </rPh>
    <rPh sb="25" eb="27">
      <t>バアイ</t>
    </rPh>
    <rPh sb="32" eb="34">
      <t>ヒョウジ</t>
    </rPh>
    <rPh sb="35" eb="36">
      <t>オコナ</t>
    </rPh>
    <rPh sb="41" eb="43">
      <t>レンケイ</t>
    </rPh>
    <phoneticPr fontId="1"/>
  </si>
  <si>
    <r>
      <t xml:space="preserve">マスタのカスタム情報を表示する
</t>
    </r>
    <r>
      <rPr>
        <sz val="11"/>
        <color rgb="FF00B0F0"/>
        <rFont val="Meiryo UI"/>
        <family val="3"/>
        <charset val="128"/>
      </rPr>
      <t>データ連携</t>
    </r>
    <rPh sb="8" eb="10">
      <t>ジョウホウ</t>
    </rPh>
    <rPh sb="11" eb="13">
      <t>ヒョウジ</t>
    </rPh>
    <rPh sb="19" eb="21">
      <t>レンケイ</t>
    </rPh>
    <phoneticPr fontId="1"/>
  </si>
  <si>
    <r>
      <t xml:space="preserve">ツリーのアイアテム領域の高さは最大フォントに合わせる
</t>
    </r>
    <r>
      <rPr>
        <sz val="11"/>
        <color rgb="FF00B0F0"/>
        <rFont val="Meiryo UI"/>
        <family val="3"/>
        <charset val="128"/>
      </rPr>
      <t>ツリーの開閉は禁止する</t>
    </r>
    <rPh sb="9" eb="11">
      <t>リョウイキ</t>
    </rPh>
    <rPh sb="12" eb="13">
      <t>タカ</t>
    </rPh>
    <rPh sb="15" eb="17">
      <t>サイダイ</t>
    </rPh>
    <rPh sb="22" eb="23">
      <t>ア</t>
    </rPh>
    <rPh sb="31" eb="33">
      <t>カイヘイ</t>
    </rPh>
    <rPh sb="34" eb="36">
      <t>キンシ</t>
    </rPh>
    <phoneticPr fontId="1"/>
  </si>
  <si>
    <r>
      <t xml:space="preserve">リソース情報（フォント、文字色、背景色）をもとに表示する
列として項目（編集可能）、値（監視値）、単位（編集可能）、制御（制御値が登録されている場合）を表示する
「制御」をクリックした場合、「設備詳細制御」画面を呼び出す
</t>
    </r>
    <r>
      <rPr>
        <sz val="11"/>
        <color rgb="FF00B0F0"/>
        <rFont val="Meiryo UI"/>
        <family val="3"/>
        <charset val="128"/>
      </rPr>
      <t>監視モード時に監視値を更新する</t>
    </r>
    <rPh sb="4" eb="6">
      <t>ジョウホウ</t>
    </rPh>
    <rPh sb="12" eb="15">
      <t>モジイロ</t>
    </rPh>
    <rPh sb="16" eb="19">
      <t>ハイケイショク</t>
    </rPh>
    <rPh sb="24" eb="26">
      <t>ヒョウジ</t>
    </rPh>
    <rPh sb="29" eb="30">
      <t>レツ</t>
    </rPh>
    <rPh sb="33" eb="35">
      <t>コウモク</t>
    </rPh>
    <rPh sb="36" eb="40">
      <t>ヘンシュウカノウ</t>
    </rPh>
    <rPh sb="42" eb="43">
      <t>アタイ</t>
    </rPh>
    <rPh sb="44" eb="47">
      <t>カンシチ</t>
    </rPh>
    <rPh sb="49" eb="51">
      <t>タンイ</t>
    </rPh>
    <rPh sb="52" eb="56">
      <t>ヘンシュウカノウ</t>
    </rPh>
    <rPh sb="58" eb="60">
      <t>セイギョ</t>
    </rPh>
    <rPh sb="61" eb="63">
      <t>セイギョ</t>
    </rPh>
    <rPh sb="63" eb="64">
      <t>チ</t>
    </rPh>
    <rPh sb="65" eb="67">
      <t>トウロク</t>
    </rPh>
    <rPh sb="72" eb="74">
      <t>バアイ</t>
    </rPh>
    <rPh sb="76" eb="78">
      <t>ヒョウジ</t>
    </rPh>
    <rPh sb="82" eb="84">
      <t>セイギョ</t>
    </rPh>
    <rPh sb="92" eb="94">
      <t>バアイ</t>
    </rPh>
    <rPh sb="96" eb="98">
      <t>セツビ</t>
    </rPh>
    <rPh sb="98" eb="100">
      <t>ショウサイ</t>
    </rPh>
    <rPh sb="100" eb="102">
      <t>セイギョ</t>
    </rPh>
    <rPh sb="103" eb="105">
      <t>ガメン</t>
    </rPh>
    <rPh sb="106" eb="107">
      <t>ヨ</t>
    </rPh>
    <rPh sb="108" eb="109">
      <t>ダ</t>
    </rPh>
    <rPh sb="111" eb="113">
      <t>カンシ</t>
    </rPh>
    <rPh sb="116" eb="117">
      <t>ジ</t>
    </rPh>
    <rPh sb="118" eb="120">
      <t>カンシ</t>
    </rPh>
    <rPh sb="120" eb="121">
      <t>チ</t>
    </rPh>
    <rPh sb="122" eb="124">
      <t>コウシン</t>
    </rPh>
    <phoneticPr fontId="1"/>
  </si>
  <si>
    <t>リソース情報（フォント、文字色、背景色）をもとに表示する
列として項目（編集可能）、値（監視値）、単位（編集可能）、制御（制御値が登録されている場合）を表示する
「制御」をクリックした場合、「設備詳細制御」画面を呼び出す
監視モード時に監視値を更新する</t>
    <rPh sb="4" eb="6">
      <t>ジョウホウ</t>
    </rPh>
    <rPh sb="12" eb="15">
      <t>モジイロ</t>
    </rPh>
    <rPh sb="16" eb="19">
      <t>ハイケイショク</t>
    </rPh>
    <rPh sb="24" eb="26">
      <t>ヒョウジ</t>
    </rPh>
    <rPh sb="29" eb="30">
      <t>レツ</t>
    </rPh>
    <rPh sb="33" eb="35">
      <t>コウモク</t>
    </rPh>
    <rPh sb="36" eb="40">
      <t>ヘンシュウカノウ</t>
    </rPh>
    <rPh sb="42" eb="43">
      <t>アタイ</t>
    </rPh>
    <rPh sb="44" eb="47">
      <t>カンシチ</t>
    </rPh>
    <rPh sb="49" eb="51">
      <t>タンイ</t>
    </rPh>
    <rPh sb="52" eb="56">
      <t>ヘンシュウカノウ</t>
    </rPh>
    <rPh sb="58" eb="60">
      <t>セイギョ</t>
    </rPh>
    <rPh sb="61" eb="63">
      <t>セイギョ</t>
    </rPh>
    <rPh sb="63" eb="64">
      <t>チ</t>
    </rPh>
    <rPh sb="65" eb="67">
      <t>トウロク</t>
    </rPh>
    <rPh sb="72" eb="74">
      <t>バアイ</t>
    </rPh>
    <rPh sb="76" eb="78">
      <t>ヒョウジ</t>
    </rPh>
    <rPh sb="82" eb="84">
      <t>セイギョ</t>
    </rPh>
    <rPh sb="92" eb="94">
      <t>バアイ</t>
    </rPh>
    <rPh sb="96" eb="98">
      <t>セツビ</t>
    </rPh>
    <rPh sb="98" eb="100">
      <t>ショウサイ</t>
    </rPh>
    <rPh sb="100" eb="102">
      <t>セイギョ</t>
    </rPh>
    <rPh sb="103" eb="105">
      <t>ガメン</t>
    </rPh>
    <rPh sb="106" eb="107">
      <t>ヨ</t>
    </rPh>
    <rPh sb="108" eb="109">
      <t>ダ</t>
    </rPh>
    <rPh sb="111" eb="113">
      <t>カンシ</t>
    </rPh>
    <rPh sb="116" eb="117">
      <t>ジ</t>
    </rPh>
    <rPh sb="118" eb="121">
      <t>カンシチ</t>
    </rPh>
    <rPh sb="122" eb="124">
      <t>コウシン</t>
    </rPh>
    <phoneticPr fontId="1"/>
  </si>
  <si>
    <r>
      <t xml:space="preserve">ヘッダー情報に「項目」「値」「単位」「制御」を表示する
各アイテム間をマウスにより幅変更可能とする
</t>
    </r>
    <r>
      <rPr>
        <sz val="11"/>
        <color rgb="FF00B0F0"/>
        <rFont val="Meiryo UI"/>
        <family val="3"/>
        <charset val="128"/>
      </rPr>
      <t>ヘッダー幅のマウスダブルクリックによる最適化</t>
    </r>
    <rPh sb="4" eb="6">
      <t>ジョウホウ</t>
    </rPh>
    <rPh sb="8" eb="10">
      <t>コウモク</t>
    </rPh>
    <rPh sb="12" eb="13">
      <t>アタイ</t>
    </rPh>
    <rPh sb="15" eb="17">
      <t>タンイ</t>
    </rPh>
    <rPh sb="19" eb="21">
      <t>セイギョ</t>
    </rPh>
    <rPh sb="23" eb="25">
      <t>ヒョウジ</t>
    </rPh>
    <rPh sb="28" eb="29">
      <t>カク</t>
    </rPh>
    <rPh sb="33" eb="34">
      <t>カン</t>
    </rPh>
    <rPh sb="41" eb="42">
      <t>ハバ</t>
    </rPh>
    <rPh sb="42" eb="44">
      <t>ヘンコウ</t>
    </rPh>
    <rPh sb="44" eb="46">
      <t>カノウ</t>
    </rPh>
    <rPh sb="54" eb="55">
      <t>ハバ</t>
    </rPh>
    <rPh sb="69" eb="72">
      <t>サイテキカ</t>
    </rPh>
    <phoneticPr fontId="1"/>
  </si>
  <si>
    <r>
      <t>「項目」</t>
    </r>
    <r>
      <rPr>
        <sz val="11"/>
        <color rgb="FF00B0F0"/>
        <rFont val="Meiryo UI"/>
        <family val="3"/>
        <charset val="128"/>
      </rPr>
      <t>「単位」</t>
    </r>
    <r>
      <rPr>
        <sz val="11"/>
        <color theme="1"/>
        <rFont val="Meiryo UI"/>
        <family val="3"/>
        <charset val="128"/>
      </rPr>
      <t>列の編集を可能とする</t>
    </r>
    <rPh sb="1" eb="3">
      <t>コウモク</t>
    </rPh>
    <rPh sb="5" eb="7">
      <t>タンイ</t>
    </rPh>
    <rPh sb="8" eb="9">
      <t>レツ</t>
    </rPh>
    <rPh sb="10" eb="12">
      <t>ヘンシュウ</t>
    </rPh>
    <rPh sb="13" eb="15">
      <t>カノウ</t>
    </rPh>
    <phoneticPr fontId="1"/>
  </si>
  <si>
    <r>
      <t xml:space="preserve">ヘッダー情報に「タイトル」「メモ」を表示する
各アイテム間をマウスにより幅変更可能とする
</t>
    </r>
    <r>
      <rPr>
        <sz val="11"/>
        <color rgb="FF00B0F0"/>
        <rFont val="Meiryo UI"/>
        <family val="3"/>
        <charset val="128"/>
      </rPr>
      <t>ヘッダー幅のマウスダブルクリックによる最適化</t>
    </r>
    <rPh sb="4" eb="6">
      <t>ジョウホウ</t>
    </rPh>
    <rPh sb="18" eb="20">
      <t>ヒョウジ</t>
    </rPh>
    <rPh sb="23" eb="24">
      <t>カク</t>
    </rPh>
    <rPh sb="28" eb="29">
      <t>カン</t>
    </rPh>
    <rPh sb="36" eb="37">
      <t>ハバ</t>
    </rPh>
    <rPh sb="37" eb="39">
      <t>ヘンコウ</t>
    </rPh>
    <rPh sb="39" eb="41">
      <t>カノウ</t>
    </rPh>
    <phoneticPr fontId="1"/>
  </si>
  <si>
    <t>マスタ、ユーザのカスタム情報をタブで表示する
タイトルバーの「X」ボタンで画面非表示にする
ウィンドウ表示対応</t>
    <rPh sb="12" eb="14">
      <t>ジョウホウ</t>
    </rPh>
    <rPh sb="18" eb="20">
      <t>ヒョウジ</t>
    </rPh>
    <rPh sb="37" eb="39">
      <t>ガメン</t>
    </rPh>
    <rPh sb="39" eb="42">
      <t>ヒヒョウジ</t>
    </rPh>
    <rPh sb="51" eb="53">
      <t>ヒョウジ</t>
    </rPh>
    <rPh sb="53" eb="55">
      <t>タイオウ</t>
    </rPh>
    <phoneticPr fontId="1"/>
  </si>
  <si>
    <t>タイトル、メインノード、サブノード、リーフをツリーリストとして表示する
タイトルバーの「X」ボタンで画面非表示にする
ウィンドウ表示対応</t>
    <rPh sb="31" eb="33">
      <t>ヒョウジ</t>
    </rPh>
    <rPh sb="64" eb="66">
      <t>ヒョウジ</t>
    </rPh>
    <rPh sb="66" eb="68">
      <t>タイオウ</t>
    </rPh>
    <phoneticPr fontId="1"/>
  </si>
  <si>
    <r>
      <t xml:space="preserve">マスタ（別ユーザ）のメインノードからユーザのタイトルへのD&amp;Dでユーザのメインノードの最後へ追加する
マスタ（別ユーザ）のサブノードからユーザメインノードへのD&amp;Dでユーザのサブノードの最後へ追加する
マスタ（別ユーザ）のリーフからユーザのサブノードへのD&amp;Dでユーザのリーフの最後へ追加する
マスタ（別ユーザ）のリーフからユーザのリーフへのD&amp;Dでドロップ先のリーフの下へ挿入する
</t>
    </r>
    <r>
      <rPr>
        <sz val="11"/>
        <color rgb="FF00B0F0"/>
        <rFont val="Meiryo UI"/>
        <family val="3"/>
        <charset val="128"/>
      </rPr>
      <t>データ連携</t>
    </r>
    <rPh sb="4" eb="5">
      <t>ベツ</t>
    </rPh>
    <rPh sb="43" eb="45">
      <t>サイゴ</t>
    </rPh>
    <rPh sb="46" eb="48">
      <t>ツイカ</t>
    </rPh>
    <rPh sb="93" eb="95">
      <t>サイゴ</t>
    </rPh>
    <rPh sb="96" eb="98">
      <t>ツイカ</t>
    </rPh>
    <rPh sb="139" eb="141">
      <t>サイゴ</t>
    </rPh>
    <rPh sb="142" eb="144">
      <t>ツイカ</t>
    </rPh>
    <rPh sb="179" eb="180">
      <t>サキ</t>
    </rPh>
    <rPh sb="185" eb="186">
      <t>シタ</t>
    </rPh>
    <rPh sb="187" eb="189">
      <t>ソウニュウ</t>
    </rPh>
    <phoneticPr fontId="1"/>
  </si>
  <si>
    <r>
      <t xml:space="preserve">ドロップ先はカスタム画面のみとする
サブノードへのD&amp;Dでサブノードの最後へ追加する
リーフへのD&amp;Dでドロップ先の監視あるいは制御信号を設定する
</t>
    </r>
    <r>
      <rPr>
        <sz val="11"/>
        <color rgb="FF00B0F0"/>
        <rFont val="Meiryo UI"/>
        <family val="3"/>
        <charset val="128"/>
      </rPr>
      <t>データ連携</t>
    </r>
    <rPh sb="4" eb="5">
      <t>サキ</t>
    </rPh>
    <rPh sb="10" eb="12">
      <t>ガメン</t>
    </rPh>
    <rPh sb="35" eb="37">
      <t>サイゴ</t>
    </rPh>
    <rPh sb="38" eb="40">
      <t>ツイカ</t>
    </rPh>
    <rPh sb="58" eb="60">
      <t>カンシ</t>
    </rPh>
    <rPh sb="64" eb="66">
      <t>セイギョ</t>
    </rPh>
    <rPh sb="66" eb="68">
      <t>シンゴウ</t>
    </rPh>
    <rPh sb="69" eb="71">
      <t>セッテイ</t>
    </rPh>
    <phoneticPr fontId="1"/>
  </si>
  <si>
    <r>
      <t xml:space="preserve">ドロップ先はカスタム画面のみとする
サブノードへのD&amp;Dでサブノードの最後へ複数追加する
リーフへのD&amp;Dでドロップ先の監視あるいは制御信号を設定する（後優先）
</t>
    </r>
    <r>
      <rPr>
        <sz val="11"/>
        <color rgb="FF00B0F0"/>
        <rFont val="Meiryo UI"/>
        <family val="3"/>
        <charset val="128"/>
      </rPr>
      <t>データ連携</t>
    </r>
    <rPh sb="4" eb="5">
      <t>サキ</t>
    </rPh>
    <rPh sb="10" eb="12">
      <t>ガメン</t>
    </rPh>
    <rPh sb="35" eb="37">
      <t>サイゴ</t>
    </rPh>
    <rPh sb="38" eb="40">
      <t>フクスウ</t>
    </rPh>
    <rPh sb="40" eb="42">
      <t>ツイカ</t>
    </rPh>
    <rPh sb="60" eb="62">
      <t>カンシ</t>
    </rPh>
    <rPh sb="66" eb="68">
      <t>セイギョ</t>
    </rPh>
    <rPh sb="68" eb="70">
      <t>シンゴウ</t>
    </rPh>
    <rPh sb="71" eb="73">
      <t>セッテイ</t>
    </rPh>
    <rPh sb="76" eb="77">
      <t>アト</t>
    </rPh>
    <rPh sb="77" eb="79">
      <t>ユウセン</t>
    </rPh>
    <phoneticPr fontId="1"/>
  </si>
  <si>
    <t>カスタム画面の並べ替えを行う
データ連携</t>
    <rPh sb="4" eb="6">
      <t>ガメン</t>
    </rPh>
    <rPh sb="7" eb="8">
      <t>ナラ</t>
    </rPh>
    <rPh sb="9" eb="10">
      <t>カ</t>
    </rPh>
    <rPh sb="12" eb="13">
      <t>オコナ</t>
    </rPh>
    <phoneticPr fontId="1"/>
  </si>
  <si>
    <t>ユーザタブ内で画面連結（グループ化）されているウィンドウの並べ替えを行う
データ連携</t>
    <rPh sb="5" eb="6">
      <t>ナイ</t>
    </rPh>
    <rPh sb="7" eb="11">
      <t>ガメンレンケツ</t>
    </rPh>
    <rPh sb="16" eb="17">
      <t>カ</t>
    </rPh>
    <rPh sb="29" eb="30">
      <t>ナラ</t>
    </rPh>
    <rPh sb="31" eb="32">
      <t>カ</t>
    </rPh>
    <rPh sb="34" eb="35">
      <t>オコナ</t>
    </rPh>
    <phoneticPr fontId="1"/>
  </si>
  <si>
    <r>
      <t>メインノードからタイトルへのD&amp;Dでメインノードの先頭へ移動する
サブノードからメインノードへのD&amp;Dでサブノードの先頭へ移動する
リーフからサブノードへのD&amp;Dでリーフの先頭へ移動する（</t>
    </r>
    <r>
      <rPr>
        <sz val="11"/>
        <color rgb="FFFF0000"/>
        <rFont val="Meiryo UI"/>
        <family val="3"/>
        <charset val="128"/>
      </rPr>
      <t>同一サブノードに限り複数リーフ可能</t>
    </r>
    <r>
      <rPr>
        <sz val="11"/>
        <color theme="1"/>
        <rFont val="Meiryo UI"/>
        <family val="3"/>
        <charset val="128"/>
      </rPr>
      <t>）
リーフからリーフへのD&amp;Dでドロップ先のリーフの下へ移動する（</t>
    </r>
    <r>
      <rPr>
        <sz val="11"/>
        <color rgb="FFFF0000"/>
        <rFont val="Meiryo UI"/>
        <family val="3"/>
        <charset val="128"/>
      </rPr>
      <t>同一サブノードに限り複数リーフ可能</t>
    </r>
    <r>
      <rPr>
        <sz val="11"/>
        <color theme="1"/>
        <rFont val="Meiryo UI"/>
        <family val="3"/>
        <charset val="128"/>
      </rPr>
      <t xml:space="preserve">）
</t>
    </r>
    <r>
      <rPr>
        <sz val="11"/>
        <color rgb="FF00B0F0"/>
        <rFont val="Meiryo UI"/>
        <family val="3"/>
        <charset val="128"/>
      </rPr>
      <t>データ連携</t>
    </r>
    <rPh sb="25" eb="27">
      <t>セントウ</t>
    </rPh>
    <rPh sb="28" eb="30">
      <t>イドウ</t>
    </rPh>
    <rPh sb="58" eb="60">
      <t>セントウ</t>
    </rPh>
    <rPh sb="61" eb="63">
      <t>イドウ</t>
    </rPh>
    <rPh sb="86" eb="88">
      <t>セントウ</t>
    </rPh>
    <rPh sb="89" eb="91">
      <t>イドウ</t>
    </rPh>
    <rPh sb="94" eb="96">
      <t>ドウイツ</t>
    </rPh>
    <rPh sb="102" eb="103">
      <t>カギ</t>
    </rPh>
    <rPh sb="104" eb="106">
      <t>フクスウ</t>
    </rPh>
    <rPh sb="109" eb="111">
      <t>カノウ</t>
    </rPh>
    <rPh sb="139" eb="141">
      <t>イドウ</t>
    </rPh>
    <rPh sb="166" eb="168">
      <t>レンケイ</t>
    </rPh>
    <phoneticPr fontId="1"/>
  </si>
  <si>
    <t>◆制御権機能</t>
    <rPh sb="1" eb="4">
      <t>セイギョケン</t>
    </rPh>
    <rPh sb="4" eb="6">
      <t>キノウ</t>
    </rPh>
    <phoneticPr fontId="1"/>
  </si>
  <si>
    <t>運用制御</t>
    <rPh sb="0" eb="4">
      <t>ウンヨウセイギョ</t>
    </rPh>
    <phoneticPr fontId="1"/>
  </si>
  <si>
    <t>マニュアル初期設定</t>
    <rPh sb="5" eb="9">
      <t>ショキセッテイ</t>
    </rPh>
    <phoneticPr fontId="1"/>
  </si>
  <si>
    <t>送信制御</t>
    <rPh sb="0" eb="4">
      <t>ソウシンセイギョ</t>
    </rPh>
    <phoneticPr fontId="1"/>
  </si>
  <si>
    <t>逐次制御</t>
    <rPh sb="0" eb="2">
      <t>チクジ</t>
    </rPh>
    <rPh sb="2" eb="4">
      <t>セイギョ</t>
    </rPh>
    <phoneticPr fontId="1"/>
  </si>
  <si>
    <t>予報値/計画</t>
    <rPh sb="0" eb="3">
      <t>ヨホウチ</t>
    </rPh>
    <rPh sb="4" eb="6">
      <t>ケイカク</t>
    </rPh>
    <phoneticPr fontId="1"/>
  </si>
  <si>
    <t>予報値：削除</t>
    <rPh sb="0" eb="3">
      <t>ヨホウチ</t>
    </rPh>
    <rPh sb="4" eb="6">
      <t>サクジョ</t>
    </rPh>
    <phoneticPr fontId="1"/>
  </si>
  <si>
    <t>予報値：時刻オフセット設定</t>
    <rPh sb="0" eb="3">
      <t>ヨホウチ</t>
    </rPh>
    <rPh sb="4" eb="6">
      <t>ジコク</t>
    </rPh>
    <rPh sb="11" eb="13">
      <t>セッテイ</t>
    </rPh>
    <phoneticPr fontId="1"/>
  </si>
  <si>
    <t>運用計画：削除</t>
    <rPh sb="0" eb="4">
      <t>ウンヨウケイカク</t>
    </rPh>
    <rPh sb="5" eb="7">
      <t>サクジョ</t>
    </rPh>
    <phoneticPr fontId="1"/>
  </si>
  <si>
    <t>オプション</t>
    <phoneticPr fontId="1"/>
  </si>
  <si>
    <t>運用日誌</t>
    <rPh sb="0" eb="2">
      <t>ウンヨウ</t>
    </rPh>
    <rPh sb="2" eb="4">
      <t>ニッシ</t>
    </rPh>
    <phoneticPr fontId="1"/>
  </si>
  <si>
    <t>校正診断</t>
    <rPh sb="0" eb="2">
      <t>コウセイ</t>
    </rPh>
    <rPh sb="2" eb="4">
      <t>シンダン</t>
    </rPh>
    <phoneticPr fontId="1"/>
  </si>
  <si>
    <t>設備記録</t>
    <rPh sb="0" eb="4">
      <t>セツビキロク</t>
    </rPh>
    <phoneticPr fontId="1"/>
  </si>
  <si>
    <t>監視データダンプ出力</t>
    <rPh sb="0" eb="2">
      <t>カンシ</t>
    </rPh>
    <rPh sb="8" eb="10">
      <t>シュツリョク</t>
    </rPh>
    <phoneticPr fontId="1"/>
  </si>
  <si>
    <t>追尾状況</t>
    <rPh sb="0" eb="2">
      <t>ツイビ</t>
    </rPh>
    <rPh sb="2" eb="4">
      <t>ジョウキョウ</t>
    </rPh>
    <phoneticPr fontId="1"/>
  </si>
  <si>
    <t>衛星補足制御</t>
    <rPh sb="0" eb="2">
      <t>エイセイ</t>
    </rPh>
    <rPh sb="2" eb="4">
      <t>ホソク</t>
    </rPh>
    <rPh sb="4" eb="6">
      <t>セイギョ</t>
    </rPh>
    <phoneticPr fontId="1"/>
  </si>
  <si>
    <t>AGC校正テーブル操作</t>
    <rPh sb="3" eb="5">
      <t>コウセイ</t>
    </rPh>
    <rPh sb="9" eb="11">
      <t>ソウサ</t>
    </rPh>
    <phoneticPr fontId="1"/>
  </si>
  <si>
    <t>無線業務日誌</t>
    <rPh sb="0" eb="2">
      <t>ムセン</t>
    </rPh>
    <rPh sb="2" eb="4">
      <t>ギョウム</t>
    </rPh>
    <rPh sb="4" eb="6">
      <t>ニッシ</t>
    </rPh>
    <phoneticPr fontId="1"/>
  </si>
  <si>
    <t>周波数制御：個別設定</t>
    <rPh sb="0" eb="3">
      <t>シュウハスウ</t>
    </rPh>
    <rPh sb="3" eb="5">
      <t>セイギョ</t>
    </rPh>
    <rPh sb="6" eb="10">
      <t>コベツセッテイ</t>
    </rPh>
    <phoneticPr fontId="1"/>
  </si>
  <si>
    <t>周波数制御：一括設定</t>
    <rPh sb="0" eb="3">
      <t>シュウハスウ</t>
    </rPh>
    <rPh sb="3" eb="5">
      <t>セイギョ</t>
    </rPh>
    <rPh sb="6" eb="10">
      <t>イッカツセッテイ</t>
    </rPh>
    <phoneticPr fontId="1"/>
  </si>
  <si>
    <t>周波数制御：シミュレーション</t>
    <rPh sb="0" eb="3">
      <t>シュウハスウ</t>
    </rPh>
    <rPh sb="3" eb="5">
      <t>セイギョ</t>
    </rPh>
    <phoneticPr fontId="1"/>
  </si>
  <si>
    <t>周波数制御：予報値切り替え</t>
    <rPh sb="0" eb="5">
      <t>シュウハスウセイギョ</t>
    </rPh>
    <rPh sb="6" eb="9">
      <t>ヨホウチ</t>
    </rPh>
    <rPh sb="9" eb="10">
      <t>キ</t>
    </rPh>
    <rPh sb="11" eb="12">
      <t>カ</t>
    </rPh>
    <phoneticPr fontId="1"/>
  </si>
  <si>
    <t>設備状態：制御コマンド</t>
    <rPh sb="0" eb="2">
      <t>セツビ</t>
    </rPh>
    <rPh sb="2" eb="4">
      <t>ジョウタイ</t>
    </rPh>
    <rPh sb="5" eb="7">
      <t>セイギョ</t>
    </rPh>
    <phoneticPr fontId="1"/>
  </si>
  <si>
    <t>オプション：手動取得</t>
    <rPh sb="6" eb="10">
      <t>シュドウシュトク</t>
    </rPh>
    <phoneticPr fontId="1"/>
  </si>
  <si>
    <t>オプション：設備制御装置への再送</t>
    <rPh sb="6" eb="8">
      <t>セツビ</t>
    </rPh>
    <rPh sb="8" eb="10">
      <t>セイギョ</t>
    </rPh>
    <rPh sb="10" eb="12">
      <t>ソウチ</t>
    </rPh>
    <rPh sb="14" eb="16">
      <t>サイソウ</t>
    </rPh>
    <phoneticPr fontId="1"/>
  </si>
  <si>
    <t>オプション：データ蓄積装置からの取得モード変更（自動・手動）</t>
    <rPh sb="9" eb="11">
      <t>チクセキ</t>
    </rPh>
    <rPh sb="11" eb="13">
      <t>ソウチ</t>
    </rPh>
    <rPh sb="16" eb="18">
      <t>シュトク</t>
    </rPh>
    <rPh sb="21" eb="23">
      <t>ヘンコウ</t>
    </rPh>
    <rPh sb="24" eb="26">
      <t>ジドウ</t>
    </rPh>
    <rPh sb="27" eb="29">
      <t>シュドウ</t>
    </rPh>
    <phoneticPr fontId="1"/>
  </si>
  <si>
    <t>◇20240821決定事項</t>
    <rPh sb="9" eb="13">
      <t>ケッテイジコウ</t>
    </rPh>
    <phoneticPr fontId="1"/>
  </si>
  <si>
    <t>・「制御権の有無でできること・できないこと」についてまとめる</t>
    <phoneticPr fontId="1"/>
  </si>
  <si>
    <t>・制御権の解放・取得を端末に通知したい。</t>
    <phoneticPr fontId="1"/>
  </si>
  <si>
    <t>　ポップアップでは、運用者不在の時に不適。</t>
    <phoneticPr fontId="1"/>
  </si>
  <si>
    <t>　解放・取得の都度、運用ログにログ出力を行うこと。</t>
    <phoneticPr fontId="1"/>
  </si>
  <si>
    <t>取得時:「A局が制御権を取得しました。」</t>
    <phoneticPr fontId="1"/>
  </si>
  <si>
    <t>解放時：「B局が制御権を解放しました。」</t>
    <phoneticPr fontId="1"/>
  </si>
  <si>
    <t>　『強制終了すると困る画面』を識別すること</t>
    <phoneticPr fontId="1"/>
  </si>
  <si>
    <t>・制御権をどの局が持っている／持つ局が無い、は画面にあったほうが良い</t>
    <phoneticPr fontId="1"/>
  </si>
  <si>
    <t>・パスワード変更画面が必要</t>
    <phoneticPr fontId="1"/>
  </si>
  <si>
    <t>◆性能調査</t>
    <rPh sb="1" eb="3">
      <t>セイノウ</t>
    </rPh>
    <rPh sb="3" eb="5">
      <t>チョウサ</t>
    </rPh>
    <phoneticPr fontId="1"/>
  </si>
  <si>
    <t>※データは（メインﾉｰﾄﾞ１、サブノード２、リーフ５、フォント設定あり）</t>
    <rPh sb="31" eb="33">
      <t>セッテイ</t>
    </rPh>
    <phoneticPr fontId="1"/>
  </si>
  <si>
    <r>
      <t>100個のカスタム画面データをファイルから読み込む時間は</t>
    </r>
    <r>
      <rPr>
        <b/>
        <sz val="11"/>
        <color rgb="FFFF0000"/>
        <rFont val="游ゴシック"/>
        <family val="3"/>
        <charset val="128"/>
        <scheme val="minor"/>
      </rPr>
      <t>約5ms</t>
    </r>
    <rPh sb="3" eb="4">
      <t>コ</t>
    </rPh>
    <rPh sb="9" eb="11">
      <t>ガメン</t>
    </rPh>
    <rPh sb="21" eb="22">
      <t>ヨ</t>
    </rPh>
    <rPh sb="23" eb="24">
      <t>コ</t>
    </rPh>
    <rPh sb="25" eb="27">
      <t>ジカン</t>
    </rPh>
    <rPh sb="28" eb="29">
      <t>ヤク</t>
    </rPh>
    <phoneticPr fontId="1"/>
  </si>
  <si>
    <r>
      <t>読み込み後カスタム画面を100個作成＆表示にかかる時間は</t>
    </r>
    <r>
      <rPr>
        <b/>
        <sz val="11"/>
        <color rgb="FFFF0000"/>
        <rFont val="游ゴシック"/>
        <family val="3"/>
        <charset val="128"/>
        <scheme val="minor"/>
      </rPr>
      <t>約2800ms</t>
    </r>
    <rPh sb="0" eb="1">
      <t>ヨ</t>
    </rPh>
    <rPh sb="2" eb="3">
      <t>コ</t>
    </rPh>
    <rPh sb="4" eb="5">
      <t>ゴ</t>
    </rPh>
    <rPh sb="9" eb="11">
      <t>ガメン</t>
    </rPh>
    <rPh sb="15" eb="16">
      <t>コ</t>
    </rPh>
    <rPh sb="16" eb="18">
      <t>サクセイ</t>
    </rPh>
    <rPh sb="19" eb="21">
      <t>ヒョウジ</t>
    </rPh>
    <rPh sb="25" eb="27">
      <t>ジカン</t>
    </rPh>
    <rPh sb="28" eb="29">
      <t>ヤク</t>
    </rPh>
    <phoneticPr fontId="1"/>
  </si>
  <si>
    <r>
      <t>メモリ使用量は100画面で</t>
    </r>
    <r>
      <rPr>
        <b/>
        <sz val="11"/>
        <color rgb="FFFF0000"/>
        <rFont val="游ゴシック"/>
        <family val="3"/>
        <charset val="128"/>
        <scheme val="minor"/>
      </rPr>
      <t>3MB</t>
    </r>
    <rPh sb="3" eb="6">
      <t>シヨウリョウ</t>
    </rPh>
    <rPh sb="10" eb="12">
      <t>ガメン</t>
    </rPh>
    <phoneticPr fontId="1"/>
  </si>
  <si>
    <t>１画面作成に30ms</t>
    <rPh sb="1" eb="3">
      <t>ガメン</t>
    </rPh>
    <rPh sb="3" eb="5">
      <t>サクセイ</t>
    </rPh>
    <phoneticPr fontId="1"/>
  </si>
  <si>
    <t>◇モード変更（監視/編集）</t>
    <rPh sb="4" eb="6">
      <t>ヘンコウ</t>
    </rPh>
    <rPh sb="7" eb="9">
      <t>カンシ</t>
    </rPh>
    <rPh sb="10" eb="12">
      <t>ヘンシュウ</t>
    </rPh>
    <phoneticPr fontId="1"/>
  </si>
  <si>
    <t>カスタム画面の変更を行う際は、メニュー「モード変更-編集」を選択する。</t>
    <rPh sb="4" eb="6">
      <t>ガメン</t>
    </rPh>
    <rPh sb="7" eb="9">
      <t>ヘンコウ</t>
    </rPh>
    <rPh sb="10" eb="11">
      <t>オコナ</t>
    </rPh>
    <rPh sb="12" eb="13">
      <t>サイ</t>
    </rPh>
    <rPh sb="23" eb="25">
      <t>ヘンコウ</t>
    </rPh>
    <rPh sb="26" eb="28">
      <t>ヘンシュウ</t>
    </rPh>
    <rPh sb="30" eb="32">
      <t>センタク</t>
    </rPh>
    <phoneticPr fontId="1"/>
  </si>
  <si>
    <t>編集モード中は対象のカスタム画面のタイトルバーに「xxxxx（編集中）」（xxxxxは指定タイトル文字）と表示される。</t>
    <rPh sb="0" eb="2">
      <t>ヘンシュウ</t>
    </rPh>
    <rPh sb="5" eb="6">
      <t>チュウ</t>
    </rPh>
    <rPh sb="7" eb="9">
      <t>タイショウ</t>
    </rPh>
    <rPh sb="14" eb="16">
      <t>ガメン</t>
    </rPh>
    <rPh sb="31" eb="34">
      <t>ヘンシュウチュウ</t>
    </rPh>
    <rPh sb="43" eb="45">
      <t>シテイ</t>
    </rPh>
    <rPh sb="49" eb="51">
      <t>モジ</t>
    </rPh>
    <rPh sb="53" eb="55">
      <t>ヒョウジ</t>
    </rPh>
    <phoneticPr fontId="1"/>
  </si>
  <si>
    <t>編集モード時にカスタム画面上で操作可能な項目、それ以外は監視モードでも操作可能です。</t>
    <rPh sb="0" eb="2">
      <t>ヘンシュウ</t>
    </rPh>
    <rPh sb="5" eb="6">
      <t>ジ</t>
    </rPh>
    <rPh sb="11" eb="13">
      <t>ガメン</t>
    </rPh>
    <rPh sb="13" eb="14">
      <t>ジョウ</t>
    </rPh>
    <rPh sb="15" eb="17">
      <t>ソウサ</t>
    </rPh>
    <rPh sb="17" eb="19">
      <t>カノウ</t>
    </rPh>
    <rPh sb="20" eb="22">
      <t>コウモク</t>
    </rPh>
    <rPh sb="25" eb="27">
      <t>イガイ</t>
    </rPh>
    <rPh sb="28" eb="30">
      <t>カンシ</t>
    </rPh>
    <rPh sb="35" eb="39">
      <t>ソウサカノウ</t>
    </rPh>
    <phoneticPr fontId="1"/>
  </si>
  <si>
    <t>項目をドラッグすることで項目の並べ替えを行う
他のカスタム画面からの項目追加を行う</t>
    <rPh sb="0" eb="2">
      <t>コウモク</t>
    </rPh>
    <rPh sb="12" eb="14">
      <t>コウモク</t>
    </rPh>
    <rPh sb="15" eb="16">
      <t>ナラ</t>
    </rPh>
    <rPh sb="17" eb="18">
      <t>カ</t>
    </rPh>
    <rPh sb="20" eb="21">
      <t>オコナ</t>
    </rPh>
    <rPh sb="23" eb="24">
      <t>タ</t>
    </rPh>
    <rPh sb="29" eb="31">
      <t>ガメン</t>
    </rPh>
    <rPh sb="34" eb="36">
      <t>コウモク</t>
    </rPh>
    <rPh sb="36" eb="38">
      <t>ツイカ</t>
    </rPh>
    <rPh sb="39" eb="40">
      <t>オコナ</t>
    </rPh>
    <phoneticPr fontId="1"/>
  </si>
  <si>
    <t>●基本構成</t>
    <rPh sb="1" eb="5">
      <t>キホンコウセイ</t>
    </rPh>
    <phoneticPr fontId="1"/>
  </si>
  <si>
    <t>●表示イメージ</t>
    <rPh sb="1" eb="3">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</si>
</sst>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mm/dd"/>
    <numFmt numFmtId="177" formatCode="0_);[Red]\(0\)"/>
    <numFmt numFmtId="178" formatCode="0&quot;H&quot;"/>
    <numFmt numFmtId="179" formatCode="0.0&quot;人日&quot;"/>
    <numFmt numFmtId="180" formatCode="0.0&quot;人月&quot;"/>
  </numFmts>
  <fonts count="37" x14ac:knownFonts="1">
    <font>
      <sz val="11"/>
      <color theme="1"/>
      <name val="游ゴシック"/>
      <family val="2"/>
      <charset val="128"/>
      <scheme val="minor"/>
    </font>
    <font>
      <sz val="6"/>
      <name val="游ゴシック"/>
      <family val="2"/>
      <charset val="128"/>
      <scheme val="minor"/>
    </font>
    <font>
      <sz val="11"/>
      <color theme="0"/>
      <name val="游ゴシック"/>
      <family val="2"/>
      <charset val="128"/>
      <scheme val="minor"/>
    </font>
    <font>
      <sz val="11"/>
      <name val="游ゴシック"/>
      <family val="2"/>
      <charset val="128"/>
      <scheme val="minor"/>
    </font>
    <font>
      <sz val="11"/>
      <color theme="1"/>
      <name val="游ゴシック"/>
      <family val="2"/>
      <scheme val="minor"/>
    </font>
    <font>
      <sz val="6"/>
      <name val="游ゴシック"/>
      <family val="3"/>
      <charset val="128"/>
      <scheme val="minor"/>
    </font>
    <font>
      <b/>
      <sz val="11"/>
      <color theme="1"/>
      <name val="游ゴシック"/>
      <family val="3"/>
      <charset val="128"/>
      <scheme val="minor"/>
    </font>
    <font>
      <b/>
      <sz val="11"/>
      <color rgb="FFFF0000"/>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11"/>
      <color theme="2" tint="-0.249977111117893"/>
      <name val="游ゴシック"/>
      <family val="2"/>
      <charset val="128"/>
      <scheme val="minor"/>
    </font>
    <font>
      <b/>
      <sz val="11"/>
      <color rgb="FF00B050"/>
      <name val="游ゴシック"/>
      <family val="3"/>
      <charset val="128"/>
      <scheme val="minor"/>
    </font>
    <font>
      <b/>
      <sz val="11"/>
      <color theme="0" tint="-0.14999847407452621"/>
      <name val="游ゴシック"/>
      <family val="3"/>
      <charset val="128"/>
      <scheme val="minor"/>
    </font>
    <font>
      <b/>
      <sz val="11"/>
      <name val="游ゴシック"/>
      <family val="3"/>
      <charset val="128"/>
      <scheme val="minor"/>
    </font>
    <font>
      <sz val="11"/>
      <color theme="1"/>
      <name val="游ゴシック"/>
      <family val="2"/>
      <charset val="128"/>
      <scheme val="minor"/>
    </font>
    <font>
      <b/>
      <sz val="11"/>
      <color rgb="FF00B0F0"/>
      <name val="游ゴシック"/>
      <family val="3"/>
      <charset val="128"/>
      <scheme val="minor"/>
    </font>
    <font>
      <sz val="11"/>
      <color indexed="8"/>
      <name val="Meiryo UI"/>
      <family val="3"/>
      <charset val="128"/>
    </font>
    <font>
      <sz val="6"/>
      <name val="ＭＳ Ｐゴシック"/>
      <family val="3"/>
      <charset val="128"/>
    </font>
    <font>
      <sz val="11"/>
      <name val="Meiryo UI"/>
      <family val="3"/>
      <charset val="128"/>
    </font>
    <font>
      <sz val="9"/>
      <color indexed="8"/>
      <name val="Meiryo UI"/>
      <family val="3"/>
      <charset val="128"/>
    </font>
    <font>
      <sz val="9"/>
      <name val="Meiryo UI"/>
      <family val="3"/>
      <charset val="128"/>
    </font>
    <font>
      <sz val="10"/>
      <color indexed="8"/>
      <name val="Meiryo UI"/>
      <family val="3"/>
      <charset val="128"/>
    </font>
    <font>
      <sz val="10"/>
      <name val="Meiryo UI"/>
      <family val="3"/>
      <charset val="128"/>
    </font>
    <font>
      <b/>
      <sz val="10"/>
      <color rgb="FFFF0000"/>
      <name val="Meiryo UI"/>
      <family val="3"/>
      <charset val="128"/>
    </font>
    <font>
      <sz val="10"/>
      <color rgb="FFFF0000"/>
      <name val="Meiryo UI"/>
      <family val="3"/>
      <charset val="128"/>
    </font>
    <font>
      <sz val="11"/>
      <color theme="1"/>
      <name val="Segoe UI Symbol"/>
      <family val="2"/>
    </font>
    <font>
      <sz val="10"/>
      <color theme="1"/>
      <name val="Meiryo UI"/>
      <family val="2"/>
      <charset val="128"/>
    </font>
    <font>
      <b/>
      <sz val="26"/>
      <color theme="1"/>
      <name val="Meiryo UI"/>
      <family val="3"/>
      <charset val="128"/>
    </font>
    <font>
      <sz val="11"/>
      <color theme="1"/>
      <name val="Meiryo UI"/>
      <family val="2"/>
      <charset val="128"/>
    </font>
    <font>
      <sz val="6"/>
      <name val="Meiryo UI"/>
      <family val="2"/>
      <charset val="128"/>
    </font>
    <font>
      <sz val="11"/>
      <color theme="1"/>
      <name val="Meiryo UI"/>
      <family val="3"/>
      <charset val="128"/>
    </font>
    <font>
      <sz val="11"/>
      <color theme="1"/>
      <name val="游ゴシック"/>
      <family val="3"/>
      <charset val="128"/>
      <scheme val="minor"/>
    </font>
    <font>
      <b/>
      <sz val="16"/>
      <color theme="1"/>
      <name val="游ゴシック"/>
      <family val="3"/>
      <charset val="128"/>
      <scheme val="minor"/>
    </font>
    <font>
      <sz val="11"/>
      <color theme="1"/>
      <name val="Segoe UI Symbol"/>
      <family val="3"/>
    </font>
    <font>
      <sz val="11"/>
      <color rgb="FFFF0000"/>
      <name val="Meiryo UI"/>
      <family val="3"/>
      <charset val="128"/>
    </font>
    <font>
      <b/>
      <sz val="16"/>
      <color theme="1"/>
      <name val="Meiryo UI"/>
      <family val="3"/>
      <charset val="128"/>
    </font>
    <font>
      <sz val="11"/>
      <color rgb="FF00B0F0"/>
      <name val="Meiryo UI"/>
      <family val="3"/>
      <charset val="128"/>
    </font>
  </fonts>
  <fills count="11">
    <fill>
      <patternFill patternType="none"/>
    </fill>
    <fill>
      <patternFill patternType="gray125"/>
    </fill>
    <fill>
      <patternFill patternType="solid">
        <fgColor rgb="FF00B0F0"/>
        <bgColor indexed="64"/>
      </patternFill>
    </fill>
    <fill>
      <patternFill patternType="solid">
        <fgColor theme="8"/>
        <bgColor indexed="64"/>
      </patternFill>
    </fill>
    <fill>
      <patternFill patternType="solid">
        <fgColor theme="4"/>
        <bgColor indexed="64"/>
      </patternFill>
    </fill>
    <fill>
      <patternFill patternType="solid">
        <fgColor rgb="FF0070C0"/>
        <bgColor indexed="64"/>
      </patternFill>
    </fill>
    <fill>
      <patternFill patternType="solid">
        <fgColor indexed="27"/>
        <bgColor indexed="64"/>
      </patternFill>
    </fill>
    <fill>
      <patternFill patternType="solid">
        <fgColor rgb="FFCCFFFF"/>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8"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
    <xf numFmtId="0" fontId="0" fillId="0" borderId="0">
      <alignment vertical="center"/>
    </xf>
    <xf numFmtId="0" fontId="4" fillId="0" borderId="0"/>
    <xf numFmtId="0" fontId="14" fillId="0" borderId="0">
      <alignment vertical="center"/>
    </xf>
    <xf numFmtId="0" fontId="26" fillId="0" borderId="0">
      <alignment vertical="center"/>
    </xf>
    <xf numFmtId="0" fontId="14" fillId="0" borderId="0">
      <alignment vertical="center"/>
    </xf>
  </cellStyleXfs>
  <cellXfs count="115">
    <xf numFmtId="0" fontId="0" fillId="0" borderId="0" xfId="0">
      <alignment vertical="center"/>
    </xf>
    <xf numFmtId="0" fontId="0" fillId="0" borderId="1" xfId="0" applyBorder="1">
      <alignment vertical="center"/>
    </xf>
    <xf numFmtId="0" fontId="0" fillId="2" borderId="1" xfId="0" applyFill="1" applyBorder="1">
      <alignment vertical="center"/>
    </xf>
    <xf numFmtId="0" fontId="0" fillId="0" borderId="1" xfId="0" quotePrefix="1" applyBorder="1">
      <alignment vertical="center"/>
    </xf>
    <xf numFmtId="0" fontId="0" fillId="0" borderId="1" xfId="0" applyBorder="1" applyAlignment="1">
      <alignment vertical="center" wrapText="1"/>
    </xf>
    <xf numFmtId="0" fontId="0" fillId="0" borderId="2" xfId="0" applyBorder="1">
      <alignment vertical="center"/>
    </xf>
    <xf numFmtId="0" fontId="0" fillId="0" borderId="3" xfId="0" applyBorder="1">
      <alignment vertical="center"/>
    </xf>
    <xf numFmtId="0" fontId="2" fillId="3" borderId="4" xfId="0" applyFont="1" applyFill="1" applyBorder="1">
      <alignment vertical="center"/>
    </xf>
    <xf numFmtId="0" fontId="0" fillId="0" borderId="5" xfId="0" applyBorder="1">
      <alignment vertical="center"/>
    </xf>
    <xf numFmtId="0" fontId="0" fillId="0" borderId="4" xfId="0" applyBorder="1">
      <alignment vertical="center"/>
    </xf>
    <xf numFmtId="0" fontId="0" fillId="0" borderId="6" xfId="0" applyBorder="1">
      <alignment vertical="center"/>
    </xf>
    <xf numFmtId="0" fontId="0" fillId="0" borderId="7" xfId="0" applyBorder="1">
      <alignment vertical="center"/>
    </xf>
    <xf numFmtId="0" fontId="3" fillId="0" borderId="4" xfId="0" applyFont="1" applyBorder="1">
      <alignment vertical="center"/>
    </xf>
    <xf numFmtId="0" fontId="4" fillId="0" borderId="0" xfId="1" applyAlignment="1">
      <alignment horizontal="left" vertical="top" wrapText="1"/>
    </xf>
    <xf numFmtId="0" fontId="4" fillId="0" borderId="1" xfId="1" applyBorder="1" applyAlignment="1">
      <alignment horizontal="left" vertical="top" wrapText="1"/>
    </xf>
    <xf numFmtId="0" fontId="6" fillId="0" borderId="1" xfId="1" applyFont="1" applyBorder="1" applyAlignment="1">
      <alignment horizontal="left" vertical="top" wrapText="1"/>
    </xf>
    <xf numFmtId="0" fontId="8" fillId="0" borderId="0" xfId="0" applyFont="1">
      <alignment vertical="center"/>
    </xf>
    <xf numFmtId="0" fontId="9" fillId="0" borderId="0" xfId="0" applyFont="1">
      <alignment vertical="center"/>
    </xf>
    <xf numFmtId="0" fontId="0" fillId="4" borderId="5" xfId="0" applyFill="1" applyBorder="1">
      <alignment vertical="center"/>
    </xf>
    <xf numFmtId="0" fontId="0" fillId="5" borderId="5" xfId="0" applyFill="1" applyBorder="1">
      <alignment vertical="center"/>
    </xf>
    <xf numFmtId="0" fontId="6" fillId="0" borderId="0" xfId="0" applyFont="1">
      <alignment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3" fillId="0" borderId="1" xfId="1" applyFont="1" applyBorder="1" applyAlignment="1">
      <alignment horizontal="left" vertical="top" wrapText="1"/>
    </xf>
    <xf numFmtId="14" fontId="6" fillId="0" borderId="0" xfId="0" applyNumberFormat="1" applyFont="1">
      <alignment vertical="center"/>
    </xf>
    <xf numFmtId="14" fontId="0" fillId="0" borderId="0" xfId="0" quotePrefix="1" applyNumberFormat="1">
      <alignment vertical="center"/>
    </xf>
    <xf numFmtId="0" fontId="16" fillId="6" borderId="11" xfId="2" applyFont="1" applyFill="1" applyBorder="1" applyAlignment="1">
      <alignment horizontal="center" vertical="center"/>
    </xf>
    <xf numFmtId="0" fontId="16" fillId="6" borderId="12" xfId="2" applyFont="1" applyFill="1" applyBorder="1" applyAlignment="1">
      <alignment horizontal="center" vertical="center"/>
    </xf>
    <xf numFmtId="176" fontId="18" fillId="7" borderId="12" xfId="2" applyNumberFormat="1" applyFont="1" applyFill="1" applyBorder="1" applyAlignment="1">
      <alignment horizontal="center" vertical="center" wrapText="1"/>
    </xf>
    <xf numFmtId="0" fontId="16" fillId="6" borderId="12" xfId="2" applyFont="1" applyFill="1" applyBorder="1" applyAlignment="1">
      <alignment horizontal="center" vertical="top"/>
    </xf>
    <xf numFmtId="176" fontId="16" fillId="6" borderId="12" xfId="2" applyNumberFormat="1" applyFont="1" applyFill="1" applyBorder="1" applyAlignment="1">
      <alignment horizontal="center" vertical="center"/>
    </xf>
    <xf numFmtId="0" fontId="18" fillId="6" borderId="12" xfId="2" applyFont="1" applyFill="1" applyBorder="1" applyAlignment="1">
      <alignment horizontal="center" vertical="center" wrapText="1"/>
    </xf>
    <xf numFmtId="0" fontId="16" fillId="6" borderId="12" xfId="2" applyFont="1" applyFill="1" applyBorder="1" applyAlignment="1">
      <alignment horizontal="center" vertical="top" wrapText="1"/>
    </xf>
    <xf numFmtId="0" fontId="16" fillId="0" borderId="0" xfId="2" applyFont="1">
      <alignment vertical="center"/>
    </xf>
    <xf numFmtId="0" fontId="16" fillId="0" borderId="0" xfId="2" applyFont="1" applyAlignment="1">
      <alignment horizontal="right" vertical="center"/>
    </xf>
    <xf numFmtId="0" fontId="16" fillId="0" borderId="0" xfId="2" applyFont="1" applyAlignment="1">
      <alignment horizontal="left" vertical="center"/>
    </xf>
    <xf numFmtId="177" fontId="16" fillId="0" borderId="13" xfId="2" applyNumberFormat="1" applyFont="1" applyBorder="1" applyAlignment="1">
      <alignment horizontal="center" vertical="center"/>
    </xf>
    <xf numFmtId="0" fontId="19" fillId="0" borderId="14" xfId="2" applyFont="1" applyBorder="1" applyAlignment="1">
      <alignment vertical="center" wrapText="1"/>
    </xf>
    <xf numFmtId="0" fontId="19" fillId="0" borderId="6" xfId="2" quotePrefix="1" applyFont="1" applyBorder="1" applyAlignment="1">
      <alignment vertical="top" wrapText="1"/>
    </xf>
    <xf numFmtId="0" fontId="16" fillId="0" borderId="14" xfId="2" applyFont="1" applyBorder="1" applyAlignment="1">
      <alignment horizontal="center" vertical="center"/>
    </xf>
    <xf numFmtId="176" fontId="20" fillId="0" borderId="14" xfId="2" applyNumberFormat="1" applyFont="1" applyBorder="1" applyAlignment="1">
      <alignment horizontal="center" vertical="center" wrapText="1"/>
    </xf>
    <xf numFmtId="0" fontId="21" fillId="0" borderId="14" xfId="2" applyFont="1" applyBorder="1" applyAlignment="1">
      <alignment vertical="top" wrapText="1"/>
    </xf>
    <xf numFmtId="0" fontId="16" fillId="0" borderId="14" xfId="2" applyFont="1" applyBorder="1" applyAlignment="1">
      <alignment horizontal="center" vertical="center" wrapText="1"/>
    </xf>
    <xf numFmtId="0" fontId="22" fillId="0" borderId="14" xfId="2" applyFont="1" applyBorder="1" applyAlignment="1">
      <alignment vertical="top" wrapText="1"/>
    </xf>
    <xf numFmtId="0" fontId="23" fillId="0" borderId="14" xfId="2" applyFont="1" applyBorder="1" applyAlignment="1">
      <alignment vertical="top" wrapText="1"/>
    </xf>
    <xf numFmtId="177" fontId="16" fillId="0" borderId="15" xfId="2" applyNumberFormat="1" applyFont="1" applyBorder="1" applyAlignment="1">
      <alignment horizontal="center" vertical="center"/>
    </xf>
    <xf numFmtId="0" fontId="21" fillId="0" borderId="1" xfId="2" applyFont="1" applyBorder="1" applyAlignment="1">
      <alignment vertical="top" wrapText="1"/>
    </xf>
    <xf numFmtId="0" fontId="22" fillId="0" borderId="1" xfId="2" applyFont="1" applyBorder="1" applyAlignment="1">
      <alignment vertical="top" wrapText="1"/>
    </xf>
    <xf numFmtId="0" fontId="16" fillId="0" borderId="1" xfId="2" applyFont="1" applyBorder="1" applyAlignment="1">
      <alignment horizontal="center" vertical="center"/>
    </xf>
    <xf numFmtId="0" fontId="19" fillId="0" borderId="1" xfId="2" applyFont="1" applyBorder="1" applyAlignment="1">
      <alignment vertical="center" wrapText="1"/>
    </xf>
    <xf numFmtId="0" fontId="19" fillId="0" borderId="8" xfId="2" quotePrefix="1" applyFont="1" applyBorder="1" applyAlignment="1">
      <alignment vertical="top" wrapText="1"/>
    </xf>
    <xf numFmtId="0" fontId="14" fillId="0" borderId="0" xfId="2">
      <alignment vertical="center"/>
    </xf>
    <xf numFmtId="176" fontId="20" fillId="0" borderId="1" xfId="2" applyNumberFormat="1" applyFont="1" applyBorder="1" applyAlignment="1">
      <alignment horizontal="center" vertical="center" wrapText="1"/>
    </xf>
    <xf numFmtId="0" fontId="24" fillId="0" borderId="1" xfId="2" applyFont="1" applyBorder="1" applyAlignment="1">
      <alignment vertical="top" wrapText="1"/>
    </xf>
    <xf numFmtId="177" fontId="16" fillId="2" borderId="15" xfId="2" applyNumberFormat="1" applyFont="1" applyFill="1" applyBorder="1" applyAlignment="1">
      <alignment horizontal="center" vertical="center"/>
    </xf>
    <xf numFmtId="0" fontId="19" fillId="2" borderId="1" xfId="2" applyFont="1" applyFill="1" applyBorder="1" applyAlignment="1">
      <alignment vertical="center" wrapText="1"/>
    </xf>
    <xf numFmtId="0" fontId="19" fillId="2" borderId="8" xfId="2" quotePrefix="1" applyFont="1" applyFill="1" applyBorder="1" applyAlignment="1">
      <alignment vertical="top" wrapText="1"/>
    </xf>
    <xf numFmtId="0" fontId="16" fillId="2" borderId="14" xfId="2" applyFont="1" applyFill="1" applyBorder="1" applyAlignment="1">
      <alignment horizontal="center" vertical="center"/>
    </xf>
    <xf numFmtId="176" fontId="20" fillId="2" borderId="1" xfId="2" applyNumberFormat="1" applyFont="1" applyFill="1" applyBorder="1" applyAlignment="1">
      <alignment horizontal="center" vertical="center" wrapText="1"/>
    </xf>
    <xf numFmtId="0" fontId="21" fillId="2" borderId="1" xfId="2" applyFont="1" applyFill="1" applyBorder="1" applyAlignment="1">
      <alignment vertical="top" wrapText="1"/>
    </xf>
    <xf numFmtId="0" fontId="16" fillId="2" borderId="14" xfId="2" applyFont="1" applyFill="1" applyBorder="1" applyAlignment="1">
      <alignment horizontal="center" vertical="center" wrapText="1"/>
    </xf>
    <xf numFmtId="176" fontId="20" fillId="2" borderId="14" xfId="2" applyNumberFormat="1" applyFont="1" applyFill="1" applyBorder="1" applyAlignment="1">
      <alignment horizontal="center" vertical="center" wrapText="1"/>
    </xf>
    <xf numFmtId="0" fontId="22" fillId="2" borderId="1" xfId="2" applyFont="1" applyFill="1" applyBorder="1" applyAlignment="1">
      <alignment vertical="top" wrapText="1"/>
    </xf>
    <xf numFmtId="0" fontId="16" fillId="2" borderId="1" xfId="2" applyFont="1" applyFill="1" applyBorder="1" applyAlignment="1">
      <alignment horizontal="center" vertical="center"/>
    </xf>
    <xf numFmtId="0" fontId="0" fillId="0" borderId="0" xfId="0" applyAlignment="1">
      <alignment vertical="center" wrapText="1"/>
    </xf>
    <xf numFmtId="0" fontId="0" fillId="0" borderId="1" xfId="0" applyBorder="1" applyAlignment="1">
      <alignment horizontal="center" vertical="center"/>
    </xf>
    <xf numFmtId="0" fontId="25" fillId="0" borderId="1" xfId="0" applyFont="1" applyBorder="1" applyAlignment="1">
      <alignment horizontal="center" vertical="center"/>
    </xf>
    <xf numFmtId="0" fontId="0" fillId="0" borderId="0" xfId="0" applyAlignment="1">
      <alignment horizontal="center" vertical="center"/>
    </xf>
    <xf numFmtId="0" fontId="25" fillId="0" borderId="0" xfId="0" applyFont="1" applyAlignment="1">
      <alignment horizontal="center" vertical="center"/>
    </xf>
    <xf numFmtId="0" fontId="28" fillId="0" borderId="0" xfId="3" applyFont="1">
      <alignment vertical="center"/>
    </xf>
    <xf numFmtId="0" fontId="0" fillId="0" borderId="1" xfId="0" applyBorder="1" applyAlignment="1">
      <alignment horizontal="center" vertical="center" wrapText="1"/>
    </xf>
    <xf numFmtId="0" fontId="25" fillId="0" borderId="1" xfId="0" applyFont="1" applyBorder="1" applyAlignment="1">
      <alignment horizontal="center" vertical="center" wrapText="1"/>
    </xf>
    <xf numFmtId="0" fontId="30" fillId="0" borderId="0" xfId="4" applyFont="1">
      <alignment vertical="center"/>
    </xf>
    <xf numFmtId="178" fontId="18" fillId="0" borderId="1" xfId="4" applyNumberFormat="1" applyFont="1" applyBorder="1" applyAlignment="1">
      <alignment horizontal="center" vertical="center"/>
    </xf>
    <xf numFmtId="0" fontId="30" fillId="0" borderId="1" xfId="4" applyFont="1" applyBorder="1" applyAlignment="1">
      <alignment horizontal="left" vertical="top" wrapText="1"/>
    </xf>
    <xf numFmtId="0" fontId="31" fillId="0" borderId="0" xfId="4" applyFont="1">
      <alignment vertical="center"/>
    </xf>
    <xf numFmtId="0" fontId="6" fillId="0" borderId="0" xfId="4" applyFont="1">
      <alignment vertical="center"/>
    </xf>
    <xf numFmtId="0" fontId="14" fillId="0" borderId="0" xfId="4">
      <alignment vertical="center"/>
    </xf>
    <xf numFmtId="0" fontId="32" fillId="0" borderId="0" xfId="4" applyFont="1">
      <alignment vertical="center"/>
    </xf>
    <xf numFmtId="0" fontId="30" fillId="0" borderId="1" xfId="4" applyFont="1" applyBorder="1" applyAlignment="1">
      <alignment vertical="top" wrapText="1"/>
    </xf>
    <xf numFmtId="0" fontId="30" fillId="2" borderId="1" xfId="4" applyFont="1" applyFill="1" applyBorder="1">
      <alignment vertical="center"/>
    </xf>
    <xf numFmtId="0" fontId="30" fillId="2" borderId="1" xfId="4" applyFont="1" applyFill="1" applyBorder="1" applyAlignment="1">
      <alignment horizontal="center" vertical="center"/>
    </xf>
    <xf numFmtId="0" fontId="30" fillId="9" borderId="1" xfId="4" applyFont="1" applyFill="1" applyBorder="1" applyAlignment="1">
      <alignment vertical="top" wrapText="1"/>
    </xf>
    <xf numFmtId="0" fontId="30" fillId="9" borderId="1" xfId="4" applyFont="1" applyFill="1" applyBorder="1" applyAlignment="1">
      <alignment horizontal="left" vertical="top" wrapText="1"/>
    </xf>
    <xf numFmtId="178" fontId="18" fillId="9" borderId="1" xfId="4" applyNumberFormat="1" applyFont="1" applyFill="1" applyBorder="1" applyAlignment="1">
      <alignment horizontal="center" vertical="center"/>
    </xf>
    <xf numFmtId="0" fontId="30" fillId="2" borderId="0" xfId="4" applyFont="1" applyFill="1" applyAlignment="1">
      <alignment horizontal="center" vertical="center"/>
    </xf>
    <xf numFmtId="178" fontId="30" fillId="0" borderId="0" xfId="4" applyNumberFormat="1" applyFont="1">
      <alignment vertical="center"/>
    </xf>
    <xf numFmtId="0" fontId="34" fillId="0" borderId="1" xfId="4" applyFont="1" applyBorder="1" applyAlignment="1">
      <alignment horizontal="left" vertical="top" wrapText="1"/>
    </xf>
    <xf numFmtId="0" fontId="35" fillId="0" borderId="0" xfId="4" applyFont="1">
      <alignment vertical="center"/>
    </xf>
    <xf numFmtId="178" fontId="34" fillId="0" borderId="1" xfId="4" applyNumberFormat="1" applyFont="1" applyBorder="1" applyAlignment="1">
      <alignment horizontal="center" vertical="center"/>
    </xf>
    <xf numFmtId="178" fontId="18" fillId="0" borderId="8" xfId="4" applyNumberFormat="1" applyFont="1" applyBorder="1" applyAlignment="1">
      <alignment horizontal="center" vertical="center"/>
    </xf>
    <xf numFmtId="178" fontId="30" fillId="0" borderId="1" xfId="4" applyNumberFormat="1" applyFont="1" applyBorder="1">
      <alignment vertical="center"/>
    </xf>
    <xf numFmtId="179" fontId="30" fillId="0" borderId="1" xfId="4" applyNumberFormat="1" applyFont="1" applyBorder="1">
      <alignment vertical="center"/>
    </xf>
    <xf numFmtId="180" fontId="30" fillId="0" borderId="1" xfId="4" applyNumberFormat="1" applyFont="1" applyBorder="1">
      <alignment vertical="center"/>
    </xf>
    <xf numFmtId="178" fontId="18" fillId="10" borderId="1" xfId="4" applyNumberFormat="1" applyFont="1" applyFill="1" applyBorder="1" applyAlignment="1">
      <alignment horizontal="center" vertical="center"/>
    </xf>
    <xf numFmtId="0" fontId="30" fillId="0" borderId="1" xfId="3" applyFont="1" applyBorder="1" applyAlignment="1">
      <alignment horizontal="center" vertical="center"/>
    </xf>
    <xf numFmtId="0" fontId="27" fillId="0" borderId="0" xfId="3" applyFont="1" applyAlignment="1">
      <alignment horizontal="center" vertical="center"/>
    </xf>
    <xf numFmtId="0" fontId="30" fillId="8" borderId="1" xfId="3" applyFont="1" applyFill="1" applyBorder="1" applyAlignment="1">
      <alignment horizontal="center" vertical="center"/>
    </xf>
    <xf numFmtId="0" fontId="30" fillId="0" borderId="16" xfId="4" applyFont="1" applyBorder="1" applyAlignment="1">
      <alignment horizontal="left" vertical="top" wrapText="1"/>
    </xf>
    <xf numFmtId="0" fontId="30" fillId="0" borderId="14" xfId="4" applyFont="1" applyBorder="1" applyAlignment="1">
      <alignment horizontal="left" vertical="top" wrapText="1"/>
    </xf>
    <xf numFmtId="0" fontId="30" fillId="9" borderId="1" xfId="4" applyFont="1" applyFill="1" applyBorder="1" applyAlignment="1">
      <alignment horizontal="left" vertical="top" wrapText="1"/>
    </xf>
    <xf numFmtId="0" fontId="30" fillId="0" borderId="17" xfId="4" applyFont="1" applyBorder="1" applyAlignment="1">
      <alignment horizontal="left" vertical="top" wrapText="1"/>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4" xfId="0" applyBorder="1" applyAlignment="1">
      <alignment horizontal="center" vertical="center"/>
    </xf>
    <xf numFmtId="0" fontId="30" fillId="9" borderId="16" xfId="4" applyFont="1" applyFill="1" applyBorder="1" applyAlignment="1">
      <alignment horizontal="left" vertical="top" wrapText="1"/>
    </xf>
    <xf numFmtId="0" fontId="30" fillId="9" borderId="17" xfId="4" applyFont="1" applyFill="1" applyBorder="1" applyAlignment="1">
      <alignment horizontal="left" vertical="top" wrapText="1"/>
    </xf>
    <xf numFmtId="0" fontId="30" fillId="9" borderId="14" xfId="4" applyFont="1" applyFill="1" applyBorder="1" applyAlignment="1">
      <alignment horizontal="left" vertical="top" wrapText="1"/>
    </xf>
    <xf numFmtId="0" fontId="0" fillId="0" borderId="0" xfId="0" applyBorder="1">
      <alignment vertical="center"/>
    </xf>
    <xf numFmtId="0" fontId="0" fillId="0" borderId="0" xfId="0"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center" vertical="center"/>
    </xf>
  </cellXfs>
  <cellStyles count="5">
    <cellStyle name="標準" xfId="0" builtinId="0"/>
    <cellStyle name="標準 2" xfId="1" xr:uid="{48496D2D-C42A-4725-9BA6-48066918258F}"/>
    <cellStyle name="標準 2 2" xfId="2" xr:uid="{E2A6DC68-998C-4F02-90EB-AB3B005C0CB4}"/>
    <cellStyle name="標準 2 3" xfId="3" xr:uid="{8EEA8D0A-C466-4AFC-ADD8-97A1D59620DD}"/>
    <cellStyle name="標準 6" xfId="4" xr:uid="{262A5580-9A03-4521-9792-E42C3493320E}"/>
  </cellStyles>
  <dxfs count="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0078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6.png"/></Relationships>
</file>

<file path=xl/drawings/_rels/drawing11.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29.png"/><Relationship Id="rId7" Type="http://schemas.openxmlformats.org/officeDocument/2006/relationships/image" Target="../media/image20.png"/><Relationship Id="rId2" Type="http://schemas.openxmlformats.org/officeDocument/2006/relationships/image" Target="../media/image28.png"/><Relationship Id="rId1" Type="http://schemas.openxmlformats.org/officeDocument/2006/relationships/image" Target="../media/image27.png"/><Relationship Id="rId6" Type="http://schemas.openxmlformats.org/officeDocument/2006/relationships/image" Target="../media/image12.png"/><Relationship Id="rId5" Type="http://schemas.openxmlformats.org/officeDocument/2006/relationships/image" Target="../media/image31.png"/><Relationship Id="rId4" Type="http://schemas.openxmlformats.org/officeDocument/2006/relationships/image" Target="../media/image30.png"/><Relationship Id="rId9" Type="http://schemas.openxmlformats.org/officeDocument/2006/relationships/image" Target="../media/image3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34.png"/><Relationship Id="rId4" Type="http://schemas.openxmlformats.org/officeDocument/2006/relationships/image" Target="../media/image37.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0.png"/><Relationship Id="rId2" Type="http://schemas.openxmlformats.org/officeDocument/2006/relationships/image" Target="../media/image39.png"/><Relationship Id="rId1" Type="http://schemas.openxmlformats.org/officeDocument/2006/relationships/image" Target="../media/image38.png"/><Relationship Id="rId5" Type="http://schemas.openxmlformats.org/officeDocument/2006/relationships/image" Target="../media/image42.png"/><Relationship Id="rId4" Type="http://schemas.openxmlformats.org/officeDocument/2006/relationships/image" Target="../media/image4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s>
</file>

<file path=xl/drawings/_rels/drawing6.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3.png"/><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18.png"/></Relationships>
</file>

<file path=xl/drawings/_rels/drawing9.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20.png"/><Relationship Id="rId7" Type="http://schemas.openxmlformats.org/officeDocument/2006/relationships/image" Target="../media/image24.png"/><Relationship Id="rId2" Type="http://schemas.openxmlformats.org/officeDocument/2006/relationships/image" Target="../media/image12.png"/><Relationship Id="rId1" Type="http://schemas.openxmlformats.org/officeDocument/2006/relationships/image" Target="../media/image19.png"/><Relationship Id="rId6" Type="http://schemas.openxmlformats.org/officeDocument/2006/relationships/image" Target="../media/image23.png"/><Relationship Id="rId5" Type="http://schemas.openxmlformats.org/officeDocument/2006/relationships/image" Target="../media/image22.png"/><Relationship Id="rId4"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6</xdr:col>
      <xdr:colOff>515907</xdr:colOff>
      <xdr:row>7</xdr:row>
      <xdr:rowOff>200153</xdr:rowOff>
    </xdr:to>
    <xdr:pic>
      <xdr:nvPicPr>
        <xdr:cNvPr id="2" name="図 1">
          <a:extLst>
            <a:ext uri="{FF2B5EF4-FFF2-40B4-BE49-F238E27FC236}">
              <a16:creationId xmlns:a16="http://schemas.microsoft.com/office/drawing/2014/main" id="{FEE7921E-DF2C-45B9-895E-3D832DA65570}"/>
            </a:ext>
          </a:extLst>
        </xdr:cNvPr>
        <xdr:cNvPicPr>
          <a:picLocks noChangeAspect="1"/>
        </xdr:cNvPicPr>
      </xdr:nvPicPr>
      <xdr:blipFill>
        <a:blip xmlns:r="http://schemas.openxmlformats.org/officeDocument/2006/relationships" r:embed="rId1"/>
        <a:stretch>
          <a:fillRect/>
        </a:stretch>
      </xdr:blipFill>
      <xdr:spPr>
        <a:xfrm>
          <a:off x="685800" y="4048125"/>
          <a:ext cx="11155332" cy="914528"/>
        </a:xfrm>
        <a:prstGeom prst="rect">
          <a:avLst/>
        </a:prstGeom>
      </xdr:spPr>
    </xdr:pic>
    <xdr:clientData/>
  </xdr:twoCellAnchor>
  <xdr:twoCellAnchor>
    <xdr:from>
      <xdr:col>1</xdr:col>
      <xdr:colOff>2</xdr:colOff>
      <xdr:row>10</xdr:row>
      <xdr:rowOff>0</xdr:rowOff>
    </xdr:from>
    <xdr:to>
      <xdr:col>6</xdr:col>
      <xdr:colOff>533401</xdr:colOff>
      <xdr:row>13</xdr:row>
      <xdr:rowOff>209550</xdr:rowOff>
    </xdr:to>
    <xdr:grpSp>
      <xdr:nvGrpSpPr>
        <xdr:cNvPr id="3" name="グループ化 2">
          <a:extLst>
            <a:ext uri="{FF2B5EF4-FFF2-40B4-BE49-F238E27FC236}">
              <a16:creationId xmlns:a16="http://schemas.microsoft.com/office/drawing/2014/main" id="{296C6B06-D60C-4B80-A7F1-48C79DA998D5}"/>
            </a:ext>
          </a:extLst>
        </xdr:cNvPr>
        <xdr:cNvGrpSpPr/>
      </xdr:nvGrpSpPr>
      <xdr:grpSpPr>
        <a:xfrm>
          <a:off x="685802" y="2447925"/>
          <a:ext cx="11172824" cy="923925"/>
          <a:chOff x="685800" y="5476875"/>
          <a:chExt cx="11155332" cy="923925"/>
        </a:xfrm>
      </xdr:grpSpPr>
      <xdr:pic>
        <xdr:nvPicPr>
          <xdr:cNvPr id="4" name="図 3">
            <a:extLst>
              <a:ext uri="{FF2B5EF4-FFF2-40B4-BE49-F238E27FC236}">
                <a16:creationId xmlns:a16="http://schemas.microsoft.com/office/drawing/2014/main" id="{76170B9E-4BCD-157E-ADEB-D318A686EED1}"/>
              </a:ext>
            </a:extLst>
          </xdr:cNvPr>
          <xdr:cNvPicPr>
            <a:picLocks noChangeAspect="1"/>
          </xdr:cNvPicPr>
        </xdr:nvPicPr>
        <xdr:blipFill>
          <a:blip xmlns:r="http://schemas.openxmlformats.org/officeDocument/2006/relationships" r:embed="rId2"/>
          <a:stretch>
            <a:fillRect/>
          </a:stretch>
        </xdr:blipFill>
        <xdr:spPr>
          <a:xfrm>
            <a:off x="685800" y="5476875"/>
            <a:ext cx="11155332" cy="914528"/>
          </a:xfrm>
          <a:prstGeom prst="rect">
            <a:avLst/>
          </a:prstGeom>
        </xdr:spPr>
      </xdr:pic>
      <xdr:sp macro="" textlink="">
        <xdr:nvSpPr>
          <xdr:cNvPr id="5" name="四角形: 角を丸くする 4">
            <a:extLst>
              <a:ext uri="{FF2B5EF4-FFF2-40B4-BE49-F238E27FC236}">
                <a16:creationId xmlns:a16="http://schemas.microsoft.com/office/drawing/2014/main" id="{BBC9D430-8645-4C33-F9A3-D21FC151814E}"/>
              </a:ext>
            </a:extLst>
          </xdr:cNvPr>
          <xdr:cNvSpPr/>
        </xdr:nvSpPr>
        <xdr:spPr>
          <a:xfrm>
            <a:off x="8162925" y="6038850"/>
            <a:ext cx="714375" cy="361950"/>
          </a:xfrm>
          <a:prstGeom prst="round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0</xdr:colOff>
      <xdr:row>2</xdr:row>
      <xdr:rowOff>0</xdr:rowOff>
    </xdr:from>
    <xdr:to>
      <xdr:col>18</xdr:col>
      <xdr:colOff>334092</xdr:colOff>
      <xdr:row>11</xdr:row>
      <xdr:rowOff>459</xdr:rowOff>
    </xdr:to>
    <xdr:pic>
      <xdr:nvPicPr>
        <xdr:cNvPr id="19" name="図 18">
          <a:extLst>
            <a:ext uri="{FF2B5EF4-FFF2-40B4-BE49-F238E27FC236}">
              <a16:creationId xmlns:a16="http://schemas.microsoft.com/office/drawing/2014/main" id="{3F329EE4-ACDB-07BA-2B7C-DA152A1BF48B}"/>
            </a:ext>
          </a:extLst>
        </xdr:cNvPr>
        <xdr:cNvPicPr>
          <a:picLocks noChangeAspect="1"/>
        </xdr:cNvPicPr>
      </xdr:nvPicPr>
      <xdr:blipFill>
        <a:blip xmlns:r="http://schemas.openxmlformats.org/officeDocument/2006/relationships" r:embed="rId1"/>
        <a:stretch>
          <a:fillRect/>
        </a:stretch>
      </xdr:blipFill>
      <xdr:spPr>
        <a:xfrm>
          <a:off x="10048875" y="542925"/>
          <a:ext cx="5134692" cy="328658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5</xdr:col>
      <xdr:colOff>257858</xdr:colOff>
      <xdr:row>11</xdr:row>
      <xdr:rowOff>28845</xdr:rowOff>
    </xdr:to>
    <xdr:pic>
      <xdr:nvPicPr>
        <xdr:cNvPr id="2" name="図 1">
          <a:extLst>
            <a:ext uri="{FF2B5EF4-FFF2-40B4-BE49-F238E27FC236}">
              <a16:creationId xmlns:a16="http://schemas.microsoft.com/office/drawing/2014/main" id="{AE10DBD3-11C8-AAFD-ABC7-454CDC813191}"/>
            </a:ext>
          </a:extLst>
        </xdr:cNvPr>
        <xdr:cNvPicPr>
          <a:picLocks noChangeAspect="1"/>
        </xdr:cNvPicPr>
      </xdr:nvPicPr>
      <xdr:blipFill>
        <a:blip xmlns:r="http://schemas.openxmlformats.org/officeDocument/2006/relationships" r:embed="rId1"/>
        <a:stretch>
          <a:fillRect/>
        </a:stretch>
      </xdr:blipFill>
      <xdr:spPr>
        <a:xfrm>
          <a:off x="685800" y="781050"/>
          <a:ext cx="4896533" cy="1933845"/>
        </a:xfrm>
        <a:prstGeom prst="rect">
          <a:avLst/>
        </a:prstGeom>
      </xdr:spPr>
    </xdr:pic>
    <xdr:clientData/>
  </xdr:twoCellAnchor>
  <xdr:twoCellAnchor>
    <xdr:from>
      <xdr:col>1</xdr:col>
      <xdr:colOff>552450</xdr:colOff>
      <xdr:row>5</xdr:row>
      <xdr:rowOff>85726</xdr:rowOff>
    </xdr:from>
    <xdr:to>
      <xdr:col>2</xdr:col>
      <xdr:colOff>1552576</xdr:colOff>
      <xdr:row>11</xdr:row>
      <xdr:rowOff>104776</xdr:rowOff>
    </xdr:to>
    <xdr:sp macro="" textlink="">
      <xdr:nvSpPr>
        <xdr:cNvPr id="3" name="正方形/長方形 2">
          <a:extLst>
            <a:ext uri="{FF2B5EF4-FFF2-40B4-BE49-F238E27FC236}">
              <a16:creationId xmlns:a16="http://schemas.microsoft.com/office/drawing/2014/main" id="{3DCA2DAA-DEAF-7BC0-A2FC-E3235C7C7B72}"/>
            </a:ext>
          </a:extLst>
        </xdr:cNvPr>
        <xdr:cNvSpPr/>
      </xdr:nvSpPr>
      <xdr:spPr>
        <a:xfrm>
          <a:off x="1238250" y="1343026"/>
          <a:ext cx="1609726" cy="1447800"/>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b="1">
              <a:solidFill>
                <a:sysClr val="windowText" lastClr="000000"/>
              </a:solidFill>
            </a:rPr>
            <a:t>作成</a:t>
          </a:r>
          <a:r>
            <a:rPr kumimoji="1" lang="ja-JP" altLang="en-US" sz="900">
              <a:solidFill>
                <a:sysClr val="windowText" lastClr="000000"/>
              </a:solidFill>
            </a:rPr>
            <a:t>　　　　　　　　　　</a:t>
          </a:r>
          <a:endParaRPr kumimoji="1" lang="en-US" altLang="ja-JP" sz="900">
            <a:solidFill>
              <a:sysClr val="windowText" lastClr="000000"/>
            </a:solidFill>
          </a:endParaRPr>
        </a:p>
        <a:p>
          <a:pPr algn="l"/>
          <a:r>
            <a:rPr kumimoji="1" lang="ja-JP" altLang="en-US" sz="900">
              <a:solidFill>
                <a:sysClr val="windowText" lastClr="000000"/>
              </a:solidFill>
            </a:rPr>
            <a:t>モード変更（監視</a:t>
          </a:r>
          <a:r>
            <a:rPr kumimoji="1" lang="en-US" altLang="ja-JP" sz="900">
              <a:solidFill>
                <a:sysClr val="windowText" lastClr="000000"/>
              </a:solidFill>
            </a:rPr>
            <a:t>/</a:t>
          </a:r>
          <a:r>
            <a:rPr kumimoji="1" lang="ja-JP" altLang="en-US" sz="900">
              <a:solidFill>
                <a:sysClr val="windowText" lastClr="000000"/>
              </a:solidFill>
            </a:rPr>
            <a:t>編集）</a:t>
          </a:r>
          <a:r>
            <a:rPr kumimoji="1" lang="ja-JP" altLang="ja-JP" sz="900">
              <a:solidFill>
                <a:sysClr val="windowText" lastClr="000000"/>
              </a:solidFill>
              <a:effectLst/>
              <a:latin typeface="+mn-lt"/>
              <a:ea typeface="+mn-ea"/>
              <a:cs typeface="+mn-cs"/>
            </a:rPr>
            <a:t>▶</a:t>
          </a:r>
          <a:endParaRPr kumimoji="1" lang="en-US" altLang="ja-JP" sz="900">
            <a:solidFill>
              <a:sysClr val="windowText" lastClr="000000"/>
            </a:solidFill>
          </a:endParaRPr>
        </a:p>
        <a:p>
          <a:pPr algn="l"/>
          <a:r>
            <a:rPr kumimoji="1" lang="ja-JP" altLang="en-US" sz="900">
              <a:solidFill>
                <a:sysClr val="windowText" lastClr="000000"/>
              </a:solidFill>
            </a:rPr>
            <a:t>削除</a:t>
          </a:r>
          <a:endParaRPr kumimoji="1" lang="en-US" altLang="ja-JP" sz="900">
            <a:solidFill>
              <a:sysClr val="windowText" lastClr="000000"/>
            </a:solidFill>
          </a:endParaRPr>
        </a:p>
        <a:p>
          <a:pPr algn="l"/>
          <a:r>
            <a:rPr kumimoji="1" lang="ja-JP" altLang="en-US" sz="900">
              <a:solidFill>
                <a:sysClr val="windowText" lastClr="000000"/>
              </a:solidFill>
            </a:rPr>
            <a:t>表示　　　　　　　　　▶</a:t>
          </a:r>
          <a:endParaRPr kumimoji="1" lang="en-US" altLang="ja-JP" sz="900">
            <a:solidFill>
              <a:sysClr val="windowText" lastClr="000000"/>
            </a:solidFill>
          </a:endParaRPr>
        </a:p>
        <a:p>
          <a:pPr algn="l"/>
          <a:r>
            <a:rPr kumimoji="1" lang="ja-JP" altLang="en-US" sz="900">
              <a:solidFill>
                <a:sysClr val="windowText" lastClr="000000"/>
              </a:solidFill>
            </a:rPr>
            <a:t>画面連結　　　　　　　▶</a:t>
          </a:r>
          <a:endParaRPr kumimoji="1" lang="en-US" altLang="ja-JP" sz="900">
            <a:solidFill>
              <a:sysClr val="windowText" lastClr="000000"/>
            </a:solidFill>
          </a:endParaRPr>
        </a:p>
        <a:p>
          <a:pPr algn="l"/>
          <a:r>
            <a:rPr kumimoji="1" lang="ja-JP" altLang="en-US" sz="900">
              <a:solidFill>
                <a:sysClr val="windowText" lastClr="000000"/>
              </a:solidFill>
            </a:rPr>
            <a:t>呼出</a:t>
          </a:r>
          <a:endParaRPr kumimoji="1" lang="en-US" altLang="ja-JP" sz="900">
            <a:solidFill>
              <a:sysClr val="windowText" lastClr="000000"/>
            </a:solidFill>
          </a:endParaRPr>
        </a:p>
        <a:p>
          <a:pPr algn="l"/>
          <a:r>
            <a:rPr kumimoji="1" lang="ja-JP" altLang="en-US" sz="900">
              <a:solidFill>
                <a:sysClr val="windowText" lastClr="000000"/>
              </a:solidFill>
            </a:rPr>
            <a:t>保存</a:t>
          </a:r>
          <a:endParaRPr kumimoji="1" lang="en-US" altLang="ja-JP" sz="900">
            <a:solidFill>
              <a:sysClr val="windowText" lastClr="000000"/>
            </a:solidFill>
          </a:endParaRPr>
        </a:p>
      </xdr:txBody>
    </xdr:sp>
    <xdr:clientData/>
  </xdr:twoCellAnchor>
  <xdr:twoCellAnchor editAs="oneCell">
    <xdr:from>
      <xdr:col>2</xdr:col>
      <xdr:colOff>76200</xdr:colOff>
      <xdr:row>5</xdr:row>
      <xdr:rowOff>76200</xdr:rowOff>
    </xdr:from>
    <xdr:to>
      <xdr:col>2</xdr:col>
      <xdr:colOff>495300</xdr:colOff>
      <xdr:row>7</xdr:row>
      <xdr:rowOff>19050</xdr:rowOff>
    </xdr:to>
    <xdr:pic>
      <xdr:nvPicPr>
        <xdr:cNvPr id="5" name="図 4">
          <a:extLst>
            <a:ext uri="{FF2B5EF4-FFF2-40B4-BE49-F238E27FC236}">
              <a16:creationId xmlns:a16="http://schemas.microsoft.com/office/drawing/2014/main" id="{EFBB7237-9B72-C1B0-D6CE-B6C6A3D449B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47800" y="1333500"/>
          <a:ext cx="419100" cy="419100"/>
        </a:xfrm>
        <a:prstGeom prst="rect">
          <a:avLst/>
        </a:prstGeom>
      </xdr:spPr>
    </xdr:pic>
    <xdr:clientData/>
  </xdr:twoCellAnchor>
  <xdr:twoCellAnchor editAs="oneCell">
    <xdr:from>
      <xdr:col>1</xdr:col>
      <xdr:colOff>0</xdr:colOff>
      <xdr:row>14</xdr:row>
      <xdr:rowOff>0</xdr:rowOff>
    </xdr:from>
    <xdr:to>
      <xdr:col>5</xdr:col>
      <xdr:colOff>448385</xdr:colOff>
      <xdr:row>23</xdr:row>
      <xdr:rowOff>299</xdr:rowOff>
    </xdr:to>
    <xdr:pic>
      <xdr:nvPicPr>
        <xdr:cNvPr id="6" name="図 5">
          <a:extLst>
            <a:ext uri="{FF2B5EF4-FFF2-40B4-BE49-F238E27FC236}">
              <a16:creationId xmlns:a16="http://schemas.microsoft.com/office/drawing/2014/main" id="{DB86495D-947D-1EC0-F1A2-B2837CD5134D}"/>
            </a:ext>
          </a:extLst>
        </xdr:cNvPr>
        <xdr:cNvPicPr>
          <a:picLocks noChangeAspect="1"/>
        </xdr:cNvPicPr>
      </xdr:nvPicPr>
      <xdr:blipFill>
        <a:blip xmlns:r="http://schemas.openxmlformats.org/officeDocument/2006/relationships" r:embed="rId3"/>
        <a:stretch>
          <a:fillRect/>
        </a:stretch>
      </xdr:blipFill>
      <xdr:spPr>
        <a:xfrm>
          <a:off x="685800" y="3400425"/>
          <a:ext cx="5087060" cy="2143424"/>
        </a:xfrm>
        <a:prstGeom prst="rect">
          <a:avLst/>
        </a:prstGeom>
      </xdr:spPr>
    </xdr:pic>
    <xdr:clientData/>
  </xdr:twoCellAnchor>
  <xdr:twoCellAnchor>
    <xdr:from>
      <xdr:col>1</xdr:col>
      <xdr:colOff>542925</xdr:colOff>
      <xdr:row>16</xdr:row>
      <xdr:rowOff>114301</xdr:rowOff>
    </xdr:from>
    <xdr:to>
      <xdr:col>2</xdr:col>
      <xdr:colOff>828675</xdr:colOff>
      <xdr:row>20</xdr:row>
      <xdr:rowOff>219075</xdr:rowOff>
    </xdr:to>
    <xdr:sp macro="" textlink="">
      <xdr:nvSpPr>
        <xdr:cNvPr id="7" name="正方形/長方形 6">
          <a:extLst>
            <a:ext uri="{FF2B5EF4-FFF2-40B4-BE49-F238E27FC236}">
              <a16:creationId xmlns:a16="http://schemas.microsoft.com/office/drawing/2014/main" id="{E1079C0E-2488-427E-A22B-5C196BFE330B}"/>
            </a:ext>
          </a:extLst>
        </xdr:cNvPr>
        <xdr:cNvSpPr/>
      </xdr:nvSpPr>
      <xdr:spPr>
        <a:xfrm>
          <a:off x="1228725" y="3990976"/>
          <a:ext cx="895350" cy="1057274"/>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b="1">
              <a:solidFill>
                <a:sysClr val="windowText" lastClr="000000"/>
              </a:solidFill>
            </a:rPr>
            <a:t>追加</a:t>
          </a:r>
          <a:r>
            <a:rPr kumimoji="1" lang="ja-JP" altLang="en-US" sz="900">
              <a:solidFill>
                <a:sysClr val="windowText" lastClr="000000"/>
              </a:solidFill>
            </a:rPr>
            <a:t>　　　　　　　　　　</a:t>
          </a:r>
          <a:endParaRPr kumimoji="1" lang="en-US" altLang="ja-JP" sz="900">
            <a:solidFill>
              <a:sysClr val="windowText" lastClr="000000"/>
            </a:solidFill>
          </a:endParaRPr>
        </a:p>
        <a:p>
          <a:pPr algn="l"/>
          <a:r>
            <a:rPr kumimoji="1" lang="ja-JP" altLang="en-US" sz="900">
              <a:solidFill>
                <a:sysClr val="windowText" lastClr="000000"/>
              </a:solidFill>
            </a:rPr>
            <a:t>削除</a:t>
          </a:r>
          <a:endParaRPr kumimoji="1" lang="en-US" altLang="ja-JP" sz="900">
            <a:solidFill>
              <a:sysClr val="windowText" lastClr="000000"/>
            </a:solidFill>
          </a:endParaRPr>
        </a:p>
        <a:p>
          <a:pPr algn="l"/>
          <a:r>
            <a:rPr kumimoji="1" lang="ja-JP" altLang="en-US" sz="900">
              <a:solidFill>
                <a:sysClr val="windowText" lastClr="000000"/>
              </a:solidFill>
            </a:rPr>
            <a:t>名称変更</a:t>
          </a:r>
          <a:endParaRPr kumimoji="1" lang="en-US" altLang="ja-JP" sz="900">
            <a:solidFill>
              <a:sysClr val="windowText" lastClr="000000"/>
            </a:solidFill>
          </a:endParaRPr>
        </a:p>
        <a:p>
          <a:pPr algn="l"/>
          <a:r>
            <a:rPr kumimoji="1" lang="ja-JP" altLang="en-US" sz="900">
              <a:solidFill>
                <a:sysClr val="windowText" lastClr="000000"/>
              </a:solidFill>
            </a:rPr>
            <a:t>監視・制御</a:t>
          </a:r>
          <a:endParaRPr kumimoji="1" lang="en-US" altLang="ja-JP" sz="900">
            <a:solidFill>
              <a:sysClr val="windowText" lastClr="000000"/>
            </a:solidFill>
          </a:endParaRPr>
        </a:p>
        <a:p>
          <a:pPr algn="l"/>
          <a:r>
            <a:rPr kumimoji="1" lang="ja-JP" altLang="en-US" sz="900">
              <a:solidFill>
                <a:sysClr val="windowText" lastClr="000000"/>
              </a:solidFill>
            </a:rPr>
            <a:t>設定</a:t>
          </a:r>
        </a:p>
      </xdr:txBody>
    </xdr:sp>
    <xdr:clientData/>
  </xdr:twoCellAnchor>
  <xdr:twoCellAnchor editAs="oneCell">
    <xdr:from>
      <xdr:col>2</xdr:col>
      <xdr:colOff>76200</xdr:colOff>
      <xdr:row>16</xdr:row>
      <xdr:rowOff>85725</xdr:rowOff>
    </xdr:from>
    <xdr:to>
      <xdr:col>2</xdr:col>
      <xdr:colOff>495300</xdr:colOff>
      <xdr:row>18</xdr:row>
      <xdr:rowOff>28575</xdr:rowOff>
    </xdr:to>
    <xdr:pic>
      <xdr:nvPicPr>
        <xdr:cNvPr id="8" name="図 7">
          <a:extLst>
            <a:ext uri="{FF2B5EF4-FFF2-40B4-BE49-F238E27FC236}">
              <a16:creationId xmlns:a16="http://schemas.microsoft.com/office/drawing/2014/main" id="{DEF82DD2-028E-8F65-6475-AC9212233CA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47800" y="3962400"/>
          <a:ext cx="419100" cy="419100"/>
        </a:xfrm>
        <a:prstGeom prst="rect">
          <a:avLst/>
        </a:prstGeom>
      </xdr:spPr>
    </xdr:pic>
    <xdr:clientData/>
  </xdr:twoCellAnchor>
  <xdr:twoCellAnchor editAs="oneCell">
    <xdr:from>
      <xdr:col>1</xdr:col>
      <xdr:colOff>0</xdr:colOff>
      <xdr:row>26</xdr:row>
      <xdr:rowOff>0</xdr:rowOff>
    </xdr:from>
    <xdr:to>
      <xdr:col>5</xdr:col>
      <xdr:colOff>476964</xdr:colOff>
      <xdr:row>32</xdr:row>
      <xdr:rowOff>219305</xdr:rowOff>
    </xdr:to>
    <xdr:pic>
      <xdr:nvPicPr>
        <xdr:cNvPr id="12" name="図 11">
          <a:extLst>
            <a:ext uri="{FF2B5EF4-FFF2-40B4-BE49-F238E27FC236}">
              <a16:creationId xmlns:a16="http://schemas.microsoft.com/office/drawing/2014/main" id="{F899557F-96C8-6077-AAFF-0035B59881D9}"/>
            </a:ext>
          </a:extLst>
        </xdr:cNvPr>
        <xdr:cNvPicPr>
          <a:picLocks noChangeAspect="1"/>
        </xdr:cNvPicPr>
      </xdr:nvPicPr>
      <xdr:blipFill>
        <a:blip xmlns:r="http://schemas.openxmlformats.org/officeDocument/2006/relationships" r:embed="rId4"/>
        <a:stretch>
          <a:fillRect/>
        </a:stretch>
      </xdr:blipFill>
      <xdr:spPr>
        <a:xfrm>
          <a:off x="685800" y="6019800"/>
          <a:ext cx="5115639" cy="1648055"/>
        </a:xfrm>
        <a:prstGeom prst="rect">
          <a:avLst/>
        </a:prstGeom>
      </xdr:spPr>
    </xdr:pic>
    <xdr:clientData/>
  </xdr:twoCellAnchor>
  <xdr:twoCellAnchor editAs="oneCell">
    <xdr:from>
      <xdr:col>1</xdr:col>
      <xdr:colOff>0</xdr:colOff>
      <xdr:row>37</xdr:row>
      <xdr:rowOff>0</xdr:rowOff>
    </xdr:from>
    <xdr:to>
      <xdr:col>5</xdr:col>
      <xdr:colOff>457911</xdr:colOff>
      <xdr:row>44</xdr:row>
      <xdr:rowOff>162180</xdr:rowOff>
    </xdr:to>
    <xdr:pic>
      <xdr:nvPicPr>
        <xdr:cNvPr id="13" name="図 12">
          <a:extLst>
            <a:ext uri="{FF2B5EF4-FFF2-40B4-BE49-F238E27FC236}">
              <a16:creationId xmlns:a16="http://schemas.microsoft.com/office/drawing/2014/main" id="{4C62539D-1A62-1D6B-B1AA-991A00CE3842}"/>
            </a:ext>
          </a:extLst>
        </xdr:cNvPr>
        <xdr:cNvPicPr>
          <a:picLocks noChangeAspect="1"/>
        </xdr:cNvPicPr>
      </xdr:nvPicPr>
      <xdr:blipFill>
        <a:blip xmlns:r="http://schemas.openxmlformats.org/officeDocument/2006/relationships" r:embed="rId5"/>
        <a:stretch>
          <a:fillRect/>
        </a:stretch>
      </xdr:blipFill>
      <xdr:spPr>
        <a:xfrm>
          <a:off x="685800" y="8401050"/>
          <a:ext cx="5096586" cy="1829055"/>
        </a:xfrm>
        <a:prstGeom prst="rect">
          <a:avLst/>
        </a:prstGeom>
      </xdr:spPr>
    </xdr:pic>
    <xdr:clientData/>
  </xdr:twoCellAnchor>
  <xdr:twoCellAnchor editAs="oneCell">
    <xdr:from>
      <xdr:col>6</xdr:col>
      <xdr:colOff>19050</xdr:colOff>
      <xdr:row>59</xdr:row>
      <xdr:rowOff>9525</xdr:rowOff>
    </xdr:from>
    <xdr:to>
      <xdr:col>13</xdr:col>
      <xdr:colOff>315036</xdr:colOff>
      <xdr:row>66</xdr:row>
      <xdr:rowOff>171705</xdr:rowOff>
    </xdr:to>
    <xdr:pic>
      <xdr:nvPicPr>
        <xdr:cNvPr id="14" name="図 13">
          <a:extLst>
            <a:ext uri="{FF2B5EF4-FFF2-40B4-BE49-F238E27FC236}">
              <a16:creationId xmlns:a16="http://schemas.microsoft.com/office/drawing/2014/main" id="{E3611B7C-4EBD-E130-92E4-B555BFB98757}"/>
            </a:ext>
          </a:extLst>
        </xdr:cNvPr>
        <xdr:cNvPicPr>
          <a:picLocks noChangeAspect="1"/>
        </xdr:cNvPicPr>
      </xdr:nvPicPr>
      <xdr:blipFill>
        <a:blip xmlns:r="http://schemas.openxmlformats.org/officeDocument/2006/relationships" r:embed="rId5"/>
        <a:stretch>
          <a:fillRect/>
        </a:stretch>
      </xdr:blipFill>
      <xdr:spPr>
        <a:xfrm>
          <a:off x="6029325" y="13411200"/>
          <a:ext cx="5096586" cy="1829055"/>
        </a:xfrm>
        <a:prstGeom prst="rect">
          <a:avLst/>
        </a:prstGeom>
      </xdr:spPr>
    </xdr:pic>
    <xdr:clientData/>
  </xdr:twoCellAnchor>
  <xdr:twoCellAnchor>
    <xdr:from>
      <xdr:col>3</xdr:col>
      <xdr:colOff>180975</xdr:colOff>
      <xdr:row>61</xdr:row>
      <xdr:rowOff>123825</xdr:rowOff>
    </xdr:from>
    <xdr:to>
      <xdr:col>5</xdr:col>
      <xdr:colOff>485775</xdr:colOff>
      <xdr:row>64</xdr:row>
      <xdr:rowOff>85724</xdr:rowOff>
    </xdr:to>
    <xdr:grpSp>
      <xdr:nvGrpSpPr>
        <xdr:cNvPr id="15" name="グループ化 14">
          <a:extLst>
            <a:ext uri="{FF2B5EF4-FFF2-40B4-BE49-F238E27FC236}">
              <a16:creationId xmlns:a16="http://schemas.microsoft.com/office/drawing/2014/main" id="{778980F4-0C3B-45ED-B828-FF7617959C4E}"/>
            </a:ext>
          </a:extLst>
        </xdr:cNvPr>
        <xdr:cNvGrpSpPr/>
      </xdr:nvGrpSpPr>
      <xdr:grpSpPr>
        <a:xfrm>
          <a:off x="4133850" y="14716125"/>
          <a:ext cx="1676400" cy="676274"/>
          <a:chOff x="5086350" y="1333501"/>
          <a:chExt cx="1676400" cy="676274"/>
        </a:xfrm>
      </xdr:grpSpPr>
      <xdr:grpSp>
        <xdr:nvGrpSpPr>
          <xdr:cNvPr id="16" name="グループ化 15">
            <a:extLst>
              <a:ext uri="{FF2B5EF4-FFF2-40B4-BE49-F238E27FC236}">
                <a16:creationId xmlns:a16="http://schemas.microsoft.com/office/drawing/2014/main" id="{0921DB2B-5FEB-28B8-3684-3848F38FA3F9}"/>
              </a:ext>
            </a:extLst>
          </xdr:cNvPr>
          <xdr:cNvGrpSpPr/>
        </xdr:nvGrpSpPr>
        <xdr:grpSpPr>
          <a:xfrm>
            <a:off x="5086350" y="1333501"/>
            <a:ext cx="1676400" cy="676274"/>
            <a:chOff x="5105400" y="1066801"/>
            <a:chExt cx="1676400" cy="676274"/>
          </a:xfrm>
        </xdr:grpSpPr>
        <xdr:sp macro="" textlink="">
          <xdr:nvSpPr>
            <xdr:cNvPr id="18" name="正方形/長方形 17">
              <a:extLst>
                <a:ext uri="{FF2B5EF4-FFF2-40B4-BE49-F238E27FC236}">
                  <a16:creationId xmlns:a16="http://schemas.microsoft.com/office/drawing/2014/main" id="{489A4B9B-D7EE-4ADA-195C-54E36BDEB0D1}"/>
                </a:ext>
              </a:extLst>
            </xdr:cNvPr>
            <xdr:cNvSpPr/>
          </xdr:nvSpPr>
          <xdr:spPr>
            <a:xfrm>
              <a:off x="5105400" y="1066801"/>
              <a:ext cx="1676400" cy="266699"/>
            </a:xfrm>
            <a:prstGeom prst="rect">
              <a:avLst/>
            </a:prstGeom>
            <a:solidFill>
              <a:schemeClr val="accent1">
                <a:alpha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ANT.DRIVE_MODE</a:t>
              </a:r>
              <a:endParaRPr kumimoji="1" lang="ja-JP" altLang="en-US" sz="1100"/>
            </a:p>
          </xdr:txBody>
        </xdr:sp>
        <xdr:pic>
          <xdr:nvPicPr>
            <xdr:cNvPr id="19" name="図 18">
              <a:extLst>
                <a:ext uri="{FF2B5EF4-FFF2-40B4-BE49-F238E27FC236}">
                  <a16:creationId xmlns:a16="http://schemas.microsoft.com/office/drawing/2014/main" id="{A95C5EA2-EFBC-4DB4-41C6-1FD890711D7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43500" y="1076325"/>
              <a:ext cx="666750" cy="666750"/>
            </a:xfrm>
            <a:prstGeom prst="rect">
              <a:avLst/>
            </a:prstGeom>
          </xdr:spPr>
        </xdr:pic>
      </xdr:grpSp>
      <xdr:pic>
        <xdr:nvPicPr>
          <xdr:cNvPr id="17" name="図 16">
            <a:extLst>
              <a:ext uri="{FF2B5EF4-FFF2-40B4-BE49-F238E27FC236}">
                <a16:creationId xmlns:a16="http://schemas.microsoft.com/office/drawing/2014/main" id="{73D23BC1-45B7-1BFE-D2C5-DDF61B2C26F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257800" y="1600200"/>
            <a:ext cx="304800" cy="304800"/>
          </a:xfrm>
          <a:prstGeom prst="rect">
            <a:avLst/>
          </a:prstGeom>
        </xdr:spPr>
      </xdr:pic>
    </xdr:grpSp>
    <xdr:clientData/>
  </xdr:twoCellAnchor>
  <xdr:twoCellAnchor>
    <xdr:from>
      <xdr:col>7</xdr:col>
      <xdr:colOff>276225</xdr:colOff>
      <xdr:row>62</xdr:row>
      <xdr:rowOff>19050</xdr:rowOff>
    </xdr:from>
    <xdr:to>
      <xdr:col>9</xdr:col>
      <xdr:colOff>581025</xdr:colOff>
      <xdr:row>64</xdr:row>
      <xdr:rowOff>219074</xdr:rowOff>
    </xdr:to>
    <xdr:grpSp>
      <xdr:nvGrpSpPr>
        <xdr:cNvPr id="20" name="グループ化 19">
          <a:extLst>
            <a:ext uri="{FF2B5EF4-FFF2-40B4-BE49-F238E27FC236}">
              <a16:creationId xmlns:a16="http://schemas.microsoft.com/office/drawing/2014/main" id="{17FBB83B-AD80-4D29-BE58-468121E87119}"/>
            </a:ext>
          </a:extLst>
        </xdr:cNvPr>
        <xdr:cNvGrpSpPr/>
      </xdr:nvGrpSpPr>
      <xdr:grpSpPr>
        <a:xfrm>
          <a:off x="6972300" y="14849475"/>
          <a:ext cx="1676400" cy="676274"/>
          <a:chOff x="5105400" y="1066801"/>
          <a:chExt cx="1676400" cy="676274"/>
        </a:xfrm>
      </xdr:grpSpPr>
      <xdr:sp macro="" textlink="">
        <xdr:nvSpPr>
          <xdr:cNvPr id="21" name="正方形/長方形 20">
            <a:extLst>
              <a:ext uri="{FF2B5EF4-FFF2-40B4-BE49-F238E27FC236}">
                <a16:creationId xmlns:a16="http://schemas.microsoft.com/office/drawing/2014/main" id="{F960947C-25E6-B523-1E5A-FC907CFCBA95}"/>
              </a:ext>
            </a:extLst>
          </xdr:cNvPr>
          <xdr:cNvSpPr/>
        </xdr:nvSpPr>
        <xdr:spPr>
          <a:xfrm>
            <a:off x="5105400" y="1066801"/>
            <a:ext cx="1676400" cy="266699"/>
          </a:xfrm>
          <a:prstGeom prst="rect">
            <a:avLst/>
          </a:prstGeom>
          <a:solidFill>
            <a:schemeClr val="accent1">
              <a:alpha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ANT.DRIVE_MODE</a:t>
            </a:r>
            <a:endParaRPr kumimoji="1" lang="ja-JP" altLang="en-US" sz="1100"/>
          </a:p>
        </xdr:txBody>
      </xdr:sp>
      <xdr:pic>
        <xdr:nvPicPr>
          <xdr:cNvPr id="22" name="図 21">
            <a:extLst>
              <a:ext uri="{FF2B5EF4-FFF2-40B4-BE49-F238E27FC236}">
                <a16:creationId xmlns:a16="http://schemas.microsoft.com/office/drawing/2014/main" id="{98C7535F-6205-B04D-E4FC-D1A48ECA912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43500" y="1076325"/>
            <a:ext cx="666750" cy="666750"/>
          </a:xfrm>
          <a:prstGeom prst="rect">
            <a:avLst/>
          </a:prstGeom>
        </xdr:spPr>
      </xdr:pic>
    </xdr:grpSp>
    <xdr:clientData/>
  </xdr:twoCellAnchor>
  <xdr:twoCellAnchor editAs="oneCell">
    <xdr:from>
      <xdr:col>15</xdr:col>
      <xdr:colOff>0</xdr:colOff>
      <xdr:row>59</xdr:row>
      <xdr:rowOff>0</xdr:rowOff>
    </xdr:from>
    <xdr:to>
      <xdr:col>22</xdr:col>
      <xdr:colOff>315039</xdr:colOff>
      <xdr:row>66</xdr:row>
      <xdr:rowOff>95496</xdr:rowOff>
    </xdr:to>
    <xdr:pic>
      <xdr:nvPicPr>
        <xdr:cNvPr id="23" name="図 22">
          <a:extLst>
            <a:ext uri="{FF2B5EF4-FFF2-40B4-BE49-F238E27FC236}">
              <a16:creationId xmlns:a16="http://schemas.microsoft.com/office/drawing/2014/main" id="{1B1F5DF8-74C1-F892-80CD-4673BF4E31D3}"/>
            </a:ext>
          </a:extLst>
        </xdr:cNvPr>
        <xdr:cNvPicPr>
          <a:picLocks noChangeAspect="1"/>
        </xdr:cNvPicPr>
      </xdr:nvPicPr>
      <xdr:blipFill>
        <a:blip xmlns:r="http://schemas.openxmlformats.org/officeDocument/2006/relationships" r:embed="rId8"/>
        <a:stretch>
          <a:fillRect/>
        </a:stretch>
      </xdr:blipFill>
      <xdr:spPr>
        <a:xfrm>
          <a:off x="12182475" y="13401675"/>
          <a:ext cx="5115639" cy="1762371"/>
        </a:xfrm>
        <a:prstGeom prst="rect">
          <a:avLst/>
        </a:prstGeom>
      </xdr:spPr>
    </xdr:pic>
    <xdr:clientData/>
  </xdr:twoCellAnchor>
  <xdr:twoCellAnchor>
    <xdr:from>
      <xdr:col>3</xdr:col>
      <xdr:colOff>171450</xdr:colOff>
      <xdr:row>75</xdr:row>
      <xdr:rowOff>47625</xdr:rowOff>
    </xdr:from>
    <xdr:to>
      <xdr:col>5</xdr:col>
      <xdr:colOff>476250</xdr:colOff>
      <xdr:row>78</xdr:row>
      <xdr:rowOff>9524</xdr:rowOff>
    </xdr:to>
    <xdr:grpSp>
      <xdr:nvGrpSpPr>
        <xdr:cNvPr id="25" name="グループ化 24">
          <a:extLst>
            <a:ext uri="{FF2B5EF4-FFF2-40B4-BE49-F238E27FC236}">
              <a16:creationId xmlns:a16="http://schemas.microsoft.com/office/drawing/2014/main" id="{B35B7494-C540-3FB8-A091-97D3D80FFBD6}"/>
            </a:ext>
          </a:extLst>
        </xdr:cNvPr>
        <xdr:cNvGrpSpPr/>
      </xdr:nvGrpSpPr>
      <xdr:grpSpPr>
        <a:xfrm>
          <a:off x="4124325" y="17973675"/>
          <a:ext cx="1676400" cy="676274"/>
          <a:chOff x="5105400" y="1066801"/>
          <a:chExt cx="1676400" cy="676274"/>
        </a:xfrm>
      </xdr:grpSpPr>
      <xdr:sp macro="" textlink="">
        <xdr:nvSpPr>
          <xdr:cNvPr id="27" name="正方形/長方形 26">
            <a:extLst>
              <a:ext uri="{FF2B5EF4-FFF2-40B4-BE49-F238E27FC236}">
                <a16:creationId xmlns:a16="http://schemas.microsoft.com/office/drawing/2014/main" id="{1B475F40-5514-A62D-38B4-CFF35ABB6E00}"/>
              </a:ext>
            </a:extLst>
          </xdr:cNvPr>
          <xdr:cNvSpPr/>
        </xdr:nvSpPr>
        <xdr:spPr>
          <a:xfrm>
            <a:off x="5105400" y="1066801"/>
            <a:ext cx="1676400" cy="266699"/>
          </a:xfrm>
          <a:prstGeom prst="rect">
            <a:avLst/>
          </a:prstGeom>
          <a:solidFill>
            <a:schemeClr val="accent1">
              <a:alpha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X-RX.FC_EXIT</a:t>
            </a:r>
            <a:endParaRPr kumimoji="1" lang="ja-JP" altLang="en-US" sz="1100"/>
          </a:p>
        </xdr:txBody>
      </xdr:sp>
      <xdr:pic>
        <xdr:nvPicPr>
          <xdr:cNvPr id="28" name="図 27">
            <a:extLst>
              <a:ext uri="{FF2B5EF4-FFF2-40B4-BE49-F238E27FC236}">
                <a16:creationId xmlns:a16="http://schemas.microsoft.com/office/drawing/2014/main" id="{8A60449A-B185-036F-4B97-23E8DA39093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43500" y="1076325"/>
            <a:ext cx="666750" cy="666750"/>
          </a:xfrm>
          <a:prstGeom prst="rect">
            <a:avLst/>
          </a:prstGeom>
        </xdr:spPr>
      </xdr:pic>
    </xdr:grpSp>
    <xdr:clientData/>
  </xdr:twoCellAnchor>
  <xdr:twoCellAnchor>
    <xdr:from>
      <xdr:col>3</xdr:col>
      <xdr:colOff>342900</xdr:colOff>
      <xdr:row>76</xdr:row>
      <xdr:rowOff>76199</xdr:rowOff>
    </xdr:from>
    <xdr:to>
      <xdr:col>3</xdr:col>
      <xdr:colOff>647700</xdr:colOff>
      <xdr:row>77</xdr:row>
      <xdr:rowOff>142874</xdr:rowOff>
    </xdr:to>
    <xdr:pic>
      <xdr:nvPicPr>
        <xdr:cNvPr id="26" name="図 25">
          <a:extLst>
            <a:ext uri="{FF2B5EF4-FFF2-40B4-BE49-F238E27FC236}">
              <a16:creationId xmlns:a16="http://schemas.microsoft.com/office/drawing/2014/main" id="{7C1FD71C-2087-4578-FB7E-D99B3A360E0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295775" y="17287874"/>
          <a:ext cx="304800" cy="304800"/>
        </a:xfrm>
        <a:prstGeom prst="rect">
          <a:avLst/>
        </a:prstGeom>
      </xdr:spPr>
    </xdr:pic>
    <xdr:clientData/>
  </xdr:twoCellAnchor>
  <xdr:twoCellAnchor editAs="oneCell">
    <xdr:from>
      <xdr:col>5</xdr:col>
      <xdr:colOff>666750</xdr:colOff>
      <xdr:row>70</xdr:row>
      <xdr:rowOff>228600</xdr:rowOff>
    </xdr:from>
    <xdr:to>
      <xdr:col>13</xdr:col>
      <xdr:colOff>295989</xdr:colOff>
      <xdr:row>78</xdr:row>
      <xdr:rowOff>85971</xdr:rowOff>
    </xdr:to>
    <xdr:pic>
      <xdr:nvPicPr>
        <xdr:cNvPr id="29" name="図 28">
          <a:extLst>
            <a:ext uri="{FF2B5EF4-FFF2-40B4-BE49-F238E27FC236}">
              <a16:creationId xmlns:a16="http://schemas.microsoft.com/office/drawing/2014/main" id="{9B7B9A56-EE2D-D0AA-3D78-15427218D426}"/>
            </a:ext>
          </a:extLst>
        </xdr:cNvPr>
        <xdr:cNvPicPr>
          <a:picLocks noChangeAspect="1"/>
        </xdr:cNvPicPr>
      </xdr:nvPicPr>
      <xdr:blipFill>
        <a:blip xmlns:r="http://schemas.openxmlformats.org/officeDocument/2006/relationships" r:embed="rId8"/>
        <a:stretch>
          <a:fillRect/>
        </a:stretch>
      </xdr:blipFill>
      <xdr:spPr>
        <a:xfrm>
          <a:off x="5991225" y="16249650"/>
          <a:ext cx="5115639" cy="1762371"/>
        </a:xfrm>
        <a:prstGeom prst="rect">
          <a:avLst/>
        </a:prstGeom>
      </xdr:spPr>
    </xdr:pic>
    <xdr:clientData/>
  </xdr:twoCellAnchor>
  <xdr:twoCellAnchor>
    <xdr:from>
      <xdr:col>8</xdr:col>
      <xdr:colOff>161925</xdr:colOff>
      <xdr:row>74</xdr:row>
      <xdr:rowOff>180975</xdr:rowOff>
    </xdr:from>
    <xdr:to>
      <xdr:col>10</xdr:col>
      <xdr:colOff>466725</xdr:colOff>
      <xdr:row>77</xdr:row>
      <xdr:rowOff>142874</xdr:rowOff>
    </xdr:to>
    <xdr:grpSp>
      <xdr:nvGrpSpPr>
        <xdr:cNvPr id="36" name="グループ化 35">
          <a:extLst>
            <a:ext uri="{FF2B5EF4-FFF2-40B4-BE49-F238E27FC236}">
              <a16:creationId xmlns:a16="http://schemas.microsoft.com/office/drawing/2014/main" id="{E0C7A9D6-C4B8-04B5-6056-7748A418B3FD}"/>
            </a:ext>
          </a:extLst>
        </xdr:cNvPr>
        <xdr:cNvGrpSpPr/>
      </xdr:nvGrpSpPr>
      <xdr:grpSpPr>
        <a:xfrm>
          <a:off x="7543800" y="17868900"/>
          <a:ext cx="1676400" cy="676274"/>
          <a:chOff x="7543800" y="18097500"/>
          <a:chExt cx="1676400" cy="676274"/>
        </a:xfrm>
      </xdr:grpSpPr>
      <xdr:sp macro="" textlink="">
        <xdr:nvSpPr>
          <xdr:cNvPr id="31" name="正方形/長方形 30">
            <a:extLst>
              <a:ext uri="{FF2B5EF4-FFF2-40B4-BE49-F238E27FC236}">
                <a16:creationId xmlns:a16="http://schemas.microsoft.com/office/drawing/2014/main" id="{B5DF444E-AC3A-C7D0-BE1D-ACFBE5B02C63}"/>
              </a:ext>
            </a:extLst>
          </xdr:cNvPr>
          <xdr:cNvSpPr/>
        </xdr:nvSpPr>
        <xdr:spPr>
          <a:xfrm>
            <a:off x="7543800" y="18097500"/>
            <a:ext cx="1676400" cy="266699"/>
          </a:xfrm>
          <a:prstGeom prst="rect">
            <a:avLst/>
          </a:prstGeom>
          <a:solidFill>
            <a:schemeClr val="accent1">
              <a:alpha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X-RX.FC_EXIT</a:t>
            </a:r>
            <a:endParaRPr kumimoji="1" lang="ja-JP" altLang="en-US" sz="1100"/>
          </a:p>
        </xdr:txBody>
      </xdr:sp>
      <xdr:pic>
        <xdr:nvPicPr>
          <xdr:cNvPr id="32" name="図 31">
            <a:extLst>
              <a:ext uri="{FF2B5EF4-FFF2-40B4-BE49-F238E27FC236}">
                <a16:creationId xmlns:a16="http://schemas.microsoft.com/office/drawing/2014/main" id="{A35363D6-5A57-5992-8927-A4A2EF931D5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581900" y="18107024"/>
            <a:ext cx="666750" cy="666750"/>
          </a:xfrm>
          <a:prstGeom prst="rect">
            <a:avLst/>
          </a:prstGeom>
        </xdr:spPr>
      </xdr:pic>
    </xdr:grpSp>
    <xdr:clientData/>
  </xdr:twoCellAnchor>
  <xdr:twoCellAnchor editAs="oneCell">
    <xdr:from>
      <xdr:col>15</xdr:col>
      <xdr:colOff>0</xdr:colOff>
      <xdr:row>72</xdr:row>
      <xdr:rowOff>0</xdr:rowOff>
    </xdr:from>
    <xdr:to>
      <xdr:col>22</xdr:col>
      <xdr:colOff>324565</xdr:colOff>
      <xdr:row>79</xdr:row>
      <xdr:rowOff>66917</xdr:rowOff>
    </xdr:to>
    <xdr:pic>
      <xdr:nvPicPr>
        <xdr:cNvPr id="33" name="図 32">
          <a:extLst>
            <a:ext uri="{FF2B5EF4-FFF2-40B4-BE49-F238E27FC236}">
              <a16:creationId xmlns:a16="http://schemas.microsoft.com/office/drawing/2014/main" id="{AFC7B77E-756A-5C32-ED1A-9D946249AD5B}"/>
            </a:ext>
          </a:extLst>
        </xdr:cNvPr>
        <xdr:cNvPicPr>
          <a:picLocks noChangeAspect="1"/>
        </xdr:cNvPicPr>
      </xdr:nvPicPr>
      <xdr:blipFill>
        <a:blip xmlns:r="http://schemas.openxmlformats.org/officeDocument/2006/relationships" r:embed="rId9"/>
        <a:stretch>
          <a:fillRect/>
        </a:stretch>
      </xdr:blipFill>
      <xdr:spPr>
        <a:xfrm>
          <a:off x="12182475" y="16259175"/>
          <a:ext cx="5125165" cy="1733792"/>
        </a:xfrm>
        <a:prstGeom prst="rect">
          <a:avLst/>
        </a:prstGeom>
      </xdr:spPr>
    </xdr:pic>
    <xdr:clientData/>
  </xdr:twoCellAnchor>
  <xdr:twoCellAnchor>
    <xdr:from>
      <xdr:col>15</xdr:col>
      <xdr:colOff>123825</xdr:colOff>
      <xdr:row>63</xdr:row>
      <xdr:rowOff>19050</xdr:rowOff>
    </xdr:from>
    <xdr:to>
      <xdr:col>17</xdr:col>
      <xdr:colOff>381000</xdr:colOff>
      <xdr:row>64</xdr:row>
      <xdr:rowOff>47625</xdr:rowOff>
    </xdr:to>
    <xdr:sp macro="" textlink="">
      <xdr:nvSpPr>
        <xdr:cNvPr id="34" name="四角形: 角を丸くする 33">
          <a:extLst>
            <a:ext uri="{FF2B5EF4-FFF2-40B4-BE49-F238E27FC236}">
              <a16:creationId xmlns:a16="http://schemas.microsoft.com/office/drawing/2014/main" id="{97BA3CFD-5824-BB4A-0140-4192BA99CAEA}"/>
            </a:ext>
          </a:extLst>
        </xdr:cNvPr>
        <xdr:cNvSpPr/>
      </xdr:nvSpPr>
      <xdr:spPr>
        <a:xfrm>
          <a:off x="12306300" y="14373225"/>
          <a:ext cx="1628775" cy="266700"/>
        </a:xfrm>
        <a:prstGeom prst="round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609601</xdr:colOff>
      <xdr:row>76</xdr:row>
      <xdr:rowOff>19050</xdr:rowOff>
    </xdr:from>
    <xdr:to>
      <xdr:col>21</xdr:col>
      <xdr:colOff>495301</xdr:colOff>
      <xdr:row>77</xdr:row>
      <xdr:rowOff>47625</xdr:rowOff>
    </xdr:to>
    <xdr:sp macro="" textlink="">
      <xdr:nvSpPr>
        <xdr:cNvPr id="35" name="四角形: 角を丸くする 34">
          <a:extLst>
            <a:ext uri="{FF2B5EF4-FFF2-40B4-BE49-F238E27FC236}">
              <a16:creationId xmlns:a16="http://schemas.microsoft.com/office/drawing/2014/main" id="{E2CE6783-FE82-FCAD-737C-A1C6BF55ACCC}"/>
            </a:ext>
          </a:extLst>
        </xdr:cNvPr>
        <xdr:cNvSpPr/>
      </xdr:nvSpPr>
      <xdr:spPr>
        <a:xfrm>
          <a:off x="16221076" y="17230725"/>
          <a:ext cx="571500" cy="266700"/>
        </a:xfrm>
        <a:prstGeom prst="round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333375</xdr:colOff>
      <xdr:row>29</xdr:row>
      <xdr:rowOff>95251</xdr:rowOff>
    </xdr:from>
    <xdr:to>
      <xdr:col>2</xdr:col>
      <xdr:colOff>1228725</xdr:colOff>
      <xdr:row>33</xdr:row>
      <xdr:rowOff>200025</xdr:rowOff>
    </xdr:to>
    <xdr:sp macro="" textlink="">
      <xdr:nvSpPr>
        <xdr:cNvPr id="4" name="正方形/長方形 3">
          <a:extLst>
            <a:ext uri="{FF2B5EF4-FFF2-40B4-BE49-F238E27FC236}">
              <a16:creationId xmlns:a16="http://schemas.microsoft.com/office/drawing/2014/main" id="{C3E12D72-3D20-96E4-1B76-6F7680610945}"/>
            </a:ext>
          </a:extLst>
        </xdr:cNvPr>
        <xdr:cNvSpPr/>
      </xdr:nvSpPr>
      <xdr:spPr>
        <a:xfrm>
          <a:off x="1628775" y="7067551"/>
          <a:ext cx="895350" cy="1057274"/>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b="1">
              <a:solidFill>
                <a:sysClr val="windowText" lastClr="000000"/>
              </a:solidFill>
            </a:rPr>
            <a:t>追加</a:t>
          </a:r>
          <a:r>
            <a:rPr kumimoji="1" lang="ja-JP" altLang="en-US" sz="900">
              <a:solidFill>
                <a:sysClr val="windowText" lastClr="000000"/>
              </a:solidFill>
            </a:rPr>
            <a:t>　　　　　　　　　　</a:t>
          </a:r>
          <a:endParaRPr kumimoji="1" lang="en-US" altLang="ja-JP" sz="900">
            <a:solidFill>
              <a:sysClr val="windowText" lastClr="000000"/>
            </a:solidFill>
          </a:endParaRPr>
        </a:p>
        <a:p>
          <a:pPr algn="l"/>
          <a:r>
            <a:rPr kumimoji="1" lang="ja-JP" altLang="en-US" sz="900">
              <a:solidFill>
                <a:sysClr val="windowText" lastClr="000000"/>
              </a:solidFill>
            </a:rPr>
            <a:t>削除</a:t>
          </a:r>
          <a:endParaRPr kumimoji="1" lang="en-US" altLang="ja-JP" sz="900">
            <a:solidFill>
              <a:sysClr val="windowText" lastClr="000000"/>
            </a:solidFill>
          </a:endParaRPr>
        </a:p>
        <a:p>
          <a:pPr algn="l"/>
          <a:r>
            <a:rPr kumimoji="1" lang="ja-JP" altLang="en-US" sz="900">
              <a:solidFill>
                <a:sysClr val="windowText" lastClr="000000"/>
              </a:solidFill>
            </a:rPr>
            <a:t>名称変更</a:t>
          </a:r>
          <a:endParaRPr kumimoji="1" lang="en-US" altLang="ja-JP" sz="900">
            <a:solidFill>
              <a:sysClr val="windowText" lastClr="000000"/>
            </a:solidFill>
          </a:endParaRPr>
        </a:p>
        <a:p>
          <a:pPr algn="l"/>
          <a:r>
            <a:rPr kumimoji="1" lang="ja-JP" altLang="en-US" sz="900">
              <a:solidFill>
                <a:sysClr val="windowText" lastClr="000000"/>
              </a:solidFill>
            </a:rPr>
            <a:t>監視・制御</a:t>
          </a:r>
          <a:endParaRPr kumimoji="1" lang="en-US" altLang="ja-JP" sz="900">
            <a:solidFill>
              <a:sysClr val="windowText" lastClr="000000"/>
            </a:solidFill>
          </a:endParaRPr>
        </a:p>
        <a:p>
          <a:pPr algn="l"/>
          <a:r>
            <a:rPr kumimoji="1" lang="ja-JP" altLang="en-US" sz="900">
              <a:solidFill>
                <a:sysClr val="windowText" lastClr="000000"/>
              </a:solidFill>
            </a:rPr>
            <a:t>設定</a:t>
          </a:r>
        </a:p>
      </xdr:txBody>
    </xdr:sp>
    <xdr:clientData/>
  </xdr:twoCellAnchor>
  <xdr:twoCellAnchor editAs="oneCell">
    <xdr:from>
      <xdr:col>2</xdr:col>
      <xdr:colOff>428625</xdr:colOff>
      <xdr:row>29</xdr:row>
      <xdr:rowOff>85725</xdr:rowOff>
    </xdr:from>
    <xdr:to>
      <xdr:col>2</xdr:col>
      <xdr:colOff>847725</xdr:colOff>
      <xdr:row>31</xdr:row>
      <xdr:rowOff>28575</xdr:rowOff>
    </xdr:to>
    <xdr:pic>
      <xdr:nvPicPr>
        <xdr:cNvPr id="11" name="図 10">
          <a:extLst>
            <a:ext uri="{FF2B5EF4-FFF2-40B4-BE49-F238E27FC236}">
              <a16:creationId xmlns:a16="http://schemas.microsoft.com/office/drawing/2014/main" id="{DFAA88C2-8D9E-DE00-1DF3-9C317EE0DC6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00225" y="6819900"/>
          <a:ext cx="419100" cy="4191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57149</xdr:colOff>
      <xdr:row>5</xdr:row>
      <xdr:rowOff>9525</xdr:rowOff>
    </xdr:from>
    <xdr:to>
      <xdr:col>3</xdr:col>
      <xdr:colOff>523874</xdr:colOff>
      <xdr:row>17</xdr:row>
      <xdr:rowOff>228600</xdr:rowOff>
    </xdr:to>
    <xdr:sp macro="" textlink="">
      <xdr:nvSpPr>
        <xdr:cNvPr id="2" name="右中かっこ 1">
          <a:extLst>
            <a:ext uri="{FF2B5EF4-FFF2-40B4-BE49-F238E27FC236}">
              <a16:creationId xmlns:a16="http://schemas.microsoft.com/office/drawing/2014/main" id="{004408D8-6EC7-BB46-B6EC-466FCF09E6B3}"/>
            </a:ext>
          </a:extLst>
        </xdr:cNvPr>
        <xdr:cNvSpPr/>
      </xdr:nvSpPr>
      <xdr:spPr>
        <a:xfrm>
          <a:off x="6924674" y="1266825"/>
          <a:ext cx="466725" cy="26003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14</xdr:col>
      <xdr:colOff>172718</xdr:colOff>
      <xdr:row>23</xdr:row>
      <xdr:rowOff>10224</xdr:rowOff>
    </xdr:to>
    <xdr:pic>
      <xdr:nvPicPr>
        <xdr:cNvPr id="2" name="図 1">
          <a:extLst>
            <a:ext uri="{FF2B5EF4-FFF2-40B4-BE49-F238E27FC236}">
              <a16:creationId xmlns:a16="http://schemas.microsoft.com/office/drawing/2014/main" id="{8C6D833E-8830-4832-8F35-C995E2BC6516}"/>
            </a:ext>
          </a:extLst>
        </xdr:cNvPr>
        <xdr:cNvPicPr>
          <a:picLocks noChangeAspect="1"/>
        </xdr:cNvPicPr>
      </xdr:nvPicPr>
      <xdr:blipFill>
        <a:blip xmlns:r="http://schemas.openxmlformats.org/officeDocument/2006/relationships" r:embed="rId1"/>
        <a:stretch>
          <a:fillRect/>
        </a:stretch>
      </xdr:blipFill>
      <xdr:spPr>
        <a:xfrm>
          <a:off x="685800" y="542925"/>
          <a:ext cx="9088118" cy="5010849"/>
        </a:xfrm>
        <a:prstGeom prst="rect">
          <a:avLst/>
        </a:prstGeom>
      </xdr:spPr>
    </xdr:pic>
    <xdr:clientData/>
  </xdr:twoCellAnchor>
  <xdr:twoCellAnchor editAs="oneCell">
    <xdr:from>
      <xdr:col>14</xdr:col>
      <xdr:colOff>1</xdr:colOff>
      <xdr:row>31</xdr:row>
      <xdr:rowOff>0</xdr:rowOff>
    </xdr:from>
    <xdr:to>
      <xdr:col>19</xdr:col>
      <xdr:colOff>165547</xdr:colOff>
      <xdr:row>39</xdr:row>
      <xdr:rowOff>200025</xdr:rowOff>
    </xdr:to>
    <xdr:pic>
      <xdr:nvPicPr>
        <xdr:cNvPr id="3" name="図 2">
          <a:extLst>
            <a:ext uri="{FF2B5EF4-FFF2-40B4-BE49-F238E27FC236}">
              <a16:creationId xmlns:a16="http://schemas.microsoft.com/office/drawing/2014/main" id="{634FC0E4-C46A-4A4E-BFB2-486F4B9E1C33}"/>
            </a:ext>
          </a:extLst>
        </xdr:cNvPr>
        <xdr:cNvPicPr>
          <a:picLocks noChangeAspect="1"/>
        </xdr:cNvPicPr>
      </xdr:nvPicPr>
      <xdr:blipFill>
        <a:blip xmlns:r="http://schemas.openxmlformats.org/officeDocument/2006/relationships" r:embed="rId2"/>
        <a:stretch>
          <a:fillRect/>
        </a:stretch>
      </xdr:blipFill>
      <xdr:spPr>
        <a:xfrm>
          <a:off x="9601201" y="7210425"/>
          <a:ext cx="3594546" cy="2105025"/>
        </a:xfrm>
        <a:prstGeom prst="rect">
          <a:avLst/>
        </a:prstGeom>
      </xdr:spPr>
    </xdr:pic>
    <xdr:clientData/>
  </xdr:twoCellAnchor>
  <xdr:twoCellAnchor editAs="oneCell">
    <xdr:from>
      <xdr:col>22</xdr:col>
      <xdr:colOff>0</xdr:colOff>
      <xdr:row>31</xdr:row>
      <xdr:rowOff>1</xdr:rowOff>
    </xdr:from>
    <xdr:to>
      <xdr:col>30</xdr:col>
      <xdr:colOff>50859</xdr:colOff>
      <xdr:row>45</xdr:row>
      <xdr:rowOff>76201</xdr:rowOff>
    </xdr:to>
    <xdr:pic>
      <xdr:nvPicPr>
        <xdr:cNvPr id="4" name="図 3">
          <a:extLst>
            <a:ext uri="{FF2B5EF4-FFF2-40B4-BE49-F238E27FC236}">
              <a16:creationId xmlns:a16="http://schemas.microsoft.com/office/drawing/2014/main" id="{3B8190CF-F87A-4D3F-89DB-F35193706F48}"/>
            </a:ext>
          </a:extLst>
        </xdr:cNvPr>
        <xdr:cNvPicPr>
          <a:picLocks noChangeAspect="1"/>
        </xdr:cNvPicPr>
      </xdr:nvPicPr>
      <xdr:blipFill>
        <a:blip xmlns:r="http://schemas.openxmlformats.org/officeDocument/2006/relationships" r:embed="rId3"/>
        <a:stretch>
          <a:fillRect/>
        </a:stretch>
      </xdr:blipFill>
      <xdr:spPr>
        <a:xfrm>
          <a:off x="15087600" y="7210426"/>
          <a:ext cx="5537259" cy="3409950"/>
        </a:xfrm>
        <a:prstGeom prst="rect">
          <a:avLst/>
        </a:prstGeom>
      </xdr:spPr>
    </xdr:pic>
    <xdr:clientData/>
  </xdr:twoCellAnchor>
  <xdr:twoCellAnchor editAs="oneCell">
    <xdr:from>
      <xdr:col>22</xdr:col>
      <xdr:colOff>542925</xdr:colOff>
      <xdr:row>33</xdr:row>
      <xdr:rowOff>180976</xdr:rowOff>
    </xdr:from>
    <xdr:to>
      <xdr:col>30</xdr:col>
      <xdr:colOff>9525</xdr:colOff>
      <xdr:row>44</xdr:row>
      <xdr:rowOff>127479</xdr:rowOff>
    </xdr:to>
    <xdr:pic>
      <xdr:nvPicPr>
        <xdr:cNvPr id="5" name="図 4">
          <a:extLst>
            <a:ext uri="{FF2B5EF4-FFF2-40B4-BE49-F238E27FC236}">
              <a16:creationId xmlns:a16="http://schemas.microsoft.com/office/drawing/2014/main" id="{E39E2DE6-7B96-4D0C-939F-DA4557D9CF06}"/>
            </a:ext>
          </a:extLst>
        </xdr:cNvPr>
        <xdr:cNvPicPr>
          <a:picLocks noChangeAspect="1"/>
        </xdr:cNvPicPr>
      </xdr:nvPicPr>
      <xdr:blipFill>
        <a:blip xmlns:r="http://schemas.openxmlformats.org/officeDocument/2006/relationships" r:embed="rId2"/>
        <a:stretch>
          <a:fillRect/>
        </a:stretch>
      </xdr:blipFill>
      <xdr:spPr>
        <a:xfrm>
          <a:off x="15630525" y="7867651"/>
          <a:ext cx="4953000" cy="2565878"/>
        </a:xfrm>
        <a:prstGeom prst="rect">
          <a:avLst/>
        </a:prstGeom>
      </xdr:spPr>
    </xdr:pic>
    <xdr:clientData/>
  </xdr:twoCellAnchor>
  <xdr:twoCellAnchor>
    <xdr:from>
      <xdr:col>20</xdr:col>
      <xdr:colOff>38100</xdr:colOff>
      <xdr:row>35</xdr:row>
      <xdr:rowOff>57150</xdr:rowOff>
    </xdr:from>
    <xdr:to>
      <xdr:col>21</xdr:col>
      <xdr:colOff>342900</xdr:colOff>
      <xdr:row>39</xdr:row>
      <xdr:rowOff>19050</xdr:rowOff>
    </xdr:to>
    <xdr:sp macro="" textlink="">
      <xdr:nvSpPr>
        <xdr:cNvPr id="6" name="矢印: 右 5">
          <a:extLst>
            <a:ext uri="{FF2B5EF4-FFF2-40B4-BE49-F238E27FC236}">
              <a16:creationId xmlns:a16="http://schemas.microsoft.com/office/drawing/2014/main" id="{85B8F57F-57E5-4AD9-A9AB-47CD53DCB50D}"/>
            </a:ext>
          </a:extLst>
        </xdr:cNvPr>
        <xdr:cNvSpPr/>
      </xdr:nvSpPr>
      <xdr:spPr>
        <a:xfrm>
          <a:off x="13754100" y="8220075"/>
          <a:ext cx="990600" cy="9144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180975</xdr:colOff>
      <xdr:row>55</xdr:row>
      <xdr:rowOff>171450</xdr:rowOff>
    </xdr:from>
    <xdr:to>
      <xdr:col>12</xdr:col>
      <xdr:colOff>314325</xdr:colOff>
      <xdr:row>61</xdr:row>
      <xdr:rowOff>180975</xdr:rowOff>
    </xdr:to>
    <xdr:sp macro="" textlink="">
      <xdr:nvSpPr>
        <xdr:cNvPr id="7" name="正方形/長方形 6">
          <a:extLst>
            <a:ext uri="{FF2B5EF4-FFF2-40B4-BE49-F238E27FC236}">
              <a16:creationId xmlns:a16="http://schemas.microsoft.com/office/drawing/2014/main" id="{27DDABD7-94D5-5CEF-1541-F5703838C1F8}"/>
            </a:ext>
          </a:extLst>
        </xdr:cNvPr>
        <xdr:cNvSpPr/>
      </xdr:nvSpPr>
      <xdr:spPr>
        <a:xfrm>
          <a:off x="6353175" y="13335000"/>
          <a:ext cx="2190750" cy="143827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314325</xdr:colOff>
      <xdr:row>49</xdr:row>
      <xdr:rowOff>142875</xdr:rowOff>
    </xdr:from>
    <xdr:to>
      <xdr:col>10</xdr:col>
      <xdr:colOff>247650</xdr:colOff>
      <xdr:row>49</xdr:row>
      <xdr:rowOff>142875</xdr:rowOff>
    </xdr:to>
    <xdr:cxnSp macro="">
      <xdr:nvCxnSpPr>
        <xdr:cNvPr id="9" name="直線コネクタ 8">
          <a:extLst>
            <a:ext uri="{FF2B5EF4-FFF2-40B4-BE49-F238E27FC236}">
              <a16:creationId xmlns:a16="http://schemas.microsoft.com/office/drawing/2014/main" id="{CC29C0D8-E8F9-0E17-F45B-53CB0C26BCB3}"/>
            </a:ext>
          </a:extLst>
        </xdr:cNvPr>
        <xdr:cNvCxnSpPr/>
      </xdr:nvCxnSpPr>
      <xdr:spPr>
        <a:xfrm>
          <a:off x="6486525" y="11877675"/>
          <a:ext cx="619125"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266700</xdr:colOff>
      <xdr:row>48</xdr:row>
      <xdr:rowOff>219075</xdr:rowOff>
    </xdr:from>
    <xdr:to>
      <xdr:col>10</xdr:col>
      <xdr:colOff>571500</xdr:colOff>
      <xdr:row>50</xdr:row>
      <xdr:rowOff>38100</xdr:rowOff>
    </xdr:to>
    <xdr:sp macro="" textlink="">
      <xdr:nvSpPr>
        <xdr:cNvPr id="10" name="正方形/長方形 9">
          <a:extLst>
            <a:ext uri="{FF2B5EF4-FFF2-40B4-BE49-F238E27FC236}">
              <a16:creationId xmlns:a16="http://schemas.microsoft.com/office/drawing/2014/main" id="{0CA3EA81-1F10-97F3-F0FE-8A658169587E}"/>
            </a:ext>
          </a:extLst>
        </xdr:cNvPr>
        <xdr:cNvSpPr/>
      </xdr:nvSpPr>
      <xdr:spPr>
        <a:xfrm>
          <a:off x="7124700" y="11715750"/>
          <a:ext cx="304800" cy="29527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581025</xdr:colOff>
      <xdr:row>49</xdr:row>
      <xdr:rowOff>142875</xdr:rowOff>
    </xdr:from>
    <xdr:to>
      <xdr:col>11</xdr:col>
      <xdr:colOff>514350</xdr:colOff>
      <xdr:row>49</xdr:row>
      <xdr:rowOff>142875</xdr:rowOff>
    </xdr:to>
    <xdr:cxnSp macro="">
      <xdr:nvCxnSpPr>
        <xdr:cNvPr id="11" name="直線コネクタ 10">
          <a:extLst>
            <a:ext uri="{FF2B5EF4-FFF2-40B4-BE49-F238E27FC236}">
              <a16:creationId xmlns:a16="http://schemas.microsoft.com/office/drawing/2014/main" id="{7552DC44-15AB-FB5B-BF67-3AC62A39ED80}"/>
            </a:ext>
          </a:extLst>
        </xdr:cNvPr>
        <xdr:cNvCxnSpPr/>
      </xdr:nvCxnSpPr>
      <xdr:spPr>
        <a:xfrm>
          <a:off x="7439025" y="11877675"/>
          <a:ext cx="619125"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247650</xdr:colOff>
      <xdr:row>49</xdr:row>
      <xdr:rowOff>142875</xdr:rowOff>
    </xdr:from>
    <xdr:to>
      <xdr:col>10</xdr:col>
      <xdr:colOff>609600</xdr:colOff>
      <xdr:row>49</xdr:row>
      <xdr:rowOff>142875</xdr:rowOff>
    </xdr:to>
    <xdr:cxnSp macro="">
      <xdr:nvCxnSpPr>
        <xdr:cNvPr id="12" name="直線コネクタ 11">
          <a:extLst>
            <a:ext uri="{FF2B5EF4-FFF2-40B4-BE49-F238E27FC236}">
              <a16:creationId xmlns:a16="http://schemas.microsoft.com/office/drawing/2014/main" id="{05760C20-5039-20A9-816C-6F23FD40F399}"/>
            </a:ext>
          </a:extLst>
        </xdr:cNvPr>
        <xdr:cNvCxnSpPr/>
      </xdr:nvCxnSpPr>
      <xdr:spPr>
        <a:xfrm>
          <a:off x="7105650" y="11877675"/>
          <a:ext cx="361950"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50</xdr:row>
      <xdr:rowOff>38100</xdr:rowOff>
    </xdr:from>
    <xdr:to>
      <xdr:col>10</xdr:col>
      <xdr:colOff>419100</xdr:colOff>
      <xdr:row>52</xdr:row>
      <xdr:rowOff>28575</xdr:rowOff>
    </xdr:to>
    <xdr:cxnSp macro="">
      <xdr:nvCxnSpPr>
        <xdr:cNvPr id="16" name="直線コネクタ 15">
          <a:extLst>
            <a:ext uri="{FF2B5EF4-FFF2-40B4-BE49-F238E27FC236}">
              <a16:creationId xmlns:a16="http://schemas.microsoft.com/office/drawing/2014/main" id="{BA3EFE8C-4B94-B236-474B-A37238119207}"/>
            </a:ext>
          </a:extLst>
        </xdr:cNvPr>
        <xdr:cNvCxnSpPr/>
      </xdr:nvCxnSpPr>
      <xdr:spPr>
        <a:xfrm flipH="1">
          <a:off x="7267575" y="12011025"/>
          <a:ext cx="9525" cy="466725"/>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161925</xdr:colOff>
      <xdr:row>47</xdr:row>
      <xdr:rowOff>152400</xdr:rowOff>
    </xdr:from>
    <xdr:to>
      <xdr:col>12</xdr:col>
      <xdr:colOff>295275</xdr:colOff>
      <xdr:row>53</xdr:row>
      <xdr:rowOff>161925</xdr:rowOff>
    </xdr:to>
    <xdr:sp macro="" textlink="">
      <xdr:nvSpPr>
        <xdr:cNvPr id="18" name="正方形/長方形 17">
          <a:extLst>
            <a:ext uri="{FF2B5EF4-FFF2-40B4-BE49-F238E27FC236}">
              <a16:creationId xmlns:a16="http://schemas.microsoft.com/office/drawing/2014/main" id="{E186DA22-7C17-4EDA-9F9E-0CE3B936F134}"/>
            </a:ext>
          </a:extLst>
        </xdr:cNvPr>
        <xdr:cNvSpPr/>
      </xdr:nvSpPr>
      <xdr:spPr>
        <a:xfrm>
          <a:off x="6334125" y="11410950"/>
          <a:ext cx="2190750" cy="143827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114300</xdr:colOff>
      <xdr:row>57</xdr:row>
      <xdr:rowOff>95250</xdr:rowOff>
    </xdr:from>
    <xdr:to>
      <xdr:col>10</xdr:col>
      <xdr:colOff>657225</xdr:colOff>
      <xdr:row>59</xdr:row>
      <xdr:rowOff>95250</xdr:rowOff>
    </xdr:to>
    <xdr:sp macro="" textlink="">
      <xdr:nvSpPr>
        <xdr:cNvPr id="20" name="正方形/長方形 19">
          <a:extLst>
            <a:ext uri="{FF2B5EF4-FFF2-40B4-BE49-F238E27FC236}">
              <a16:creationId xmlns:a16="http://schemas.microsoft.com/office/drawing/2014/main" id="{354C31CD-37C6-4B5A-A3B5-0D61EB62EA4E}"/>
            </a:ext>
          </a:extLst>
        </xdr:cNvPr>
        <xdr:cNvSpPr/>
      </xdr:nvSpPr>
      <xdr:spPr>
        <a:xfrm>
          <a:off x="6972300" y="13735050"/>
          <a:ext cx="542925" cy="47625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676275</xdr:colOff>
      <xdr:row>58</xdr:row>
      <xdr:rowOff>95250</xdr:rowOff>
    </xdr:from>
    <xdr:to>
      <xdr:col>11</xdr:col>
      <xdr:colOff>609600</xdr:colOff>
      <xdr:row>58</xdr:row>
      <xdr:rowOff>95250</xdr:rowOff>
    </xdr:to>
    <xdr:cxnSp macro="">
      <xdr:nvCxnSpPr>
        <xdr:cNvPr id="21" name="直線コネクタ 20">
          <a:extLst>
            <a:ext uri="{FF2B5EF4-FFF2-40B4-BE49-F238E27FC236}">
              <a16:creationId xmlns:a16="http://schemas.microsoft.com/office/drawing/2014/main" id="{D6EB52FD-A6EC-469A-BC38-A44708B7DFAC}"/>
            </a:ext>
          </a:extLst>
        </xdr:cNvPr>
        <xdr:cNvCxnSpPr/>
      </xdr:nvCxnSpPr>
      <xdr:spPr>
        <a:xfrm>
          <a:off x="7534275" y="13973175"/>
          <a:ext cx="619125" cy="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58</xdr:row>
      <xdr:rowOff>95250</xdr:rowOff>
    </xdr:from>
    <xdr:to>
      <xdr:col>11</xdr:col>
      <xdr:colOff>9525</xdr:colOff>
      <xdr:row>58</xdr:row>
      <xdr:rowOff>95250</xdr:rowOff>
    </xdr:to>
    <xdr:cxnSp macro="">
      <xdr:nvCxnSpPr>
        <xdr:cNvPr id="22" name="直線コネクタ 21">
          <a:extLst>
            <a:ext uri="{FF2B5EF4-FFF2-40B4-BE49-F238E27FC236}">
              <a16:creationId xmlns:a16="http://schemas.microsoft.com/office/drawing/2014/main" id="{C5C989FC-0960-4831-8D95-6286DB8381B5}"/>
            </a:ext>
          </a:extLst>
        </xdr:cNvPr>
        <xdr:cNvCxnSpPr/>
      </xdr:nvCxnSpPr>
      <xdr:spPr>
        <a:xfrm>
          <a:off x="6972300" y="13973175"/>
          <a:ext cx="581025"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390525</xdr:colOff>
      <xdr:row>59</xdr:row>
      <xdr:rowOff>95250</xdr:rowOff>
    </xdr:from>
    <xdr:to>
      <xdr:col>10</xdr:col>
      <xdr:colOff>400050</xdr:colOff>
      <xdr:row>61</xdr:row>
      <xdr:rowOff>66675</xdr:rowOff>
    </xdr:to>
    <xdr:cxnSp macro="">
      <xdr:nvCxnSpPr>
        <xdr:cNvPr id="23" name="直線コネクタ 22">
          <a:extLst>
            <a:ext uri="{FF2B5EF4-FFF2-40B4-BE49-F238E27FC236}">
              <a16:creationId xmlns:a16="http://schemas.microsoft.com/office/drawing/2014/main" id="{CB2346DC-592E-4112-B424-85471078DC7B}"/>
            </a:ext>
          </a:extLst>
        </xdr:cNvPr>
        <xdr:cNvCxnSpPr/>
      </xdr:nvCxnSpPr>
      <xdr:spPr>
        <a:xfrm flipH="1">
          <a:off x="7248525" y="14211300"/>
          <a:ext cx="9525" cy="447675"/>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180975</xdr:colOff>
      <xdr:row>58</xdr:row>
      <xdr:rowOff>95250</xdr:rowOff>
    </xdr:from>
    <xdr:to>
      <xdr:col>10</xdr:col>
      <xdr:colOff>114300</xdr:colOff>
      <xdr:row>58</xdr:row>
      <xdr:rowOff>95250</xdr:rowOff>
    </xdr:to>
    <xdr:cxnSp macro="">
      <xdr:nvCxnSpPr>
        <xdr:cNvPr id="27" name="直線コネクタ 26">
          <a:extLst>
            <a:ext uri="{FF2B5EF4-FFF2-40B4-BE49-F238E27FC236}">
              <a16:creationId xmlns:a16="http://schemas.microsoft.com/office/drawing/2014/main" id="{FFA3979C-2F45-337F-4847-0D8A6B80C8A7}"/>
            </a:ext>
          </a:extLst>
        </xdr:cNvPr>
        <xdr:cNvCxnSpPr/>
      </xdr:nvCxnSpPr>
      <xdr:spPr>
        <a:xfrm>
          <a:off x="6353175" y="13973175"/>
          <a:ext cx="619125" cy="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71</xdr:row>
      <xdr:rowOff>0</xdr:rowOff>
    </xdr:from>
    <xdr:to>
      <xdr:col>11</xdr:col>
      <xdr:colOff>495300</xdr:colOff>
      <xdr:row>82</xdr:row>
      <xdr:rowOff>131500</xdr:rowOff>
    </xdr:to>
    <xdr:pic>
      <xdr:nvPicPr>
        <xdr:cNvPr id="8" name="図 7">
          <a:extLst>
            <a:ext uri="{FF2B5EF4-FFF2-40B4-BE49-F238E27FC236}">
              <a16:creationId xmlns:a16="http://schemas.microsoft.com/office/drawing/2014/main" id="{A6AE7AD6-61FC-A504-B788-F20C11503C8E}"/>
            </a:ext>
          </a:extLst>
        </xdr:cNvPr>
        <xdr:cNvPicPr>
          <a:picLocks noChangeAspect="1"/>
        </xdr:cNvPicPr>
      </xdr:nvPicPr>
      <xdr:blipFill>
        <a:blip xmlns:r="http://schemas.openxmlformats.org/officeDocument/2006/relationships" r:embed="rId4"/>
        <a:stretch>
          <a:fillRect/>
        </a:stretch>
      </xdr:blipFill>
      <xdr:spPr>
        <a:xfrm>
          <a:off x="685800" y="16973550"/>
          <a:ext cx="7353300" cy="2750875"/>
        </a:xfrm>
        <a:prstGeom prst="rect">
          <a:avLst/>
        </a:prstGeom>
      </xdr:spPr>
    </xdr:pic>
    <xdr:clientData/>
  </xdr:twoCellAnchor>
  <xdr:twoCellAnchor>
    <xdr:from>
      <xdr:col>0</xdr:col>
      <xdr:colOff>428625</xdr:colOff>
      <xdr:row>1</xdr:row>
      <xdr:rowOff>66675</xdr:rowOff>
    </xdr:from>
    <xdr:to>
      <xdr:col>32</xdr:col>
      <xdr:colOff>142875</xdr:colOff>
      <xdr:row>54</xdr:row>
      <xdr:rowOff>57150</xdr:rowOff>
    </xdr:to>
    <xdr:sp macro="" textlink="">
      <xdr:nvSpPr>
        <xdr:cNvPr id="13" name="正方形/長方形 12">
          <a:extLst>
            <a:ext uri="{FF2B5EF4-FFF2-40B4-BE49-F238E27FC236}">
              <a16:creationId xmlns:a16="http://schemas.microsoft.com/office/drawing/2014/main" id="{E1A8EE11-F4D3-65FD-D8C5-9B528842A0BE}"/>
            </a:ext>
          </a:extLst>
        </xdr:cNvPr>
        <xdr:cNvSpPr/>
      </xdr:nvSpPr>
      <xdr:spPr>
        <a:xfrm>
          <a:off x="428625" y="371475"/>
          <a:ext cx="21659850" cy="126111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en-US" sz="2400"/>
            <a:t>ブロック図に関し</a:t>
          </a:r>
          <a:endParaRPr kumimoji="1" lang="en-US" altLang="ja-JP" sz="2400"/>
        </a:p>
        <a:p>
          <a:r>
            <a:rPr lang="ja-JP" altLang="en-US" sz="2400">
              <a:solidFill>
                <a:schemeClr val="lt1"/>
              </a:solidFill>
              <a:effectLst/>
              <a:latin typeface="+mn-lt"/>
              <a:ea typeface="+mn-ea"/>
              <a:cs typeface="+mn-cs"/>
            </a:rPr>
            <a:t>ブロック図について承知しました。</a:t>
          </a:r>
        </a:p>
        <a:p>
          <a:r>
            <a:rPr lang="ja-JP" altLang="en-US" sz="2400">
              <a:solidFill>
                <a:schemeClr val="lt1"/>
              </a:solidFill>
              <a:effectLst/>
              <a:latin typeface="+mn-lt"/>
              <a:ea typeface="+mn-ea"/>
              <a:cs typeface="+mn-cs"/>
            </a:rPr>
            <a:t>アラーム一覧のことはすっかり忘れていたのですが、</a:t>
          </a:r>
          <a:r>
            <a:rPr lang="en-US" altLang="ja-JP" sz="2400">
              <a:solidFill>
                <a:schemeClr val="lt1"/>
              </a:solidFill>
              <a:effectLst/>
              <a:latin typeface="+mn-lt"/>
              <a:ea typeface="+mn-ea"/>
              <a:cs typeface="+mn-cs"/>
            </a:rPr>
            <a:t>FA-panel</a:t>
          </a:r>
          <a:r>
            <a:rPr lang="ja-JP" altLang="en-US" sz="2400">
              <a:solidFill>
                <a:schemeClr val="lt1"/>
              </a:solidFill>
              <a:effectLst/>
              <a:latin typeface="+mn-lt"/>
              <a:ea typeface="+mn-ea"/>
              <a:cs typeface="+mn-cs"/>
            </a:rPr>
            <a:t>廃止の波及範囲</a:t>
          </a:r>
        </a:p>
        <a:p>
          <a:r>
            <a:rPr lang="ja-JP" altLang="en-US" sz="2400">
              <a:solidFill>
                <a:schemeClr val="lt1"/>
              </a:solidFill>
              <a:effectLst/>
              <a:latin typeface="+mn-lt"/>
              <a:ea typeface="+mn-ea"/>
              <a:cs typeface="+mn-cs"/>
            </a:rPr>
            <a:t>も思っていたより大きいため、まずは当初想定にもどし、ブロック図はそのまま</a:t>
          </a:r>
        </a:p>
        <a:p>
          <a:r>
            <a:rPr lang="ja-JP" altLang="en-US" sz="2400">
              <a:solidFill>
                <a:schemeClr val="lt1"/>
              </a:solidFill>
              <a:effectLst/>
              <a:latin typeface="+mn-lt"/>
              <a:ea typeface="+mn-ea"/>
              <a:cs typeface="+mn-cs"/>
            </a:rPr>
            <a:t>使用する方向で検討をお願いします。</a:t>
          </a:r>
        </a:p>
        <a:p>
          <a:pPr algn="l"/>
          <a:endParaRPr kumimoji="1" lang="ja-JP" altLang="en-US" sz="24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8</xdr:col>
      <xdr:colOff>609600</xdr:colOff>
      <xdr:row>17</xdr:row>
      <xdr:rowOff>133350</xdr:rowOff>
    </xdr:from>
    <xdr:to>
      <xdr:col>10</xdr:col>
      <xdr:colOff>162054</xdr:colOff>
      <xdr:row>21</xdr:row>
      <xdr:rowOff>19167</xdr:rowOff>
    </xdr:to>
    <xdr:pic>
      <xdr:nvPicPr>
        <xdr:cNvPr id="2" name="図 1">
          <a:extLst>
            <a:ext uri="{FF2B5EF4-FFF2-40B4-BE49-F238E27FC236}">
              <a16:creationId xmlns:a16="http://schemas.microsoft.com/office/drawing/2014/main" id="{BDEE4301-CFC6-9285-022B-23AAA6CA1E7E}"/>
            </a:ext>
          </a:extLst>
        </xdr:cNvPr>
        <xdr:cNvPicPr>
          <a:picLocks noChangeAspect="1"/>
        </xdr:cNvPicPr>
      </xdr:nvPicPr>
      <xdr:blipFill>
        <a:blip xmlns:r="http://schemas.openxmlformats.org/officeDocument/2006/relationships" r:embed="rId1"/>
        <a:stretch>
          <a:fillRect/>
        </a:stretch>
      </xdr:blipFill>
      <xdr:spPr>
        <a:xfrm>
          <a:off x="6096000" y="4248150"/>
          <a:ext cx="924054" cy="838317"/>
        </a:xfrm>
        <a:prstGeom prst="rect">
          <a:avLst/>
        </a:prstGeom>
      </xdr:spPr>
    </xdr:pic>
    <xdr:clientData/>
  </xdr:twoCellAnchor>
  <xdr:twoCellAnchor>
    <xdr:from>
      <xdr:col>13</xdr:col>
      <xdr:colOff>628650</xdr:colOff>
      <xdr:row>5</xdr:row>
      <xdr:rowOff>209549</xdr:rowOff>
    </xdr:from>
    <xdr:to>
      <xdr:col>14</xdr:col>
      <xdr:colOff>276225</xdr:colOff>
      <xdr:row>32</xdr:row>
      <xdr:rowOff>228599</xdr:rowOff>
    </xdr:to>
    <xdr:sp macro="" textlink="">
      <xdr:nvSpPr>
        <xdr:cNvPr id="3" name="正方形/長方形 2">
          <a:extLst>
            <a:ext uri="{FF2B5EF4-FFF2-40B4-BE49-F238E27FC236}">
              <a16:creationId xmlns:a16="http://schemas.microsoft.com/office/drawing/2014/main" id="{519C0805-A1B8-50D3-5482-1C0B47EA58E3}"/>
            </a:ext>
          </a:extLst>
        </xdr:cNvPr>
        <xdr:cNvSpPr/>
      </xdr:nvSpPr>
      <xdr:spPr>
        <a:xfrm>
          <a:off x="9544050" y="1466849"/>
          <a:ext cx="333375" cy="6448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t>L</a:t>
          </a:r>
        </a:p>
        <a:p>
          <a:pPr algn="ctr"/>
          <a:r>
            <a:rPr kumimoji="1" lang="en-US" altLang="ja-JP" sz="1800"/>
            <a:t>A</a:t>
          </a:r>
        </a:p>
        <a:p>
          <a:pPr algn="ctr"/>
          <a:r>
            <a:rPr kumimoji="1" lang="en-US" altLang="ja-JP" sz="1800"/>
            <a:t>N</a:t>
          </a:r>
        </a:p>
      </xdr:txBody>
    </xdr:sp>
    <xdr:clientData/>
  </xdr:twoCellAnchor>
  <xdr:twoCellAnchor editAs="oneCell">
    <xdr:from>
      <xdr:col>17</xdr:col>
      <xdr:colOff>504825</xdr:colOff>
      <xdr:row>8</xdr:row>
      <xdr:rowOff>180975</xdr:rowOff>
    </xdr:from>
    <xdr:to>
      <xdr:col>19</xdr:col>
      <xdr:colOff>371648</xdr:colOff>
      <xdr:row>13</xdr:row>
      <xdr:rowOff>66825</xdr:rowOff>
    </xdr:to>
    <xdr:pic>
      <xdr:nvPicPr>
        <xdr:cNvPr id="4" name="図 3">
          <a:extLst>
            <a:ext uri="{FF2B5EF4-FFF2-40B4-BE49-F238E27FC236}">
              <a16:creationId xmlns:a16="http://schemas.microsoft.com/office/drawing/2014/main" id="{E2F659B8-D40C-7084-D76F-F493B35146A6}"/>
            </a:ext>
          </a:extLst>
        </xdr:cNvPr>
        <xdr:cNvPicPr>
          <a:picLocks noChangeAspect="1"/>
        </xdr:cNvPicPr>
      </xdr:nvPicPr>
      <xdr:blipFill>
        <a:blip xmlns:r="http://schemas.openxmlformats.org/officeDocument/2006/relationships" r:embed="rId2"/>
        <a:stretch>
          <a:fillRect/>
        </a:stretch>
      </xdr:blipFill>
      <xdr:spPr>
        <a:xfrm>
          <a:off x="12163425" y="2152650"/>
          <a:ext cx="1238423" cy="1076475"/>
        </a:xfrm>
        <a:prstGeom prst="rect">
          <a:avLst/>
        </a:prstGeom>
      </xdr:spPr>
    </xdr:pic>
    <xdr:clientData/>
  </xdr:twoCellAnchor>
  <xdr:twoCellAnchor editAs="oneCell">
    <xdr:from>
      <xdr:col>17</xdr:col>
      <xdr:colOff>533400</xdr:colOff>
      <xdr:row>27</xdr:row>
      <xdr:rowOff>180975</xdr:rowOff>
    </xdr:from>
    <xdr:to>
      <xdr:col>19</xdr:col>
      <xdr:colOff>428802</xdr:colOff>
      <xdr:row>32</xdr:row>
      <xdr:rowOff>85878</xdr:rowOff>
    </xdr:to>
    <xdr:pic>
      <xdr:nvPicPr>
        <xdr:cNvPr id="6" name="図 5">
          <a:extLst>
            <a:ext uri="{FF2B5EF4-FFF2-40B4-BE49-F238E27FC236}">
              <a16:creationId xmlns:a16="http://schemas.microsoft.com/office/drawing/2014/main" id="{35612DC8-FB85-BB8F-2538-FA9979109A26}"/>
            </a:ext>
          </a:extLst>
        </xdr:cNvPr>
        <xdr:cNvPicPr>
          <a:picLocks noChangeAspect="1"/>
        </xdr:cNvPicPr>
      </xdr:nvPicPr>
      <xdr:blipFill>
        <a:blip xmlns:r="http://schemas.openxmlformats.org/officeDocument/2006/relationships" r:embed="rId3"/>
        <a:stretch>
          <a:fillRect/>
        </a:stretch>
      </xdr:blipFill>
      <xdr:spPr>
        <a:xfrm>
          <a:off x="12192000" y="6677025"/>
          <a:ext cx="1267002" cy="1095528"/>
        </a:xfrm>
        <a:prstGeom prst="rect">
          <a:avLst/>
        </a:prstGeom>
      </xdr:spPr>
    </xdr:pic>
    <xdr:clientData/>
  </xdr:twoCellAnchor>
  <xdr:twoCellAnchor editAs="oneCell">
    <xdr:from>
      <xdr:col>8</xdr:col>
      <xdr:colOff>428625</xdr:colOff>
      <xdr:row>8</xdr:row>
      <xdr:rowOff>200025</xdr:rowOff>
    </xdr:from>
    <xdr:to>
      <xdr:col>10</xdr:col>
      <xdr:colOff>371658</xdr:colOff>
      <xdr:row>13</xdr:row>
      <xdr:rowOff>19191</xdr:rowOff>
    </xdr:to>
    <xdr:pic>
      <xdr:nvPicPr>
        <xdr:cNvPr id="8" name="図 7">
          <a:extLst>
            <a:ext uri="{FF2B5EF4-FFF2-40B4-BE49-F238E27FC236}">
              <a16:creationId xmlns:a16="http://schemas.microsoft.com/office/drawing/2014/main" id="{6C929FDF-226C-71BC-AF24-E634990BD9DE}"/>
            </a:ext>
          </a:extLst>
        </xdr:cNvPr>
        <xdr:cNvPicPr>
          <a:picLocks noChangeAspect="1"/>
        </xdr:cNvPicPr>
      </xdr:nvPicPr>
      <xdr:blipFill>
        <a:blip xmlns:r="http://schemas.openxmlformats.org/officeDocument/2006/relationships" r:embed="rId4"/>
        <a:stretch>
          <a:fillRect/>
        </a:stretch>
      </xdr:blipFill>
      <xdr:spPr>
        <a:xfrm>
          <a:off x="5915025" y="2171700"/>
          <a:ext cx="1314633" cy="1009791"/>
        </a:xfrm>
        <a:prstGeom prst="rect">
          <a:avLst/>
        </a:prstGeom>
      </xdr:spPr>
    </xdr:pic>
    <xdr:clientData/>
  </xdr:twoCellAnchor>
  <xdr:twoCellAnchor editAs="oneCell">
    <xdr:from>
      <xdr:col>8</xdr:col>
      <xdr:colOff>647700</xdr:colOff>
      <xdr:row>26</xdr:row>
      <xdr:rowOff>164902</xdr:rowOff>
    </xdr:from>
    <xdr:to>
      <xdr:col>10</xdr:col>
      <xdr:colOff>238380</xdr:colOff>
      <xdr:row>30</xdr:row>
      <xdr:rowOff>114539</xdr:rowOff>
    </xdr:to>
    <xdr:pic>
      <xdr:nvPicPr>
        <xdr:cNvPr id="9" name="図 8">
          <a:extLst>
            <a:ext uri="{FF2B5EF4-FFF2-40B4-BE49-F238E27FC236}">
              <a16:creationId xmlns:a16="http://schemas.microsoft.com/office/drawing/2014/main" id="{5D3F193B-6E89-AB04-4B43-19337B3261BE}"/>
            </a:ext>
          </a:extLst>
        </xdr:cNvPr>
        <xdr:cNvPicPr>
          <a:picLocks noChangeAspect="1"/>
        </xdr:cNvPicPr>
      </xdr:nvPicPr>
      <xdr:blipFill>
        <a:blip xmlns:r="http://schemas.openxmlformats.org/officeDocument/2006/relationships" r:embed="rId5"/>
        <a:stretch>
          <a:fillRect/>
        </a:stretch>
      </xdr:blipFill>
      <xdr:spPr>
        <a:xfrm>
          <a:off x="6134100" y="6422827"/>
          <a:ext cx="962280" cy="902137"/>
        </a:xfrm>
        <a:prstGeom prst="rect">
          <a:avLst/>
        </a:prstGeom>
      </xdr:spPr>
    </xdr:pic>
    <xdr:clientData/>
  </xdr:twoCellAnchor>
  <xdr:twoCellAnchor>
    <xdr:from>
      <xdr:col>14</xdr:col>
      <xdr:colOff>304800</xdr:colOff>
      <xdr:row>19</xdr:row>
      <xdr:rowOff>133350</xdr:rowOff>
    </xdr:from>
    <xdr:to>
      <xdr:col>23</xdr:col>
      <xdr:colOff>9525</xdr:colOff>
      <xdr:row>19</xdr:row>
      <xdr:rowOff>161925</xdr:rowOff>
    </xdr:to>
    <xdr:cxnSp macro="">
      <xdr:nvCxnSpPr>
        <xdr:cNvPr id="11" name="直線コネクタ 10">
          <a:extLst>
            <a:ext uri="{FF2B5EF4-FFF2-40B4-BE49-F238E27FC236}">
              <a16:creationId xmlns:a16="http://schemas.microsoft.com/office/drawing/2014/main" id="{9CB0ADB1-B1C0-3BDD-223D-BF60F0F34F1C}"/>
            </a:ext>
          </a:extLst>
        </xdr:cNvPr>
        <xdr:cNvCxnSpPr/>
      </xdr:nvCxnSpPr>
      <xdr:spPr>
        <a:xfrm>
          <a:off x="9906000" y="4724400"/>
          <a:ext cx="5876925" cy="28575"/>
        </a:xfrm>
        <a:prstGeom prst="line">
          <a:avLst/>
        </a:prstGeom>
        <a:ln w="38100">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9526</xdr:colOff>
      <xdr:row>10</xdr:row>
      <xdr:rowOff>238123</xdr:rowOff>
    </xdr:from>
    <xdr:to>
      <xdr:col>17</xdr:col>
      <xdr:colOff>3</xdr:colOff>
      <xdr:row>19</xdr:row>
      <xdr:rowOff>0</xdr:rowOff>
    </xdr:to>
    <xdr:cxnSp macro="">
      <xdr:nvCxnSpPr>
        <xdr:cNvPr id="15" name="コネクタ: カギ線 14">
          <a:extLst>
            <a:ext uri="{FF2B5EF4-FFF2-40B4-BE49-F238E27FC236}">
              <a16:creationId xmlns:a16="http://schemas.microsoft.com/office/drawing/2014/main" id="{59648693-6BFC-DF2D-819D-DB8C5789259F}"/>
            </a:ext>
          </a:extLst>
        </xdr:cNvPr>
        <xdr:cNvCxnSpPr/>
      </xdr:nvCxnSpPr>
      <xdr:spPr>
        <a:xfrm rot="10800000" flipV="1">
          <a:off x="7553326" y="2686048"/>
          <a:ext cx="4105277" cy="1905002"/>
        </a:xfrm>
        <a:prstGeom prst="bentConnector3">
          <a:avLst>
            <a:gd name="adj1" fmla="val 66937"/>
          </a:avLst>
        </a:prstGeom>
        <a:ln w="38100">
          <a:solidFill>
            <a:srgbClr val="FFC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371475</xdr:colOff>
      <xdr:row>21</xdr:row>
      <xdr:rowOff>190500</xdr:rowOff>
    </xdr:from>
    <xdr:to>
      <xdr:col>9</xdr:col>
      <xdr:colOff>371475</xdr:colOff>
      <xdr:row>26</xdr:row>
      <xdr:rowOff>9525</xdr:rowOff>
    </xdr:to>
    <xdr:cxnSp macro="">
      <xdr:nvCxnSpPr>
        <xdr:cNvPr id="23" name="直線矢印コネクタ 22">
          <a:extLst>
            <a:ext uri="{FF2B5EF4-FFF2-40B4-BE49-F238E27FC236}">
              <a16:creationId xmlns:a16="http://schemas.microsoft.com/office/drawing/2014/main" id="{18EDB271-8F5F-5819-9456-3C8A657062B1}"/>
            </a:ext>
          </a:extLst>
        </xdr:cNvPr>
        <xdr:cNvCxnSpPr/>
      </xdr:nvCxnSpPr>
      <xdr:spPr>
        <a:xfrm>
          <a:off x="6543675" y="5257800"/>
          <a:ext cx="0" cy="1009650"/>
        </a:xfrm>
        <a:prstGeom prst="straightConnector1">
          <a:avLst/>
        </a:prstGeom>
        <a:ln w="38100">
          <a:headEnd type="triangle" w="med" len="me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20</xdr:row>
      <xdr:rowOff>9525</xdr:rowOff>
    </xdr:from>
    <xdr:to>
      <xdr:col>17</xdr:col>
      <xdr:colOff>9529</xdr:colOff>
      <xdr:row>29</xdr:row>
      <xdr:rowOff>114302</xdr:rowOff>
    </xdr:to>
    <xdr:cxnSp macro="">
      <xdr:nvCxnSpPr>
        <xdr:cNvPr id="24" name="コネクタ: カギ線 23">
          <a:extLst>
            <a:ext uri="{FF2B5EF4-FFF2-40B4-BE49-F238E27FC236}">
              <a16:creationId xmlns:a16="http://schemas.microsoft.com/office/drawing/2014/main" id="{09300253-1377-29DE-17D6-A75206F73597}"/>
            </a:ext>
          </a:extLst>
        </xdr:cNvPr>
        <xdr:cNvCxnSpPr/>
      </xdr:nvCxnSpPr>
      <xdr:spPr>
        <a:xfrm rot="10800000">
          <a:off x="7553325" y="4838700"/>
          <a:ext cx="4114804" cy="2247902"/>
        </a:xfrm>
        <a:prstGeom prst="bentConnector3">
          <a:avLst>
            <a:gd name="adj1" fmla="val 66667"/>
          </a:avLst>
        </a:prstGeom>
        <a:ln w="38100">
          <a:solidFill>
            <a:srgbClr val="FFC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381000</xdr:colOff>
      <xdr:row>13</xdr:row>
      <xdr:rowOff>47625</xdr:rowOff>
    </xdr:from>
    <xdr:to>
      <xdr:col>9</xdr:col>
      <xdr:colOff>381000</xdr:colOff>
      <xdr:row>17</xdr:row>
      <xdr:rowOff>104775</xdr:rowOff>
    </xdr:to>
    <xdr:cxnSp macro="">
      <xdr:nvCxnSpPr>
        <xdr:cNvPr id="30" name="直線矢印コネクタ 29">
          <a:extLst>
            <a:ext uri="{FF2B5EF4-FFF2-40B4-BE49-F238E27FC236}">
              <a16:creationId xmlns:a16="http://schemas.microsoft.com/office/drawing/2014/main" id="{C98A840E-360B-0E07-B3F9-04E2DAE6C8C7}"/>
            </a:ext>
          </a:extLst>
        </xdr:cNvPr>
        <xdr:cNvCxnSpPr/>
      </xdr:nvCxnSpPr>
      <xdr:spPr>
        <a:xfrm>
          <a:off x="6553200" y="3209925"/>
          <a:ext cx="0" cy="1009650"/>
        </a:xfrm>
        <a:prstGeom prst="straightConnector1">
          <a:avLst/>
        </a:prstGeom>
        <a:ln w="38100">
          <a:solidFill>
            <a:srgbClr val="FFC000"/>
          </a:solidFill>
          <a:headEnd type="triangle" w="med" len="me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609600</xdr:colOff>
      <xdr:row>40</xdr:row>
      <xdr:rowOff>133350</xdr:rowOff>
    </xdr:from>
    <xdr:to>
      <xdr:col>10</xdr:col>
      <xdr:colOff>162054</xdr:colOff>
      <xdr:row>44</xdr:row>
      <xdr:rowOff>19167</xdr:rowOff>
    </xdr:to>
    <xdr:pic>
      <xdr:nvPicPr>
        <xdr:cNvPr id="35" name="図 34">
          <a:extLst>
            <a:ext uri="{FF2B5EF4-FFF2-40B4-BE49-F238E27FC236}">
              <a16:creationId xmlns:a16="http://schemas.microsoft.com/office/drawing/2014/main" id="{5A050E6A-D493-354C-3299-AA7E6374D073}"/>
            </a:ext>
          </a:extLst>
        </xdr:cNvPr>
        <xdr:cNvPicPr>
          <a:picLocks noChangeAspect="1"/>
        </xdr:cNvPicPr>
      </xdr:nvPicPr>
      <xdr:blipFill>
        <a:blip xmlns:r="http://schemas.openxmlformats.org/officeDocument/2006/relationships" r:embed="rId1"/>
        <a:stretch>
          <a:fillRect/>
        </a:stretch>
      </xdr:blipFill>
      <xdr:spPr>
        <a:xfrm>
          <a:off x="6096000" y="9725025"/>
          <a:ext cx="924054" cy="838317"/>
        </a:xfrm>
        <a:prstGeom prst="rect">
          <a:avLst/>
        </a:prstGeom>
      </xdr:spPr>
    </xdr:pic>
    <xdr:clientData/>
  </xdr:twoCellAnchor>
  <xdr:twoCellAnchor>
    <xdr:from>
      <xdr:col>14</xdr:col>
      <xdr:colOff>9525</xdr:colOff>
      <xdr:row>41</xdr:row>
      <xdr:rowOff>9525</xdr:rowOff>
    </xdr:from>
    <xdr:to>
      <xdr:col>14</xdr:col>
      <xdr:colOff>19050</xdr:colOff>
      <xdr:row>61</xdr:row>
      <xdr:rowOff>0</xdr:rowOff>
    </xdr:to>
    <xdr:cxnSp macro="">
      <xdr:nvCxnSpPr>
        <xdr:cNvPr id="36" name="直線コネクタ 35">
          <a:extLst>
            <a:ext uri="{FF2B5EF4-FFF2-40B4-BE49-F238E27FC236}">
              <a16:creationId xmlns:a16="http://schemas.microsoft.com/office/drawing/2014/main" id="{BF61AB78-C7F2-2D82-2557-92ACDA1C8065}"/>
            </a:ext>
          </a:extLst>
        </xdr:cNvPr>
        <xdr:cNvCxnSpPr/>
      </xdr:nvCxnSpPr>
      <xdr:spPr>
        <a:xfrm flipH="1">
          <a:off x="9610725" y="9839325"/>
          <a:ext cx="9525" cy="4752975"/>
        </a:xfrm>
        <a:prstGeom prst="line">
          <a:avLst/>
        </a:prstGeom>
        <a:ln w="38100">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485775</xdr:colOff>
      <xdr:row>40</xdr:row>
      <xdr:rowOff>190500</xdr:rowOff>
    </xdr:from>
    <xdr:to>
      <xdr:col>19</xdr:col>
      <xdr:colOff>352598</xdr:colOff>
      <xdr:row>45</xdr:row>
      <xdr:rowOff>76350</xdr:rowOff>
    </xdr:to>
    <xdr:pic>
      <xdr:nvPicPr>
        <xdr:cNvPr id="39" name="図 38">
          <a:extLst>
            <a:ext uri="{FF2B5EF4-FFF2-40B4-BE49-F238E27FC236}">
              <a16:creationId xmlns:a16="http://schemas.microsoft.com/office/drawing/2014/main" id="{7AD7EADE-ADB2-64A8-1C05-9EB668E91120}"/>
            </a:ext>
          </a:extLst>
        </xdr:cNvPr>
        <xdr:cNvPicPr>
          <a:picLocks noChangeAspect="1"/>
        </xdr:cNvPicPr>
      </xdr:nvPicPr>
      <xdr:blipFill>
        <a:blip xmlns:r="http://schemas.openxmlformats.org/officeDocument/2006/relationships" r:embed="rId2"/>
        <a:stretch>
          <a:fillRect/>
        </a:stretch>
      </xdr:blipFill>
      <xdr:spPr>
        <a:xfrm>
          <a:off x="12144375" y="9782175"/>
          <a:ext cx="1238423" cy="1076475"/>
        </a:xfrm>
        <a:prstGeom prst="rect">
          <a:avLst/>
        </a:prstGeom>
      </xdr:spPr>
    </xdr:pic>
    <xdr:clientData/>
  </xdr:twoCellAnchor>
  <xdr:twoCellAnchor editAs="oneCell">
    <xdr:from>
      <xdr:col>19</xdr:col>
      <xdr:colOff>533400</xdr:colOff>
      <xdr:row>40</xdr:row>
      <xdr:rowOff>200025</xdr:rowOff>
    </xdr:from>
    <xdr:to>
      <xdr:col>21</xdr:col>
      <xdr:colOff>428802</xdr:colOff>
      <xdr:row>45</xdr:row>
      <xdr:rowOff>104928</xdr:rowOff>
    </xdr:to>
    <xdr:pic>
      <xdr:nvPicPr>
        <xdr:cNvPr id="40" name="図 39">
          <a:extLst>
            <a:ext uri="{FF2B5EF4-FFF2-40B4-BE49-F238E27FC236}">
              <a16:creationId xmlns:a16="http://schemas.microsoft.com/office/drawing/2014/main" id="{FDA21628-932A-2BD1-E1C1-50C2C09A8C56}"/>
            </a:ext>
          </a:extLst>
        </xdr:cNvPr>
        <xdr:cNvPicPr>
          <a:picLocks noChangeAspect="1"/>
        </xdr:cNvPicPr>
      </xdr:nvPicPr>
      <xdr:blipFill>
        <a:blip xmlns:r="http://schemas.openxmlformats.org/officeDocument/2006/relationships" r:embed="rId3"/>
        <a:stretch>
          <a:fillRect/>
        </a:stretch>
      </xdr:blipFill>
      <xdr:spPr>
        <a:xfrm>
          <a:off x="13563600" y="9791700"/>
          <a:ext cx="1267002" cy="1095528"/>
        </a:xfrm>
        <a:prstGeom prst="rect">
          <a:avLst/>
        </a:prstGeom>
      </xdr:spPr>
    </xdr:pic>
    <xdr:clientData/>
  </xdr:twoCellAnchor>
  <xdr:twoCellAnchor editAs="oneCell">
    <xdr:from>
      <xdr:col>21</xdr:col>
      <xdr:colOff>447675</xdr:colOff>
      <xdr:row>40</xdr:row>
      <xdr:rowOff>228600</xdr:rowOff>
    </xdr:from>
    <xdr:to>
      <xdr:col>23</xdr:col>
      <xdr:colOff>390708</xdr:colOff>
      <xdr:row>45</xdr:row>
      <xdr:rowOff>47766</xdr:rowOff>
    </xdr:to>
    <xdr:pic>
      <xdr:nvPicPr>
        <xdr:cNvPr id="41" name="図 40">
          <a:extLst>
            <a:ext uri="{FF2B5EF4-FFF2-40B4-BE49-F238E27FC236}">
              <a16:creationId xmlns:a16="http://schemas.microsoft.com/office/drawing/2014/main" id="{71DD0B8B-A8F9-9538-8303-6E3FCC05704D}"/>
            </a:ext>
          </a:extLst>
        </xdr:cNvPr>
        <xdr:cNvPicPr>
          <a:picLocks noChangeAspect="1"/>
        </xdr:cNvPicPr>
      </xdr:nvPicPr>
      <xdr:blipFill>
        <a:blip xmlns:r="http://schemas.openxmlformats.org/officeDocument/2006/relationships" r:embed="rId4"/>
        <a:stretch>
          <a:fillRect/>
        </a:stretch>
      </xdr:blipFill>
      <xdr:spPr>
        <a:xfrm>
          <a:off x="14849475" y="9820275"/>
          <a:ext cx="1314633" cy="1009791"/>
        </a:xfrm>
        <a:prstGeom prst="rect">
          <a:avLst/>
        </a:prstGeom>
      </xdr:spPr>
    </xdr:pic>
    <xdr:clientData/>
  </xdr:twoCellAnchor>
  <xdr:twoCellAnchor>
    <xdr:from>
      <xdr:col>12</xdr:col>
      <xdr:colOff>0</xdr:colOff>
      <xdr:row>46</xdr:row>
      <xdr:rowOff>123825</xdr:rowOff>
    </xdr:from>
    <xdr:to>
      <xdr:col>16</xdr:col>
      <xdr:colOff>0</xdr:colOff>
      <xdr:row>46</xdr:row>
      <xdr:rowOff>123825</xdr:rowOff>
    </xdr:to>
    <xdr:cxnSp macro="">
      <xdr:nvCxnSpPr>
        <xdr:cNvPr id="43" name="直線矢印コネクタ 42">
          <a:extLst>
            <a:ext uri="{FF2B5EF4-FFF2-40B4-BE49-F238E27FC236}">
              <a16:creationId xmlns:a16="http://schemas.microsoft.com/office/drawing/2014/main" id="{F26ED07C-BD1B-3B1C-B51B-17C95CB40DA4}"/>
            </a:ext>
          </a:extLst>
        </xdr:cNvPr>
        <xdr:cNvCxnSpPr/>
      </xdr:nvCxnSpPr>
      <xdr:spPr>
        <a:xfrm flipH="1">
          <a:off x="8229600" y="11144250"/>
          <a:ext cx="2743200" cy="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47</xdr:row>
      <xdr:rowOff>114300</xdr:rowOff>
    </xdr:from>
    <xdr:to>
      <xdr:col>15</xdr:col>
      <xdr:colOff>676275</xdr:colOff>
      <xdr:row>47</xdr:row>
      <xdr:rowOff>114300</xdr:rowOff>
    </xdr:to>
    <xdr:cxnSp macro="">
      <xdr:nvCxnSpPr>
        <xdr:cNvPr id="44" name="直線矢印コネクタ 43">
          <a:extLst>
            <a:ext uri="{FF2B5EF4-FFF2-40B4-BE49-F238E27FC236}">
              <a16:creationId xmlns:a16="http://schemas.microsoft.com/office/drawing/2014/main" id="{6D850365-62D7-8BEB-7C76-4EFB7B21C64C}"/>
            </a:ext>
          </a:extLst>
        </xdr:cNvPr>
        <xdr:cNvCxnSpPr/>
      </xdr:nvCxnSpPr>
      <xdr:spPr>
        <a:xfrm>
          <a:off x="8229600" y="11372850"/>
          <a:ext cx="2733675" cy="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49</xdr:row>
      <xdr:rowOff>133350</xdr:rowOff>
    </xdr:from>
    <xdr:to>
      <xdr:col>16</xdr:col>
      <xdr:colOff>9525</xdr:colOff>
      <xdr:row>49</xdr:row>
      <xdr:rowOff>133350</xdr:rowOff>
    </xdr:to>
    <xdr:cxnSp macro="">
      <xdr:nvCxnSpPr>
        <xdr:cNvPr id="47" name="直線矢印コネクタ 46">
          <a:extLst>
            <a:ext uri="{FF2B5EF4-FFF2-40B4-BE49-F238E27FC236}">
              <a16:creationId xmlns:a16="http://schemas.microsoft.com/office/drawing/2014/main" id="{7F22F25C-F834-1409-29B1-A602AE37BC6F}"/>
            </a:ext>
          </a:extLst>
        </xdr:cNvPr>
        <xdr:cNvCxnSpPr/>
      </xdr:nvCxnSpPr>
      <xdr:spPr>
        <a:xfrm flipH="1">
          <a:off x="8239125" y="11868150"/>
          <a:ext cx="2743200" cy="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28575</xdr:colOff>
      <xdr:row>50</xdr:row>
      <xdr:rowOff>114300</xdr:rowOff>
    </xdr:from>
    <xdr:to>
      <xdr:col>16</xdr:col>
      <xdr:colOff>19050</xdr:colOff>
      <xdr:row>50</xdr:row>
      <xdr:rowOff>114300</xdr:rowOff>
    </xdr:to>
    <xdr:cxnSp macro="">
      <xdr:nvCxnSpPr>
        <xdr:cNvPr id="48" name="直線矢印コネクタ 47">
          <a:extLst>
            <a:ext uri="{FF2B5EF4-FFF2-40B4-BE49-F238E27FC236}">
              <a16:creationId xmlns:a16="http://schemas.microsoft.com/office/drawing/2014/main" id="{E1758749-29DF-63C3-6853-A1F5A0391CA9}"/>
            </a:ext>
          </a:extLst>
        </xdr:cNvPr>
        <xdr:cNvCxnSpPr/>
      </xdr:nvCxnSpPr>
      <xdr:spPr>
        <a:xfrm>
          <a:off x="8258175" y="12087225"/>
          <a:ext cx="2733675" cy="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52</xdr:row>
      <xdr:rowOff>123825</xdr:rowOff>
    </xdr:from>
    <xdr:to>
      <xdr:col>16</xdr:col>
      <xdr:colOff>9525</xdr:colOff>
      <xdr:row>52</xdr:row>
      <xdr:rowOff>123825</xdr:rowOff>
    </xdr:to>
    <xdr:cxnSp macro="">
      <xdr:nvCxnSpPr>
        <xdr:cNvPr id="52" name="直線矢印コネクタ 51">
          <a:extLst>
            <a:ext uri="{FF2B5EF4-FFF2-40B4-BE49-F238E27FC236}">
              <a16:creationId xmlns:a16="http://schemas.microsoft.com/office/drawing/2014/main" id="{3C8FA8DA-9AF5-6303-652C-699B71F84ED2}"/>
            </a:ext>
          </a:extLst>
        </xdr:cNvPr>
        <xdr:cNvCxnSpPr/>
      </xdr:nvCxnSpPr>
      <xdr:spPr>
        <a:xfrm flipH="1">
          <a:off x="8239125" y="12573000"/>
          <a:ext cx="2743200" cy="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53</xdr:row>
      <xdr:rowOff>114300</xdr:rowOff>
    </xdr:from>
    <xdr:to>
      <xdr:col>16</xdr:col>
      <xdr:colOff>0</xdr:colOff>
      <xdr:row>53</xdr:row>
      <xdr:rowOff>114300</xdr:rowOff>
    </xdr:to>
    <xdr:cxnSp macro="">
      <xdr:nvCxnSpPr>
        <xdr:cNvPr id="53" name="直線矢印コネクタ 52">
          <a:extLst>
            <a:ext uri="{FF2B5EF4-FFF2-40B4-BE49-F238E27FC236}">
              <a16:creationId xmlns:a16="http://schemas.microsoft.com/office/drawing/2014/main" id="{4BA420AC-AF0B-B6E6-2BD7-4E94521480E0}"/>
            </a:ext>
          </a:extLst>
        </xdr:cNvPr>
        <xdr:cNvCxnSpPr/>
      </xdr:nvCxnSpPr>
      <xdr:spPr>
        <a:xfrm>
          <a:off x="8239125" y="12801600"/>
          <a:ext cx="2733675" cy="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55</xdr:row>
      <xdr:rowOff>133350</xdr:rowOff>
    </xdr:from>
    <xdr:to>
      <xdr:col>16</xdr:col>
      <xdr:colOff>0</xdr:colOff>
      <xdr:row>55</xdr:row>
      <xdr:rowOff>133350</xdr:rowOff>
    </xdr:to>
    <xdr:cxnSp macro="">
      <xdr:nvCxnSpPr>
        <xdr:cNvPr id="56" name="直線矢印コネクタ 55">
          <a:extLst>
            <a:ext uri="{FF2B5EF4-FFF2-40B4-BE49-F238E27FC236}">
              <a16:creationId xmlns:a16="http://schemas.microsoft.com/office/drawing/2014/main" id="{A13E0841-70D7-1B4C-ED32-BFDF4B86A636}"/>
            </a:ext>
          </a:extLst>
        </xdr:cNvPr>
        <xdr:cNvCxnSpPr/>
      </xdr:nvCxnSpPr>
      <xdr:spPr>
        <a:xfrm flipH="1">
          <a:off x="8229600" y="13296900"/>
          <a:ext cx="2743200" cy="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56</xdr:row>
      <xdr:rowOff>123825</xdr:rowOff>
    </xdr:from>
    <xdr:to>
      <xdr:col>15</xdr:col>
      <xdr:colOff>676275</xdr:colOff>
      <xdr:row>56</xdr:row>
      <xdr:rowOff>123825</xdr:rowOff>
    </xdr:to>
    <xdr:cxnSp macro="">
      <xdr:nvCxnSpPr>
        <xdr:cNvPr id="57" name="直線矢印コネクタ 56">
          <a:extLst>
            <a:ext uri="{FF2B5EF4-FFF2-40B4-BE49-F238E27FC236}">
              <a16:creationId xmlns:a16="http://schemas.microsoft.com/office/drawing/2014/main" id="{F8FBE533-9030-ABD0-22A3-8DC640F082E9}"/>
            </a:ext>
          </a:extLst>
        </xdr:cNvPr>
        <xdr:cNvCxnSpPr/>
      </xdr:nvCxnSpPr>
      <xdr:spPr>
        <a:xfrm>
          <a:off x="8229600" y="13525500"/>
          <a:ext cx="2733675" cy="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58</xdr:row>
      <xdr:rowOff>133350</xdr:rowOff>
    </xdr:from>
    <xdr:to>
      <xdr:col>15</xdr:col>
      <xdr:colOff>676275</xdr:colOff>
      <xdr:row>58</xdr:row>
      <xdr:rowOff>133350</xdr:rowOff>
    </xdr:to>
    <xdr:cxnSp macro="">
      <xdr:nvCxnSpPr>
        <xdr:cNvPr id="58" name="直線矢印コネクタ 57">
          <a:extLst>
            <a:ext uri="{FF2B5EF4-FFF2-40B4-BE49-F238E27FC236}">
              <a16:creationId xmlns:a16="http://schemas.microsoft.com/office/drawing/2014/main" id="{784347ED-678B-361E-50F2-8D8727588FE4}"/>
            </a:ext>
          </a:extLst>
        </xdr:cNvPr>
        <xdr:cNvCxnSpPr/>
      </xdr:nvCxnSpPr>
      <xdr:spPr>
        <a:xfrm>
          <a:off x="8229600" y="14011275"/>
          <a:ext cx="2733675" cy="0"/>
        </a:xfrm>
        <a:prstGeom prst="straightConnector1">
          <a:avLst/>
        </a:prstGeom>
        <a:ln w="381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2</xdr:col>
      <xdr:colOff>1609725</xdr:colOff>
      <xdr:row>22</xdr:row>
      <xdr:rowOff>119364</xdr:rowOff>
    </xdr:to>
    <xdr:pic>
      <xdr:nvPicPr>
        <xdr:cNvPr id="13" name="図 12">
          <a:extLst>
            <a:ext uri="{FF2B5EF4-FFF2-40B4-BE49-F238E27FC236}">
              <a16:creationId xmlns:a16="http://schemas.microsoft.com/office/drawing/2014/main" id="{F94A7F66-9D20-18F1-D24F-C9DAC409341C}"/>
            </a:ext>
          </a:extLst>
        </xdr:cNvPr>
        <xdr:cNvPicPr>
          <a:picLocks noChangeAspect="1"/>
        </xdr:cNvPicPr>
      </xdr:nvPicPr>
      <xdr:blipFill>
        <a:blip xmlns:r="http://schemas.openxmlformats.org/officeDocument/2006/relationships" r:embed="rId1"/>
        <a:stretch>
          <a:fillRect/>
        </a:stretch>
      </xdr:blipFill>
      <xdr:spPr>
        <a:xfrm>
          <a:off x="628650" y="619125"/>
          <a:ext cx="3457575" cy="4872339"/>
        </a:xfrm>
        <a:prstGeom prst="rect">
          <a:avLst/>
        </a:prstGeom>
      </xdr:spPr>
    </xdr:pic>
    <xdr:clientData/>
  </xdr:twoCellAnchor>
  <xdr:twoCellAnchor>
    <xdr:from>
      <xdr:col>1</xdr:col>
      <xdr:colOff>76200</xdr:colOff>
      <xdr:row>2</xdr:row>
      <xdr:rowOff>226842</xdr:rowOff>
    </xdr:from>
    <xdr:to>
      <xdr:col>1</xdr:col>
      <xdr:colOff>908324</xdr:colOff>
      <xdr:row>3</xdr:row>
      <xdr:rowOff>182889</xdr:rowOff>
    </xdr:to>
    <xdr:sp macro="" textlink="">
      <xdr:nvSpPr>
        <xdr:cNvPr id="14" name="四角形: 角を丸くする 13">
          <a:extLst>
            <a:ext uri="{FF2B5EF4-FFF2-40B4-BE49-F238E27FC236}">
              <a16:creationId xmlns:a16="http://schemas.microsoft.com/office/drawing/2014/main" id="{CF62C60D-DB4D-4440-BEF9-F9612A501C23}"/>
            </a:ext>
          </a:extLst>
        </xdr:cNvPr>
        <xdr:cNvSpPr/>
      </xdr:nvSpPr>
      <xdr:spPr>
        <a:xfrm>
          <a:off x="762000" y="836442"/>
          <a:ext cx="832124" cy="194172"/>
        </a:xfrm>
        <a:prstGeom prst="roundRect">
          <a:avLst/>
        </a:prstGeom>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ユーザ</a:t>
          </a:r>
        </a:p>
      </xdr:txBody>
    </xdr:sp>
    <xdr:clientData/>
  </xdr:twoCellAnchor>
  <xdr:twoCellAnchor>
    <xdr:from>
      <xdr:col>1</xdr:col>
      <xdr:colOff>937267</xdr:colOff>
      <xdr:row>2</xdr:row>
      <xdr:rowOff>219075</xdr:rowOff>
    </xdr:from>
    <xdr:to>
      <xdr:col>1</xdr:col>
      <xdr:colOff>1769391</xdr:colOff>
      <xdr:row>3</xdr:row>
      <xdr:rowOff>175122</xdr:rowOff>
    </xdr:to>
    <xdr:sp macro="" textlink="">
      <xdr:nvSpPr>
        <xdr:cNvPr id="15" name="四角形: 角を丸くする 14">
          <a:extLst>
            <a:ext uri="{FF2B5EF4-FFF2-40B4-BE49-F238E27FC236}">
              <a16:creationId xmlns:a16="http://schemas.microsoft.com/office/drawing/2014/main" id="{9DD898C7-3876-4D68-B865-5238831916E6}"/>
            </a:ext>
          </a:extLst>
        </xdr:cNvPr>
        <xdr:cNvSpPr/>
      </xdr:nvSpPr>
      <xdr:spPr>
        <a:xfrm>
          <a:off x="1623067" y="828675"/>
          <a:ext cx="832124" cy="194172"/>
        </a:xfrm>
        <a:prstGeom prst="roundRect">
          <a:avLst/>
        </a:prstGeom>
        <a:solidFill>
          <a:schemeClr val="accent1">
            <a:lumMod val="40000"/>
            <a:lumOff val="60000"/>
          </a:schemeClr>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マスタ</a:t>
          </a:r>
        </a:p>
      </xdr:txBody>
    </xdr:sp>
    <xdr:clientData/>
  </xdr:twoCellAnchor>
  <xdr:twoCellAnchor editAs="oneCell">
    <xdr:from>
      <xdr:col>1</xdr:col>
      <xdr:colOff>76200</xdr:colOff>
      <xdr:row>3</xdr:row>
      <xdr:rowOff>200026</xdr:rowOff>
    </xdr:from>
    <xdr:to>
      <xdr:col>2</xdr:col>
      <xdr:colOff>1438275</xdr:colOff>
      <xdr:row>21</xdr:row>
      <xdr:rowOff>207316</xdr:rowOff>
    </xdr:to>
    <xdr:pic>
      <xdr:nvPicPr>
        <xdr:cNvPr id="16" name="図 15">
          <a:extLst>
            <a:ext uri="{FF2B5EF4-FFF2-40B4-BE49-F238E27FC236}">
              <a16:creationId xmlns:a16="http://schemas.microsoft.com/office/drawing/2014/main" id="{90D56FC4-FB7A-53EB-B214-A99120C57D85}"/>
            </a:ext>
          </a:extLst>
        </xdr:cNvPr>
        <xdr:cNvPicPr>
          <a:picLocks noChangeAspect="1"/>
        </xdr:cNvPicPr>
      </xdr:nvPicPr>
      <xdr:blipFill>
        <a:blip xmlns:r="http://schemas.openxmlformats.org/officeDocument/2006/relationships" r:embed="rId2"/>
        <a:stretch>
          <a:fillRect/>
        </a:stretch>
      </xdr:blipFill>
      <xdr:spPr>
        <a:xfrm>
          <a:off x="762000" y="1047751"/>
          <a:ext cx="3152775" cy="4293540"/>
        </a:xfrm>
        <a:prstGeom prst="rect">
          <a:avLst/>
        </a:prstGeom>
      </xdr:spPr>
    </xdr:pic>
    <xdr:clientData/>
  </xdr:twoCellAnchor>
  <xdr:twoCellAnchor editAs="oneCell">
    <xdr:from>
      <xdr:col>2</xdr:col>
      <xdr:colOff>1866900</xdr:colOff>
      <xdr:row>2</xdr:row>
      <xdr:rowOff>47626</xdr:rowOff>
    </xdr:from>
    <xdr:to>
      <xdr:col>2</xdr:col>
      <xdr:colOff>4423911</xdr:colOff>
      <xdr:row>14</xdr:row>
      <xdr:rowOff>9526</xdr:rowOff>
    </xdr:to>
    <xdr:pic>
      <xdr:nvPicPr>
        <xdr:cNvPr id="18" name="図 17">
          <a:extLst>
            <a:ext uri="{FF2B5EF4-FFF2-40B4-BE49-F238E27FC236}">
              <a16:creationId xmlns:a16="http://schemas.microsoft.com/office/drawing/2014/main" id="{A3DD2174-6D31-3252-A3EE-ACDBC557E23E}"/>
            </a:ext>
          </a:extLst>
        </xdr:cNvPr>
        <xdr:cNvPicPr>
          <a:picLocks noChangeAspect="1"/>
        </xdr:cNvPicPr>
      </xdr:nvPicPr>
      <xdr:blipFill>
        <a:blip xmlns:r="http://schemas.openxmlformats.org/officeDocument/2006/relationships" r:embed="rId3"/>
        <a:stretch>
          <a:fillRect/>
        </a:stretch>
      </xdr:blipFill>
      <xdr:spPr>
        <a:xfrm>
          <a:off x="4343400" y="657226"/>
          <a:ext cx="2557011" cy="2819400"/>
        </a:xfrm>
        <a:prstGeom prst="rect">
          <a:avLst/>
        </a:prstGeom>
      </xdr:spPr>
    </xdr:pic>
    <xdr:clientData/>
  </xdr:twoCellAnchor>
  <xdr:twoCellAnchor editAs="oneCell">
    <xdr:from>
      <xdr:col>2</xdr:col>
      <xdr:colOff>4991100</xdr:colOff>
      <xdr:row>2</xdr:row>
      <xdr:rowOff>0</xdr:rowOff>
    </xdr:from>
    <xdr:to>
      <xdr:col>7</xdr:col>
      <xdr:colOff>334062</xdr:colOff>
      <xdr:row>13</xdr:row>
      <xdr:rowOff>200025</xdr:rowOff>
    </xdr:to>
    <xdr:pic>
      <xdr:nvPicPr>
        <xdr:cNvPr id="19" name="図 18">
          <a:extLst>
            <a:ext uri="{FF2B5EF4-FFF2-40B4-BE49-F238E27FC236}">
              <a16:creationId xmlns:a16="http://schemas.microsoft.com/office/drawing/2014/main" id="{26D6A301-0464-5431-61BB-768A708ACEFC}"/>
            </a:ext>
          </a:extLst>
        </xdr:cNvPr>
        <xdr:cNvPicPr>
          <a:picLocks noChangeAspect="1"/>
        </xdr:cNvPicPr>
      </xdr:nvPicPr>
      <xdr:blipFill>
        <a:blip xmlns:r="http://schemas.openxmlformats.org/officeDocument/2006/relationships" r:embed="rId4"/>
        <a:stretch>
          <a:fillRect/>
        </a:stretch>
      </xdr:blipFill>
      <xdr:spPr>
        <a:xfrm>
          <a:off x="7467600" y="609600"/>
          <a:ext cx="3705912" cy="2819400"/>
        </a:xfrm>
        <a:prstGeom prst="rect">
          <a:avLst/>
        </a:prstGeom>
      </xdr:spPr>
    </xdr:pic>
    <xdr:clientData/>
  </xdr:twoCellAnchor>
  <xdr:twoCellAnchor editAs="oneCell">
    <xdr:from>
      <xdr:col>1</xdr:col>
      <xdr:colOff>962025</xdr:colOff>
      <xdr:row>72</xdr:row>
      <xdr:rowOff>85725</xdr:rowOff>
    </xdr:from>
    <xdr:to>
      <xdr:col>2</xdr:col>
      <xdr:colOff>2877237</xdr:colOff>
      <xdr:row>84</xdr:row>
      <xdr:rowOff>47626</xdr:rowOff>
    </xdr:to>
    <xdr:pic>
      <xdr:nvPicPr>
        <xdr:cNvPr id="21" name="図 20">
          <a:extLst>
            <a:ext uri="{FF2B5EF4-FFF2-40B4-BE49-F238E27FC236}">
              <a16:creationId xmlns:a16="http://schemas.microsoft.com/office/drawing/2014/main" id="{02AA3C0D-71EB-4D61-85AF-995175608515}"/>
            </a:ext>
          </a:extLst>
        </xdr:cNvPr>
        <xdr:cNvPicPr>
          <a:picLocks noChangeAspect="1"/>
        </xdr:cNvPicPr>
      </xdr:nvPicPr>
      <xdr:blipFill>
        <a:blip xmlns:r="http://schemas.openxmlformats.org/officeDocument/2006/relationships" r:embed="rId4"/>
        <a:stretch>
          <a:fillRect/>
        </a:stretch>
      </xdr:blipFill>
      <xdr:spPr>
        <a:xfrm>
          <a:off x="1647825" y="16783050"/>
          <a:ext cx="3705912" cy="2819400"/>
        </a:xfrm>
        <a:prstGeom prst="rect">
          <a:avLst/>
        </a:prstGeom>
      </xdr:spPr>
    </xdr:pic>
    <xdr:clientData/>
  </xdr:twoCellAnchor>
  <xdr:twoCellAnchor editAs="oneCell">
    <xdr:from>
      <xdr:col>1</xdr:col>
      <xdr:colOff>9525</xdr:colOff>
      <xdr:row>64</xdr:row>
      <xdr:rowOff>1</xdr:rowOff>
    </xdr:from>
    <xdr:to>
      <xdr:col>2</xdr:col>
      <xdr:colOff>1685925</xdr:colOff>
      <xdr:row>80</xdr:row>
      <xdr:rowOff>12880</xdr:rowOff>
    </xdr:to>
    <xdr:pic>
      <xdr:nvPicPr>
        <xdr:cNvPr id="20" name="図 19">
          <a:extLst>
            <a:ext uri="{FF2B5EF4-FFF2-40B4-BE49-F238E27FC236}">
              <a16:creationId xmlns:a16="http://schemas.microsoft.com/office/drawing/2014/main" id="{A6B75572-3CBF-453D-984F-EFC5941CEC10}"/>
            </a:ext>
          </a:extLst>
        </xdr:cNvPr>
        <xdr:cNvPicPr>
          <a:picLocks noChangeAspect="1"/>
        </xdr:cNvPicPr>
      </xdr:nvPicPr>
      <xdr:blipFill>
        <a:blip xmlns:r="http://schemas.openxmlformats.org/officeDocument/2006/relationships" r:embed="rId3"/>
        <a:stretch>
          <a:fillRect/>
        </a:stretch>
      </xdr:blipFill>
      <xdr:spPr>
        <a:xfrm>
          <a:off x="695325" y="15030451"/>
          <a:ext cx="3467100" cy="3822878"/>
        </a:xfrm>
        <a:prstGeom prst="rect">
          <a:avLst/>
        </a:prstGeom>
      </xdr:spPr>
    </xdr:pic>
    <xdr:clientData/>
  </xdr:twoCellAnchor>
  <xdr:twoCellAnchor>
    <xdr:from>
      <xdr:col>2</xdr:col>
      <xdr:colOff>3505200</xdr:colOff>
      <xdr:row>69</xdr:row>
      <xdr:rowOff>200025</xdr:rowOff>
    </xdr:from>
    <xdr:to>
      <xdr:col>3</xdr:col>
      <xdr:colOff>123825</xdr:colOff>
      <xdr:row>75</xdr:row>
      <xdr:rowOff>180975</xdr:rowOff>
    </xdr:to>
    <xdr:sp macro="" textlink="">
      <xdr:nvSpPr>
        <xdr:cNvPr id="22" name="矢印: 右 21">
          <a:extLst>
            <a:ext uri="{FF2B5EF4-FFF2-40B4-BE49-F238E27FC236}">
              <a16:creationId xmlns:a16="http://schemas.microsoft.com/office/drawing/2014/main" id="{2AB98D76-9467-1609-8DF3-D5A9B563BBF0}"/>
            </a:ext>
          </a:extLst>
        </xdr:cNvPr>
        <xdr:cNvSpPr/>
      </xdr:nvSpPr>
      <xdr:spPr>
        <a:xfrm>
          <a:off x="5981700" y="16421100"/>
          <a:ext cx="1628775" cy="14097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画面連結－作成</a:t>
          </a:r>
        </a:p>
      </xdr:txBody>
    </xdr:sp>
    <xdr:clientData/>
  </xdr:twoCellAnchor>
  <xdr:twoCellAnchor editAs="oneCell">
    <xdr:from>
      <xdr:col>4</xdr:col>
      <xdr:colOff>19050</xdr:colOff>
      <xdr:row>64</xdr:row>
      <xdr:rowOff>9526</xdr:rowOff>
    </xdr:from>
    <xdr:to>
      <xdr:col>8</xdr:col>
      <xdr:colOff>285750</xdr:colOff>
      <xdr:row>80</xdr:row>
      <xdr:rowOff>22405</xdr:rowOff>
    </xdr:to>
    <xdr:pic>
      <xdr:nvPicPr>
        <xdr:cNvPr id="2" name="図 1">
          <a:extLst>
            <a:ext uri="{FF2B5EF4-FFF2-40B4-BE49-F238E27FC236}">
              <a16:creationId xmlns:a16="http://schemas.microsoft.com/office/drawing/2014/main" id="{2263B86B-016C-43DD-825D-D0A9E143E719}"/>
            </a:ext>
          </a:extLst>
        </xdr:cNvPr>
        <xdr:cNvPicPr>
          <a:picLocks noChangeAspect="1"/>
        </xdr:cNvPicPr>
      </xdr:nvPicPr>
      <xdr:blipFill>
        <a:blip xmlns:r="http://schemas.openxmlformats.org/officeDocument/2006/relationships" r:embed="rId3"/>
        <a:stretch>
          <a:fillRect/>
        </a:stretch>
      </xdr:blipFill>
      <xdr:spPr>
        <a:xfrm>
          <a:off x="8343900" y="15039976"/>
          <a:ext cx="3467100" cy="3822878"/>
        </a:xfrm>
        <a:prstGeom prst="rect">
          <a:avLst/>
        </a:prstGeom>
      </xdr:spPr>
    </xdr:pic>
    <xdr:clientData/>
  </xdr:twoCellAnchor>
  <xdr:twoCellAnchor editAs="oneCell">
    <xdr:from>
      <xdr:col>8</xdr:col>
      <xdr:colOff>285750</xdr:colOff>
      <xdr:row>64</xdr:row>
      <xdr:rowOff>9525</xdr:rowOff>
    </xdr:from>
    <xdr:to>
      <xdr:col>13</xdr:col>
      <xdr:colOff>562662</xdr:colOff>
      <xdr:row>75</xdr:row>
      <xdr:rowOff>209551</xdr:rowOff>
    </xdr:to>
    <xdr:pic>
      <xdr:nvPicPr>
        <xdr:cNvPr id="3" name="図 2">
          <a:extLst>
            <a:ext uri="{FF2B5EF4-FFF2-40B4-BE49-F238E27FC236}">
              <a16:creationId xmlns:a16="http://schemas.microsoft.com/office/drawing/2014/main" id="{F08E8C16-3D9D-CC3D-DD26-47D65437EB6B}"/>
            </a:ext>
          </a:extLst>
        </xdr:cNvPr>
        <xdr:cNvPicPr>
          <a:picLocks noChangeAspect="1"/>
        </xdr:cNvPicPr>
      </xdr:nvPicPr>
      <xdr:blipFill>
        <a:blip xmlns:r="http://schemas.openxmlformats.org/officeDocument/2006/relationships" r:embed="rId4"/>
        <a:stretch>
          <a:fillRect/>
        </a:stretch>
      </xdr:blipFill>
      <xdr:spPr>
        <a:xfrm>
          <a:off x="11811000" y="15039975"/>
          <a:ext cx="3705912" cy="2819400"/>
        </a:xfrm>
        <a:prstGeom prst="rect">
          <a:avLst/>
        </a:prstGeom>
      </xdr:spPr>
    </xdr:pic>
    <xdr:clientData/>
  </xdr:twoCellAnchor>
  <xdr:twoCellAnchor editAs="oneCell">
    <xdr:from>
      <xdr:col>4</xdr:col>
      <xdr:colOff>28575</xdr:colOff>
      <xdr:row>42</xdr:row>
      <xdr:rowOff>28576</xdr:rowOff>
    </xdr:from>
    <xdr:to>
      <xdr:col>8</xdr:col>
      <xdr:colOff>117770</xdr:colOff>
      <xdr:row>54</xdr:row>
      <xdr:rowOff>6570</xdr:rowOff>
    </xdr:to>
    <xdr:pic>
      <xdr:nvPicPr>
        <xdr:cNvPr id="4" name="図 3">
          <a:extLst>
            <a:ext uri="{FF2B5EF4-FFF2-40B4-BE49-F238E27FC236}">
              <a16:creationId xmlns:a16="http://schemas.microsoft.com/office/drawing/2014/main" id="{98B9CF60-A570-4A49-9C81-3C497C8E8484}"/>
            </a:ext>
          </a:extLst>
        </xdr:cNvPr>
        <xdr:cNvPicPr>
          <a:picLocks noChangeAspect="1"/>
        </xdr:cNvPicPr>
      </xdr:nvPicPr>
      <xdr:blipFill>
        <a:blip xmlns:r="http://schemas.openxmlformats.org/officeDocument/2006/relationships" r:embed="rId5"/>
        <a:stretch>
          <a:fillRect/>
        </a:stretch>
      </xdr:blipFill>
      <xdr:spPr>
        <a:xfrm>
          <a:off x="8358023" y="13113955"/>
          <a:ext cx="3288281" cy="4260960"/>
        </a:xfrm>
        <a:prstGeom prst="rect">
          <a:avLst/>
        </a:prstGeom>
      </xdr:spPr>
    </xdr:pic>
    <xdr:clientData/>
  </xdr:twoCellAnchor>
  <xdr:twoCellAnchor>
    <xdr:from>
      <xdr:col>8</xdr:col>
      <xdr:colOff>395124</xdr:colOff>
      <xdr:row>47</xdr:row>
      <xdr:rowOff>187544</xdr:rowOff>
    </xdr:from>
    <xdr:to>
      <xdr:col>10</xdr:col>
      <xdr:colOff>652299</xdr:colOff>
      <xdr:row>49</xdr:row>
      <xdr:rowOff>170136</xdr:rowOff>
    </xdr:to>
    <xdr:sp macro="" textlink="">
      <xdr:nvSpPr>
        <xdr:cNvPr id="17" name="矢印: 右 16">
          <a:extLst>
            <a:ext uri="{FF2B5EF4-FFF2-40B4-BE49-F238E27FC236}">
              <a16:creationId xmlns:a16="http://schemas.microsoft.com/office/drawing/2014/main" id="{CDF78638-37ED-4269-923F-02976A8BC867}"/>
            </a:ext>
          </a:extLst>
        </xdr:cNvPr>
        <xdr:cNvSpPr/>
      </xdr:nvSpPr>
      <xdr:spPr>
        <a:xfrm>
          <a:off x="11923658" y="14455337"/>
          <a:ext cx="1623520" cy="1414627"/>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モード変更－</a:t>
          </a:r>
          <a:endParaRPr kumimoji="1" lang="en-US" altLang="ja-JP" sz="1100"/>
        </a:p>
        <a:p>
          <a:pPr algn="ctr"/>
          <a:r>
            <a:rPr kumimoji="1" lang="ja-JP" altLang="en-US" sz="1100"/>
            <a:t>編集</a:t>
          </a:r>
        </a:p>
      </xdr:txBody>
    </xdr:sp>
    <xdr:clientData/>
  </xdr:twoCellAnchor>
  <xdr:twoCellAnchor editAs="oneCell">
    <xdr:from>
      <xdr:col>11</xdr:col>
      <xdr:colOff>197068</xdr:colOff>
      <xdr:row>41</xdr:row>
      <xdr:rowOff>295603</xdr:rowOff>
    </xdr:from>
    <xdr:to>
      <xdr:col>16</xdr:col>
      <xdr:colOff>87019</xdr:colOff>
      <xdr:row>54</xdr:row>
      <xdr:rowOff>0</xdr:rowOff>
    </xdr:to>
    <xdr:pic>
      <xdr:nvPicPr>
        <xdr:cNvPr id="5" name="図 4">
          <a:extLst>
            <a:ext uri="{FF2B5EF4-FFF2-40B4-BE49-F238E27FC236}">
              <a16:creationId xmlns:a16="http://schemas.microsoft.com/office/drawing/2014/main" id="{DEABD6C4-D0EA-479C-BD18-8D5E7A90EBE3}"/>
            </a:ext>
          </a:extLst>
        </xdr:cNvPr>
        <xdr:cNvPicPr>
          <a:picLocks noChangeAspect="1"/>
        </xdr:cNvPicPr>
      </xdr:nvPicPr>
      <xdr:blipFill>
        <a:blip xmlns:r="http://schemas.openxmlformats.org/officeDocument/2006/relationships" r:embed="rId6"/>
        <a:stretch>
          <a:fillRect/>
        </a:stretch>
      </xdr:blipFill>
      <xdr:spPr>
        <a:xfrm>
          <a:off x="13775120" y="13078810"/>
          <a:ext cx="3305813" cy="4289535"/>
        </a:xfrm>
        <a:prstGeom prst="rect">
          <a:avLst/>
        </a:prstGeom>
      </xdr:spPr>
    </xdr:pic>
    <xdr:clientData/>
  </xdr:twoCellAnchor>
  <xdr:twoCellAnchor>
    <xdr:from>
      <xdr:col>16</xdr:col>
      <xdr:colOff>210208</xdr:colOff>
      <xdr:row>42</xdr:row>
      <xdr:rowOff>26276</xdr:rowOff>
    </xdr:from>
    <xdr:to>
      <xdr:col>18</xdr:col>
      <xdr:colOff>118241</xdr:colOff>
      <xdr:row>43</xdr:row>
      <xdr:rowOff>85396</xdr:rowOff>
    </xdr:to>
    <xdr:sp macro="" textlink="">
      <xdr:nvSpPr>
        <xdr:cNvPr id="6" name="正方形/長方形 5">
          <a:extLst>
            <a:ext uri="{FF2B5EF4-FFF2-40B4-BE49-F238E27FC236}">
              <a16:creationId xmlns:a16="http://schemas.microsoft.com/office/drawing/2014/main" id="{F4AAECBF-1643-4FEF-AC2D-ADA8916AC68A}"/>
            </a:ext>
          </a:extLst>
        </xdr:cNvPr>
        <xdr:cNvSpPr/>
      </xdr:nvSpPr>
      <xdr:spPr>
        <a:xfrm>
          <a:off x="17204122" y="13111655"/>
          <a:ext cx="1274378" cy="295603"/>
        </a:xfrm>
        <a:prstGeom prst="rect">
          <a:avLst/>
        </a:prstGeom>
        <a:solidFill>
          <a:srgbClr val="0078D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MS UI Gothic" panose="020B0600070205080204" pitchFamily="50" charset="-128"/>
              <a:ea typeface="MS UI Gothic" panose="020B0600070205080204" pitchFamily="50" charset="-128"/>
            </a:rPr>
            <a:t>アンテナ（</a:t>
          </a:r>
          <a:r>
            <a:rPr kumimoji="1" lang="ja-JP" altLang="en-US" sz="1100" b="1">
              <a:latin typeface="MS UI Gothic" panose="020B0600070205080204" pitchFamily="50" charset="-128"/>
              <a:ea typeface="MS UI Gothic" panose="020B0600070205080204" pitchFamily="50" charset="-128"/>
            </a:rPr>
            <a:t>編集中</a:t>
          </a:r>
          <a:r>
            <a:rPr kumimoji="1" lang="ja-JP" altLang="en-US" sz="1100">
              <a:latin typeface="MS UI Gothic" panose="020B0600070205080204" pitchFamily="50" charset="-128"/>
              <a:ea typeface="MS UI Gothic" panose="020B0600070205080204" pitchFamily="50" charset="-128"/>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3</xdr:row>
      <xdr:rowOff>38100</xdr:rowOff>
    </xdr:from>
    <xdr:to>
      <xdr:col>2</xdr:col>
      <xdr:colOff>3124870</xdr:colOff>
      <xdr:row>7</xdr:row>
      <xdr:rowOff>238323</xdr:rowOff>
    </xdr:to>
    <xdr:grpSp>
      <xdr:nvGrpSpPr>
        <xdr:cNvPr id="8" name="グループ化 7">
          <a:extLst>
            <a:ext uri="{FF2B5EF4-FFF2-40B4-BE49-F238E27FC236}">
              <a16:creationId xmlns:a16="http://schemas.microsoft.com/office/drawing/2014/main" id="{3AEE6EE7-8ABA-4031-8B1F-D782A08C81B4}"/>
            </a:ext>
          </a:extLst>
        </xdr:cNvPr>
        <xdr:cNvGrpSpPr/>
      </xdr:nvGrpSpPr>
      <xdr:grpSpPr>
        <a:xfrm>
          <a:off x="704850" y="952500"/>
          <a:ext cx="4801270" cy="1419423"/>
          <a:chOff x="704850" y="952500"/>
          <a:chExt cx="4801270" cy="1419423"/>
        </a:xfrm>
      </xdr:grpSpPr>
      <xdr:pic>
        <xdr:nvPicPr>
          <xdr:cNvPr id="3" name="図 2">
            <a:extLst>
              <a:ext uri="{FF2B5EF4-FFF2-40B4-BE49-F238E27FC236}">
                <a16:creationId xmlns:a16="http://schemas.microsoft.com/office/drawing/2014/main" id="{9A72DF9E-6B4D-742F-E10B-C157D7E9C573}"/>
              </a:ext>
            </a:extLst>
          </xdr:cNvPr>
          <xdr:cNvPicPr>
            <a:picLocks noChangeAspect="1"/>
          </xdr:cNvPicPr>
        </xdr:nvPicPr>
        <xdr:blipFill>
          <a:blip xmlns:r="http://schemas.openxmlformats.org/officeDocument/2006/relationships" r:embed="rId1"/>
          <a:stretch>
            <a:fillRect/>
          </a:stretch>
        </xdr:blipFill>
        <xdr:spPr>
          <a:xfrm>
            <a:off x="704850" y="952500"/>
            <a:ext cx="4801270" cy="1419423"/>
          </a:xfrm>
          <a:prstGeom prst="rect">
            <a:avLst/>
          </a:prstGeom>
        </xdr:spPr>
      </xdr:pic>
      <xdr:sp macro="" textlink="">
        <xdr:nvSpPr>
          <xdr:cNvPr id="5" name="正方形/長方形 4">
            <a:extLst>
              <a:ext uri="{FF2B5EF4-FFF2-40B4-BE49-F238E27FC236}">
                <a16:creationId xmlns:a16="http://schemas.microsoft.com/office/drawing/2014/main" id="{1F393A76-7FD9-CDD0-EB64-B0331FB7B785}"/>
              </a:ext>
            </a:extLst>
          </xdr:cNvPr>
          <xdr:cNvSpPr/>
        </xdr:nvSpPr>
        <xdr:spPr>
          <a:xfrm>
            <a:off x="4772025" y="1895475"/>
            <a:ext cx="409575" cy="2095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00B0F0"/>
                </a:solidFill>
              </a:rPr>
              <a:t>制御</a:t>
            </a:r>
          </a:p>
        </xdr:txBody>
      </xdr:sp>
    </xdr:grpSp>
    <xdr:clientData/>
  </xdr:twoCellAnchor>
  <xdr:twoCellAnchor>
    <xdr:from>
      <xdr:col>4</xdr:col>
      <xdr:colOff>285750</xdr:colOff>
      <xdr:row>42</xdr:row>
      <xdr:rowOff>152400</xdr:rowOff>
    </xdr:from>
    <xdr:to>
      <xdr:col>5</xdr:col>
      <xdr:colOff>9525</xdr:colOff>
      <xdr:row>44</xdr:row>
      <xdr:rowOff>104775</xdr:rowOff>
    </xdr:to>
    <xdr:sp macro="" textlink="">
      <xdr:nvSpPr>
        <xdr:cNvPr id="7" name="矢印: 右 6">
          <a:extLst>
            <a:ext uri="{FF2B5EF4-FFF2-40B4-BE49-F238E27FC236}">
              <a16:creationId xmlns:a16="http://schemas.microsoft.com/office/drawing/2014/main" id="{5D3CAE44-F369-4A27-925E-B8A4B22C6DBF}"/>
            </a:ext>
          </a:extLst>
        </xdr:cNvPr>
        <xdr:cNvSpPr/>
      </xdr:nvSpPr>
      <xdr:spPr>
        <a:xfrm>
          <a:off x="8296275" y="5524500"/>
          <a:ext cx="704850" cy="8001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5</xdr:col>
      <xdr:colOff>257175</xdr:colOff>
      <xdr:row>40</xdr:row>
      <xdr:rowOff>447675</xdr:rowOff>
    </xdr:from>
    <xdr:to>
      <xdr:col>9</xdr:col>
      <xdr:colOff>190911</xdr:colOff>
      <xdr:row>45</xdr:row>
      <xdr:rowOff>85959</xdr:rowOff>
    </xdr:to>
    <xdr:pic>
      <xdr:nvPicPr>
        <xdr:cNvPr id="4" name="図 3">
          <a:extLst>
            <a:ext uri="{FF2B5EF4-FFF2-40B4-BE49-F238E27FC236}">
              <a16:creationId xmlns:a16="http://schemas.microsoft.com/office/drawing/2014/main" id="{C15DF1C8-3698-A9C0-BF5E-7375957CA7FE}"/>
            </a:ext>
          </a:extLst>
        </xdr:cNvPr>
        <xdr:cNvPicPr>
          <a:picLocks noChangeAspect="1"/>
        </xdr:cNvPicPr>
      </xdr:nvPicPr>
      <xdr:blipFill>
        <a:blip xmlns:r="http://schemas.openxmlformats.org/officeDocument/2006/relationships" r:embed="rId2"/>
        <a:stretch>
          <a:fillRect/>
        </a:stretch>
      </xdr:blipFill>
      <xdr:spPr>
        <a:xfrm>
          <a:off x="9248775" y="4867275"/>
          <a:ext cx="2943636" cy="1676634"/>
        </a:xfrm>
        <a:prstGeom prst="rect">
          <a:avLst/>
        </a:prstGeom>
      </xdr:spPr>
    </xdr:pic>
    <xdr:clientData/>
  </xdr:twoCellAnchor>
  <xdr:twoCellAnchor editAs="oneCell">
    <xdr:from>
      <xdr:col>8</xdr:col>
      <xdr:colOff>323850</xdr:colOff>
      <xdr:row>52</xdr:row>
      <xdr:rowOff>38101</xdr:rowOff>
    </xdr:from>
    <xdr:to>
      <xdr:col>13</xdr:col>
      <xdr:colOff>587528</xdr:colOff>
      <xdr:row>55</xdr:row>
      <xdr:rowOff>57151</xdr:rowOff>
    </xdr:to>
    <xdr:pic>
      <xdr:nvPicPr>
        <xdr:cNvPr id="9" name="図 8">
          <a:extLst>
            <a:ext uri="{FF2B5EF4-FFF2-40B4-BE49-F238E27FC236}">
              <a16:creationId xmlns:a16="http://schemas.microsoft.com/office/drawing/2014/main" id="{A8F9DFDE-BBA7-6B60-DA97-BA69F546DE0D}"/>
            </a:ext>
          </a:extLst>
        </xdr:cNvPr>
        <xdr:cNvPicPr>
          <a:picLocks noChangeAspect="1"/>
        </xdr:cNvPicPr>
      </xdr:nvPicPr>
      <xdr:blipFill>
        <a:blip xmlns:r="http://schemas.openxmlformats.org/officeDocument/2006/relationships" r:embed="rId3"/>
        <a:stretch>
          <a:fillRect/>
        </a:stretch>
      </xdr:blipFill>
      <xdr:spPr>
        <a:xfrm>
          <a:off x="11639550" y="8705851"/>
          <a:ext cx="4178453" cy="971550"/>
        </a:xfrm>
        <a:prstGeom prst="rect">
          <a:avLst/>
        </a:prstGeom>
      </xdr:spPr>
    </xdr:pic>
    <xdr:clientData/>
  </xdr:twoCellAnchor>
  <xdr:twoCellAnchor>
    <xdr:from>
      <xdr:col>8</xdr:col>
      <xdr:colOff>466725</xdr:colOff>
      <xdr:row>53</xdr:row>
      <xdr:rowOff>0</xdr:rowOff>
    </xdr:from>
    <xdr:to>
      <xdr:col>9</xdr:col>
      <xdr:colOff>447675</xdr:colOff>
      <xdr:row>54</xdr:row>
      <xdr:rowOff>190500</xdr:rowOff>
    </xdr:to>
    <xdr:pic>
      <xdr:nvPicPr>
        <xdr:cNvPr id="10" name="図 9">
          <a:extLst>
            <a:ext uri="{FF2B5EF4-FFF2-40B4-BE49-F238E27FC236}">
              <a16:creationId xmlns:a16="http://schemas.microsoft.com/office/drawing/2014/main" id="{B5EB08F0-FBF4-422B-8151-CEEC9763398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782425" y="8905875"/>
          <a:ext cx="666750" cy="666750"/>
        </a:xfrm>
        <a:prstGeom prst="rect">
          <a:avLst/>
        </a:prstGeom>
      </xdr:spPr>
    </xdr:pic>
    <xdr:clientData/>
  </xdr:twoCellAnchor>
  <xdr:twoCellAnchor>
    <xdr:from>
      <xdr:col>7</xdr:col>
      <xdr:colOff>323850</xdr:colOff>
      <xdr:row>52</xdr:row>
      <xdr:rowOff>114299</xdr:rowOff>
    </xdr:from>
    <xdr:to>
      <xdr:col>8</xdr:col>
      <xdr:colOff>228600</xdr:colOff>
      <xdr:row>54</xdr:row>
      <xdr:rowOff>152399</xdr:rowOff>
    </xdr:to>
    <xdr:sp macro="" textlink="">
      <xdr:nvSpPr>
        <xdr:cNvPr id="11" name="矢印: 右 10">
          <a:extLst>
            <a:ext uri="{FF2B5EF4-FFF2-40B4-BE49-F238E27FC236}">
              <a16:creationId xmlns:a16="http://schemas.microsoft.com/office/drawing/2014/main" id="{B0791412-A577-450A-8592-0B92EE0FDCDD}"/>
            </a:ext>
          </a:extLst>
        </xdr:cNvPr>
        <xdr:cNvSpPr/>
      </xdr:nvSpPr>
      <xdr:spPr>
        <a:xfrm>
          <a:off x="10953750" y="8782049"/>
          <a:ext cx="590550" cy="75247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666750</xdr:colOff>
      <xdr:row>10</xdr:row>
      <xdr:rowOff>28575</xdr:rowOff>
    </xdr:from>
    <xdr:to>
      <xdr:col>2</xdr:col>
      <xdr:colOff>2562225</xdr:colOff>
      <xdr:row>30</xdr:row>
      <xdr:rowOff>29548</xdr:rowOff>
    </xdr:to>
    <xdr:pic>
      <xdr:nvPicPr>
        <xdr:cNvPr id="2" name="図 1">
          <a:extLst>
            <a:ext uri="{FF2B5EF4-FFF2-40B4-BE49-F238E27FC236}">
              <a16:creationId xmlns:a16="http://schemas.microsoft.com/office/drawing/2014/main" id="{8DB82E0C-E10B-4545-9B41-3520C5F8AE49}"/>
            </a:ext>
          </a:extLst>
        </xdr:cNvPr>
        <xdr:cNvPicPr>
          <a:picLocks noChangeAspect="1"/>
        </xdr:cNvPicPr>
      </xdr:nvPicPr>
      <xdr:blipFill>
        <a:blip xmlns:r="http://schemas.openxmlformats.org/officeDocument/2006/relationships" r:embed="rId5"/>
        <a:stretch>
          <a:fillRect/>
        </a:stretch>
      </xdr:blipFill>
      <xdr:spPr>
        <a:xfrm>
          <a:off x="666750" y="3076575"/>
          <a:ext cx="4276725" cy="5496898"/>
        </a:xfrm>
        <a:prstGeom prst="rect">
          <a:avLst/>
        </a:prstGeom>
      </xdr:spPr>
    </xdr:pic>
    <xdr:clientData/>
  </xdr:twoCellAnchor>
  <xdr:twoCellAnchor editAs="oneCell">
    <xdr:from>
      <xdr:col>2</xdr:col>
      <xdr:colOff>2867025</xdr:colOff>
      <xdr:row>10</xdr:row>
      <xdr:rowOff>19050</xdr:rowOff>
    </xdr:from>
    <xdr:to>
      <xdr:col>5</xdr:col>
      <xdr:colOff>533400</xdr:colOff>
      <xdr:row>30</xdr:row>
      <xdr:rowOff>20023</xdr:rowOff>
    </xdr:to>
    <xdr:pic>
      <xdr:nvPicPr>
        <xdr:cNvPr id="6" name="図 5">
          <a:extLst>
            <a:ext uri="{FF2B5EF4-FFF2-40B4-BE49-F238E27FC236}">
              <a16:creationId xmlns:a16="http://schemas.microsoft.com/office/drawing/2014/main" id="{3F630911-81FA-4FFE-81AE-91CD654F55EE}"/>
            </a:ext>
          </a:extLst>
        </xdr:cNvPr>
        <xdr:cNvPicPr>
          <a:picLocks noChangeAspect="1"/>
        </xdr:cNvPicPr>
      </xdr:nvPicPr>
      <xdr:blipFill>
        <a:blip xmlns:r="http://schemas.openxmlformats.org/officeDocument/2006/relationships" r:embed="rId6"/>
        <a:stretch>
          <a:fillRect/>
        </a:stretch>
      </xdr:blipFill>
      <xdr:spPr>
        <a:xfrm>
          <a:off x="5248275" y="3067050"/>
          <a:ext cx="4276725" cy="5496898"/>
        </a:xfrm>
        <a:prstGeom prst="rect">
          <a:avLst/>
        </a:prstGeom>
      </xdr:spPr>
    </xdr:pic>
    <xdr:clientData/>
  </xdr:twoCellAnchor>
  <xdr:twoCellAnchor editAs="oneCell">
    <xdr:from>
      <xdr:col>3</xdr:col>
      <xdr:colOff>962026</xdr:colOff>
      <xdr:row>61</xdr:row>
      <xdr:rowOff>28575</xdr:rowOff>
    </xdr:from>
    <xdr:to>
      <xdr:col>7</xdr:col>
      <xdr:colOff>294095</xdr:colOff>
      <xdr:row>77</xdr:row>
      <xdr:rowOff>0</xdr:rowOff>
    </xdr:to>
    <xdr:pic>
      <xdr:nvPicPr>
        <xdr:cNvPr id="49" name="図 48">
          <a:extLst>
            <a:ext uri="{FF2B5EF4-FFF2-40B4-BE49-F238E27FC236}">
              <a16:creationId xmlns:a16="http://schemas.microsoft.com/office/drawing/2014/main" id="{5B67BC73-8A0E-4FE1-96B1-50AE1CC284EA}"/>
            </a:ext>
          </a:extLst>
        </xdr:cNvPr>
        <xdr:cNvPicPr>
          <a:picLocks noChangeAspect="1"/>
        </xdr:cNvPicPr>
      </xdr:nvPicPr>
      <xdr:blipFill>
        <a:blip xmlns:r="http://schemas.openxmlformats.org/officeDocument/2006/relationships" r:embed="rId6"/>
        <a:stretch>
          <a:fillRect/>
        </a:stretch>
      </xdr:blipFill>
      <xdr:spPr>
        <a:xfrm>
          <a:off x="7981951" y="18840450"/>
          <a:ext cx="2942044" cy="37814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391511</xdr:colOff>
      <xdr:row>2</xdr:row>
      <xdr:rowOff>118241</xdr:rowOff>
    </xdr:from>
    <xdr:to>
      <xdr:col>10</xdr:col>
      <xdr:colOff>627897</xdr:colOff>
      <xdr:row>37</xdr:row>
      <xdr:rowOff>54362</xdr:rowOff>
    </xdr:to>
    <xdr:grpSp>
      <xdr:nvGrpSpPr>
        <xdr:cNvPr id="38" name="グループ化 37">
          <a:extLst>
            <a:ext uri="{FF2B5EF4-FFF2-40B4-BE49-F238E27FC236}">
              <a16:creationId xmlns:a16="http://schemas.microsoft.com/office/drawing/2014/main" id="{1E23BDBC-5BCD-4D8C-9ED3-A7DFD08749B7}"/>
            </a:ext>
          </a:extLst>
        </xdr:cNvPr>
        <xdr:cNvGrpSpPr/>
      </xdr:nvGrpSpPr>
      <xdr:grpSpPr>
        <a:xfrm>
          <a:off x="1074683" y="591207"/>
          <a:ext cx="6384938" cy="8213017"/>
          <a:chOff x="1074683" y="591207"/>
          <a:chExt cx="6384938" cy="8213017"/>
        </a:xfrm>
      </xdr:grpSpPr>
      <xdr:pic>
        <xdr:nvPicPr>
          <xdr:cNvPr id="2" name="図 1">
            <a:extLst>
              <a:ext uri="{FF2B5EF4-FFF2-40B4-BE49-F238E27FC236}">
                <a16:creationId xmlns:a16="http://schemas.microsoft.com/office/drawing/2014/main" id="{A52A8B26-F9E7-4392-9987-5520BC4B219B}"/>
              </a:ext>
            </a:extLst>
          </xdr:cNvPr>
          <xdr:cNvPicPr>
            <a:picLocks noChangeAspect="1"/>
          </xdr:cNvPicPr>
        </xdr:nvPicPr>
        <xdr:blipFill>
          <a:blip xmlns:r="http://schemas.openxmlformats.org/officeDocument/2006/relationships" r:embed="rId1"/>
          <a:stretch>
            <a:fillRect/>
          </a:stretch>
        </xdr:blipFill>
        <xdr:spPr>
          <a:xfrm>
            <a:off x="1111592" y="591207"/>
            <a:ext cx="6348029" cy="8213017"/>
          </a:xfrm>
          <a:prstGeom prst="rect">
            <a:avLst/>
          </a:prstGeom>
        </xdr:spPr>
      </xdr:pic>
      <xdr:pic>
        <xdr:nvPicPr>
          <xdr:cNvPr id="3" name="図 2">
            <a:extLst>
              <a:ext uri="{FF2B5EF4-FFF2-40B4-BE49-F238E27FC236}">
                <a16:creationId xmlns:a16="http://schemas.microsoft.com/office/drawing/2014/main" id="{2AAB8FB2-657E-4481-A492-A8043AAE5C41}"/>
              </a:ext>
            </a:extLst>
          </xdr:cNvPr>
          <xdr:cNvPicPr>
            <a:picLocks noChangeAspect="1"/>
          </xdr:cNvPicPr>
        </xdr:nvPicPr>
        <xdr:blipFill>
          <a:blip xmlns:r="http://schemas.openxmlformats.org/officeDocument/2006/relationships" r:embed="rId2"/>
          <a:stretch>
            <a:fillRect/>
          </a:stretch>
        </xdr:blipFill>
        <xdr:spPr>
          <a:xfrm>
            <a:off x="1114667" y="1718964"/>
            <a:ext cx="6320887" cy="320610"/>
          </a:xfrm>
          <a:prstGeom prst="rect">
            <a:avLst/>
          </a:prstGeom>
        </xdr:spPr>
      </xdr:pic>
      <xdr:pic>
        <xdr:nvPicPr>
          <xdr:cNvPr id="4" name="図 3">
            <a:extLst>
              <a:ext uri="{FF2B5EF4-FFF2-40B4-BE49-F238E27FC236}">
                <a16:creationId xmlns:a16="http://schemas.microsoft.com/office/drawing/2014/main" id="{57AAB5E6-F7A4-4754-9B8C-CB8BAE46D58F}"/>
              </a:ext>
            </a:extLst>
          </xdr:cNvPr>
          <xdr:cNvPicPr>
            <a:picLocks noChangeAspect="1"/>
          </xdr:cNvPicPr>
        </xdr:nvPicPr>
        <xdr:blipFill>
          <a:blip xmlns:r="http://schemas.openxmlformats.org/officeDocument/2006/relationships" r:embed="rId2"/>
          <a:stretch>
            <a:fillRect/>
          </a:stretch>
        </xdr:blipFill>
        <xdr:spPr>
          <a:xfrm>
            <a:off x="1114667" y="1073697"/>
            <a:ext cx="6320887" cy="322253"/>
          </a:xfrm>
          <a:prstGeom prst="rect">
            <a:avLst/>
          </a:prstGeom>
          <a:solidFill>
            <a:srgbClr val="0078D2"/>
          </a:solidFill>
        </xdr:spPr>
      </xdr:pic>
      <xdr:sp macro="" textlink="">
        <xdr:nvSpPr>
          <xdr:cNvPr id="5" name="正方形/長方形 4">
            <a:extLst>
              <a:ext uri="{FF2B5EF4-FFF2-40B4-BE49-F238E27FC236}">
                <a16:creationId xmlns:a16="http://schemas.microsoft.com/office/drawing/2014/main" id="{7BEF6E3E-332E-4F29-B641-72C6BEA53964}"/>
              </a:ext>
            </a:extLst>
          </xdr:cNvPr>
          <xdr:cNvSpPr/>
        </xdr:nvSpPr>
        <xdr:spPr>
          <a:xfrm>
            <a:off x="1074683" y="1111797"/>
            <a:ext cx="1611367" cy="2364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latin typeface="MS UI Gothic" panose="020B0600070205080204" pitchFamily="50" charset="-128"/>
                <a:ea typeface="MS UI Gothic" panose="020B0600070205080204" pitchFamily="50" charset="-128"/>
              </a:rPr>
              <a:t>アンテナ</a:t>
            </a:r>
          </a:p>
        </xdr:txBody>
      </xdr:sp>
      <xdr:pic>
        <xdr:nvPicPr>
          <xdr:cNvPr id="6" name="図 5">
            <a:extLst>
              <a:ext uri="{FF2B5EF4-FFF2-40B4-BE49-F238E27FC236}">
                <a16:creationId xmlns:a16="http://schemas.microsoft.com/office/drawing/2014/main" id="{A1FB321D-A362-42A6-AA85-18DA74DA3065}"/>
              </a:ext>
            </a:extLst>
          </xdr:cNvPr>
          <xdr:cNvPicPr>
            <a:picLocks noChangeAspect="1"/>
          </xdr:cNvPicPr>
        </xdr:nvPicPr>
        <xdr:blipFill>
          <a:blip xmlns:r="http://schemas.openxmlformats.org/officeDocument/2006/relationships" r:embed="rId2"/>
          <a:stretch>
            <a:fillRect/>
          </a:stretch>
        </xdr:blipFill>
        <xdr:spPr>
          <a:xfrm>
            <a:off x="1114667" y="1388762"/>
            <a:ext cx="6320887" cy="322253"/>
          </a:xfrm>
          <a:prstGeom prst="rect">
            <a:avLst/>
          </a:prstGeom>
        </xdr:spPr>
      </xdr:pic>
      <xdr:sp macro="" textlink="">
        <xdr:nvSpPr>
          <xdr:cNvPr id="7" name="正方形/長方形 6">
            <a:extLst>
              <a:ext uri="{FF2B5EF4-FFF2-40B4-BE49-F238E27FC236}">
                <a16:creationId xmlns:a16="http://schemas.microsoft.com/office/drawing/2014/main" id="{837A948B-8ACE-4C36-963B-DBDA31C27AC4}"/>
              </a:ext>
            </a:extLst>
          </xdr:cNvPr>
          <xdr:cNvSpPr/>
        </xdr:nvSpPr>
        <xdr:spPr>
          <a:xfrm>
            <a:off x="1092372" y="1357805"/>
            <a:ext cx="1611367" cy="3603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latin typeface="MS UI Gothic" panose="020B0600070205080204" pitchFamily="50" charset="-128"/>
                <a:ea typeface="MS UI Gothic" panose="020B0600070205080204" pitchFamily="50" charset="-128"/>
              </a:rPr>
              <a:t> </a:t>
            </a:r>
            <a:r>
              <a:rPr kumimoji="1" lang="en-US" altLang="ja-JP" sz="2000" b="1">
                <a:solidFill>
                  <a:sysClr val="windowText" lastClr="000000"/>
                </a:solidFill>
                <a:latin typeface="MS UI Gothic" panose="020B0600070205080204" pitchFamily="50" charset="-128"/>
                <a:ea typeface="MS UI Gothic" panose="020B0600070205080204" pitchFamily="50" charset="-128"/>
              </a:rPr>
              <a:t>ANT</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sp macro="" textlink="">
        <xdr:nvSpPr>
          <xdr:cNvPr id="8" name="正方形/長方形 7">
            <a:extLst>
              <a:ext uri="{FF2B5EF4-FFF2-40B4-BE49-F238E27FC236}">
                <a16:creationId xmlns:a16="http://schemas.microsoft.com/office/drawing/2014/main" id="{368010D4-9847-441C-B85B-242E15EADC52}"/>
              </a:ext>
            </a:extLst>
          </xdr:cNvPr>
          <xdr:cNvSpPr/>
        </xdr:nvSpPr>
        <xdr:spPr>
          <a:xfrm>
            <a:off x="1090841" y="1681034"/>
            <a:ext cx="1611367" cy="3586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-DRIVE-</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pic>
        <xdr:nvPicPr>
          <xdr:cNvPr id="9" name="図 8">
            <a:extLst>
              <a:ext uri="{FF2B5EF4-FFF2-40B4-BE49-F238E27FC236}">
                <a16:creationId xmlns:a16="http://schemas.microsoft.com/office/drawing/2014/main" id="{A7A3D6E2-38B0-4743-A964-35FFD92041A5}"/>
              </a:ext>
            </a:extLst>
          </xdr:cNvPr>
          <xdr:cNvPicPr>
            <a:picLocks noChangeAspect="1"/>
          </xdr:cNvPicPr>
        </xdr:nvPicPr>
        <xdr:blipFill>
          <a:blip xmlns:r="http://schemas.openxmlformats.org/officeDocument/2006/relationships" r:embed="rId2"/>
          <a:stretch>
            <a:fillRect/>
          </a:stretch>
        </xdr:blipFill>
        <xdr:spPr>
          <a:xfrm>
            <a:off x="1114665" y="2328740"/>
            <a:ext cx="6320887" cy="322253"/>
          </a:xfrm>
          <a:prstGeom prst="rect">
            <a:avLst/>
          </a:prstGeom>
        </xdr:spPr>
      </xdr:pic>
      <xdr:pic>
        <xdr:nvPicPr>
          <xdr:cNvPr id="10" name="図 9">
            <a:extLst>
              <a:ext uri="{FF2B5EF4-FFF2-40B4-BE49-F238E27FC236}">
                <a16:creationId xmlns:a16="http://schemas.microsoft.com/office/drawing/2014/main" id="{04A02EB5-2757-4B4F-B7CF-6193C9D66283}"/>
              </a:ext>
            </a:extLst>
          </xdr:cNvPr>
          <xdr:cNvPicPr>
            <a:picLocks noChangeAspect="1"/>
          </xdr:cNvPicPr>
        </xdr:nvPicPr>
        <xdr:blipFill>
          <a:blip xmlns:r="http://schemas.openxmlformats.org/officeDocument/2006/relationships" r:embed="rId2"/>
          <a:stretch>
            <a:fillRect/>
          </a:stretch>
        </xdr:blipFill>
        <xdr:spPr>
          <a:xfrm>
            <a:off x="1114666" y="2001541"/>
            <a:ext cx="6320887" cy="319250"/>
          </a:xfrm>
          <a:prstGeom prst="rect">
            <a:avLst/>
          </a:prstGeom>
        </xdr:spPr>
      </xdr:pic>
      <xdr:sp macro="" textlink="">
        <xdr:nvSpPr>
          <xdr:cNvPr id="11" name="正方形/長方形 10">
            <a:extLst>
              <a:ext uri="{FF2B5EF4-FFF2-40B4-BE49-F238E27FC236}">
                <a16:creationId xmlns:a16="http://schemas.microsoft.com/office/drawing/2014/main" id="{06ABF729-D6F3-492E-B357-0D12696275C8}"/>
              </a:ext>
            </a:extLst>
          </xdr:cNvPr>
          <xdr:cNvSpPr/>
        </xdr:nvSpPr>
        <xdr:spPr>
          <a:xfrm>
            <a:off x="1087440" y="1983168"/>
            <a:ext cx="2290968" cy="3586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AZ_DRIVE_RDY</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sp macro="" textlink="">
        <xdr:nvSpPr>
          <xdr:cNvPr id="12" name="正方形/長方形 11">
            <a:extLst>
              <a:ext uri="{FF2B5EF4-FFF2-40B4-BE49-F238E27FC236}">
                <a16:creationId xmlns:a16="http://schemas.microsoft.com/office/drawing/2014/main" id="{F7487A2E-84DC-4A86-A7BD-BFE80D699B67}"/>
              </a:ext>
            </a:extLst>
          </xdr:cNvPr>
          <xdr:cNvSpPr/>
        </xdr:nvSpPr>
        <xdr:spPr>
          <a:xfrm>
            <a:off x="1083017" y="2295400"/>
            <a:ext cx="2290968" cy="3603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AZ_DRIVE</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pic>
        <xdr:nvPicPr>
          <xdr:cNvPr id="13" name="図 12">
            <a:extLst>
              <a:ext uri="{FF2B5EF4-FFF2-40B4-BE49-F238E27FC236}">
                <a16:creationId xmlns:a16="http://schemas.microsoft.com/office/drawing/2014/main" id="{9D49C404-DFEB-4F6E-AA00-D2BC5A9113D8}"/>
              </a:ext>
            </a:extLst>
          </xdr:cNvPr>
          <xdr:cNvPicPr>
            <a:picLocks noChangeAspect="1"/>
          </xdr:cNvPicPr>
        </xdr:nvPicPr>
        <xdr:blipFill>
          <a:blip xmlns:r="http://schemas.openxmlformats.org/officeDocument/2006/relationships" r:embed="rId2"/>
          <a:stretch>
            <a:fillRect/>
          </a:stretch>
        </xdr:blipFill>
        <xdr:spPr>
          <a:xfrm>
            <a:off x="1114666" y="2630708"/>
            <a:ext cx="6320887" cy="322252"/>
          </a:xfrm>
          <a:prstGeom prst="rect">
            <a:avLst/>
          </a:prstGeom>
        </xdr:spPr>
      </xdr:pic>
      <xdr:sp macro="" textlink="">
        <xdr:nvSpPr>
          <xdr:cNvPr id="14" name="正方形/長方形 13">
            <a:extLst>
              <a:ext uri="{FF2B5EF4-FFF2-40B4-BE49-F238E27FC236}">
                <a16:creationId xmlns:a16="http://schemas.microsoft.com/office/drawing/2014/main" id="{DD50687A-CB12-45E5-B291-08C0FA04369D}"/>
              </a:ext>
            </a:extLst>
          </xdr:cNvPr>
          <xdr:cNvSpPr/>
        </xdr:nvSpPr>
        <xdr:spPr>
          <a:xfrm>
            <a:off x="1093731" y="2612676"/>
            <a:ext cx="2136699" cy="3586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-DRIVE MODE-</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pic>
        <xdr:nvPicPr>
          <xdr:cNvPr id="15" name="図 14">
            <a:extLst>
              <a:ext uri="{FF2B5EF4-FFF2-40B4-BE49-F238E27FC236}">
                <a16:creationId xmlns:a16="http://schemas.microsoft.com/office/drawing/2014/main" id="{18FD6469-6C5C-4D46-9432-21A11D919FE1}"/>
              </a:ext>
            </a:extLst>
          </xdr:cNvPr>
          <xdr:cNvPicPr>
            <a:picLocks noChangeAspect="1"/>
          </xdr:cNvPicPr>
        </xdr:nvPicPr>
        <xdr:blipFill>
          <a:blip xmlns:r="http://schemas.openxmlformats.org/officeDocument/2006/relationships" r:embed="rId2"/>
          <a:stretch>
            <a:fillRect/>
          </a:stretch>
        </xdr:blipFill>
        <xdr:spPr>
          <a:xfrm>
            <a:off x="1118068" y="2944920"/>
            <a:ext cx="6320888" cy="320611"/>
          </a:xfrm>
          <a:prstGeom prst="rect">
            <a:avLst/>
          </a:prstGeom>
        </xdr:spPr>
      </xdr:pic>
      <xdr:sp macro="" textlink="">
        <xdr:nvSpPr>
          <xdr:cNvPr id="16" name="正方形/長方形 15">
            <a:extLst>
              <a:ext uri="{FF2B5EF4-FFF2-40B4-BE49-F238E27FC236}">
                <a16:creationId xmlns:a16="http://schemas.microsoft.com/office/drawing/2014/main" id="{B8A0493D-7805-4D0D-8C86-56CF8B4ADA4C}"/>
              </a:ext>
            </a:extLst>
          </xdr:cNvPr>
          <xdr:cNvSpPr/>
        </xdr:nvSpPr>
        <xdr:spPr>
          <a:xfrm>
            <a:off x="1098325" y="2913622"/>
            <a:ext cx="2290968" cy="3586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SLAVE_SEL_RDY</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pic>
        <xdr:nvPicPr>
          <xdr:cNvPr id="17" name="図 16">
            <a:extLst>
              <a:ext uri="{FF2B5EF4-FFF2-40B4-BE49-F238E27FC236}">
                <a16:creationId xmlns:a16="http://schemas.microsoft.com/office/drawing/2014/main" id="{EEDA29C0-C3A4-498E-AA8E-E3C13A5666CC}"/>
              </a:ext>
            </a:extLst>
          </xdr:cNvPr>
          <xdr:cNvPicPr>
            <a:picLocks noChangeAspect="1"/>
          </xdr:cNvPicPr>
        </xdr:nvPicPr>
        <xdr:blipFill>
          <a:blip xmlns:r="http://schemas.openxmlformats.org/officeDocument/2006/relationships" r:embed="rId2"/>
          <a:stretch>
            <a:fillRect/>
          </a:stretch>
        </xdr:blipFill>
        <xdr:spPr>
          <a:xfrm>
            <a:off x="1118068" y="3232829"/>
            <a:ext cx="6320888" cy="323613"/>
          </a:xfrm>
          <a:prstGeom prst="rect">
            <a:avLst/>
          </a:prstGeom>
        </xdr:spPr>
      </xdr:pic>
      <xdr:sp macro="" textlink="">
        <xdr:nvSpPr>
          <xdr:cNvPr id="18" name="正方形/長方形 17">
            <a:extLst>
              <a:ext uri="{FF2B5EF4-FFF2-40B4-BE49-F238E27FC236}">
                <a16:creationId xmlns:a16="http://schemas.microsoft.com/office/drawing/2014/main" id="{073E2ECC-C6B6-4EF3-9916-BD525E8BD87D}"/>
              </a:ext>
            </a:extLst>
          </xdr:cNvPr>
          <xdr:cNvSpPr/>
        </xdr:nvSpPr>
        <xdr:spPr>
          <a:xfrm>
            <a:off x="1098326" y="3212418"/>
            <a:ext cx="2290968" cy="36166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SLAVE_OPR</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pic>
        <xdr:nvPicPr>
          <xdr:cNvPr id="19" name="図 18">
            <a:extLst>
              <a:ext uri="{FF2B5EF4-FFF2-40B4-BE49-F238E27FC236}">
                <a16:creationId xmlns:a16="http://schemas.microsoft.com/office/drawing/2014/main" id="{3F7D10FC-7E8F-4EE0-B6A4-0BC924DED6EB}"/>
              </a:ext>
            </a:extLst>
          </xdr:cNvPr>
          <xdr:cNvPicPr>
            <a:picLocks noChangeAspect="1"/>
          </xdr:cNvPicPr>
        </xdr:nvPicPr>
        <xdr:blipFill>
          <a:blip xmlns:r="http://schemas.openxmlformats.org/officeDocument/2006/relationships" r:embed="rId3"/>
          <a:stretch>
            <a:fillRect/>
          </a:stretch>
        </xdr:blipFill>
        <xdr:spPr>
          <a:xfrm>
            <a:off x="6447533" y="2344558"/>
            <a:ext cx="751143" cy="255568"/>
          </a:xfrm>
          <a:prstGeom prst="rect">
            <a:avLst/>
          </a:prstGeom>
        </xdr:spPr>
      </xdr:pic>
      <xdr:pic>
        <xdr:nvPicPr>
          <xdr:cNvPr id="20" name="図 19">
            <a:extLst>
              <a:ext uri="{FF2B5EF4-FFF2-40B4-BE49-F238E27FC236}">
                <a16:creationId xmlns:a16="http://schemas.microsoft.com/office/drawing/2014/main" id="{26746E0A-E75A-4356-BA4C-244D60815504}"/>
              </a:ext>
            </a:extLst>
          </xdr:cNvPr>
          <xdr:cNvPicPr>
            <a:picLocks noChangeAspect="1"/>
          </xdr:cNvPicPr>
        </xdr:nvPicPr>
        <xdr:blipFill>
          <a:blip xmlns:r="http://schemas.openxmlformats.org/officeDocument/2006/relationships" r:embed="rId2"/>
          <a:stretch>
            <a:fillRect/>
          </a:stretch>
        </xdr:blipFill>
        <xdr:spPr>
          <a:xfrm>
            <a:off x="1118068" y="3529183"/>
            <a:ext cx="6320888" cy="323612"/>
          </a:xfrm>
          <a:prstGeom prst="rect">
            <a:avLst/>
          </a:prstGeom>
        </xdr:spPr>
      </xdr:pic>
      <xdr:sp macro="" textlink="">
        <xdr:nvSpPr>
          <xdr:cNvPr id="21" name="正方形/長方形 20">
            <a:extLst>
              <a:ext uri="{FF2B5EF4-FFF2-40B4-BE49-F238E27FC236}">
                <a16:creationId xmlns:a16="http://schemas.microsoft.com/office/drawing/2014/main" id="{EF05EA7F-83B6-4FA4-A051-E013F9985741}"/>
              </a:ext>
            </a:extLst>
          </xdr:cNvPr>
          <xdr:cNvSpPr/>
        </xdr:nvSpPr>
        <xdr:spPr>
          <a:xfrm>
            <a:off x="1100026" y="3517615"/>
            <a:ext cx="1611367" cy="36030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en-US" altLang="ja-JP" sz="2000" b="1">
                <a:solidFill>
                  <a:sysClr val="windowText" lastClr="000000"/>
                </a:solidFill>
                <a:latin typeface="MS UI Gothic" panose="020B0600070205080204" pitchFamily="50" charset="-128"/>
                <a:ea typeface="MS UI Gothic" panose="020B0600070205080204" pitchFamily="50" charset="-128"/>
              </a:rPr>
              <a:t>S-TX</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pic>
        <xdr:nvPicPr>
          <xdr:cNvPr id="22" name="図 21">
            <a:extLst>
              <a:ext uri="{FF2B5EF4-FFF2-40B4-BE49-F238E27FC236}">
                <a16:creationId xmlns:a16="http://schemas.microsoft.com/office/drawing/2014/main" id="{D91DC05C-366E-4729-8087-18B202484D65}"/>
              </a:ext>
            </a:extLst>
          </xdr:cNvPr>
          <xdr:cNvPicPr>
            <a:picLocks noChangeAspect="1"/>
          </xdr:cNvPicPr>
        </xdr:nvPicPr>
        <xdr:blipFill>
          <a:blip xmlns:r="http://schemas.openxmlformats.org/officeDocument/2006/relationships" r:embed="rId2"/>
          <a:stretch>
            <a:fillRect/>
          </a:stretch>
        </xdr:blipFill>
        <xdr:spPr>
          <a:xfrm>
            <a:off x="1118068" y="3841865"/>
            <a:ext cx="6320888" cy="320611"/>
          </a:xfrm>
          <a:prstGeom prst="rect">
            <a:avLst/>
          </a:prstGeom>
        </xdr:spPr>
      </xdr:pic>
      <xdr:sp macro="" textlink="">
        <xdr:nvSpPr>
          <xdr:cNvPr id="23" name="正方形/長方形 22">
            <a:extLst>
              <a:ext uri="{FF2B5EF4-FFF2-40B4-BE49-F238E27FC236}">
                <a16:creationId xmlns:a16="http://schemas.microsoft.com/office/drawing/2014/main" id="{1C25E611-A1A3-4D41-891D-60D2759350F9}"/>
              </a:ext>
            </a:extLst>
          </xdr:cNvPr>
          <xdr:cNvSpPr/>
        </xdr:nvSpPr>
        <xdr:spPr>
          <a:xfrm>
            <a:off x="1090725" y="3816001"/>
            <a:ext cx="2792225" cy="3586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a:t>
            </a:r>
            <a:r>
              <a:rPr kumimoji="1" lang="ja-JP" altLang="en-US" sz="2000" b="1" baseline="0">
                <a:solidFill>
                  <a:sysClr val="windowText" lastClr="000000"/>
                </a:solidFill>
                <a:latin typeface="MS UI Gothic" panose="020B0600070205080204" pitchFamily="50" charset="-128"/>
                <a:ea typeface="MS UI Gothic" panose="020B0600070205080204" pitchFamily="50" charset="-128"/>
              </a:rPr>
              <a:t>送信</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RF</a:t>
            </a:r>
            <a:r>
              <a:rPr kumimoji="1" lang="ja-JP" altLang="en-US" sz="2000" b="1" baseline="0">
                <a:solidFill>
                  <a:sysClr val="windowText" lastClr="000000"/>
                </a:solidFill>
                <a:latin typeface="MS UI Gothic" panose="020B0600070205080204" pitchFamily="50" charset="-128"/>
                <a:ea typeface="MS UI Gothic" panose="020B0600070205080204" pitchFamily="50" charset="-128"/>
              </a:rPr>
              <a:t>信号切替盤</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pic>
        <xdr:nvPicPr>
          <xdr:cNvPr id="24" name="図 23">
            <a:extLst>
              <a:ext uri="{FF2B5EF4-FFF2-40B4-BE49-F238E27FC236}">
                <a16:creationId xmlns:a16="http://schemas.microsoft.com/office/drawing/2014/main" id="{8FAA5D0F-AEDD-41BE-BB3C-4A06CBE65451}"/>
              </a:ext>
            </a:extLst>
          </xdr:cNvPr>
          <xdr:cNvPicPr>
            <a:picLocks noChangeAspect="1"/>
          </xdr:cNvPicPr>
        </xdr:nvPicPr>
        <xdr:blipFill>
          <a:blip xmlns:r="http://schemas.openxmlformats.org/officeDocument/2006/relationships" r:embed="rId2"/>
          <a:stretch>
            <a:fillRect/>
          </a:stretch>
        </xdr:blipFill>
        <xdr:spPr>
          <a:xfrm>
            <a:off x="1118640" y="4155126"/>
            <a:ext cx="6320889" cy="323614"/>
          </a:xfrm>
          <a:prstGeom prst="rect">
            <a:avLst/>
          </a:prstGeom>
        </xdr:spPr>
      </xdr:pic>
      <xdr:sp macro="" textlink="">
        <xdr:nvSpPr>
          <xdr:cNvPr id="25" name="正方形/長方形 24">
            <a:extLst>
              <a:ext uri="{FF2B5EF4-FFF2-40B4-BE49-F238E27FC236}">
                <a16:creationId xmlns:a16="http://schemas.microsoft.com/office/drawing/2014/main" id="{F53884A2-E6DB-4946-8F18-F996176F896F}"/>
              </a:ext>
            </a:extLst>
          </xdr:cNvPr>
          <xdr:cNvSpPr/>
        </xdr:nvSpPr>
        <xdr:spPr>
          <a:xfrm>
            <a:off x="1101191" y="4144024"/>
            <a:ext cx="3002339" cy="3628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RFSW_CAL_ROUTE_ATT</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pic>
        <xdr:nvPicPr>
          <xdr:cNvPr id="26" name="図 25">
            <a:extLst>
              <a:ext uri="{FF2B5EF4-FFF2-40B4-BE49-F238E27FC236}">
                <a16:creationId xmlns:a16="http://schemas.microsoft.com/office/drawing/2014/main" id="{9CAB719C-3E61-40C1-B72D-978C4F74F0FF}"/>
              </a:ext>
            </a:extLst>
          </xdr:cNvPr>
          <xdr:cNvPicPr>
            <a:picLocks noChangeAspect="1"/>
          </xdr:cNvPicPr>
        </xdr:nvPicPr>
        <xdr:blipFill>
          <a:blip xmlns:r="http://schemas.openxmlformats.org/officeDocument/2006/relationships" r:embed="rId2"/>
          <a:stretch>
            <a:fillRect/>
          </a:stretch>
        </xdr:blipFill>
        <xdr:spPr>
          <a:xfrm>
            <a:off x="1118641" y="4471821"/>
            <a:ext cx="6320889" cy="323612"/>
          </a:xfrm>
          <a:prstGeom prst="rect">
            <a:avLst/>
          </a:prstGeom>
        </xdr:spPr>
      </xdr:pic>
      <xdr:sp macro="" textlink="">
        <xdr:nvSpPr>
          <xdr:cNvPr id="27" name="正方形/長方形 26">
            <a:extLst>
              <a:ext uri="{FF2B5EF4-FFF2-40B4-BE49-F238E27FC236}">
                <a16:creationId xmlns:a16="http://schemas.microsoft.com/office/drawing/2014/main" id="{2165C050-81C4-48D5-882F-6152F0C5B615}"/>
              </a:ext>
            </a:extLst>
          </xdr:cNvPr>
          <xdr:cNvSpPr/>
        </xdr:nvSpPr>
        <xdr:spPr>
          <a:xfrm>
            <a:off x="1106205" y="4450691"/>
            <a:ext cx="3002339" cy="3628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RFSW_CAL_ROUTE</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pic>
        <xdr:nvPicPr>
          <xdr:cNvPr id="28" name="図 27">
            <a:extLst>
              <a:ext uri="{FF2B5EF4-FFF2-40B4-BE49-F238E27FC236}">
                <a16:creationId xmlns:a16="http://schemas.microsoft.com/office/drawing/2014/main" id="{0A34ADD9-B1D2-4906-AA9D-80B684D8E1EA}"/>
              </a:ext>
            </a:extLst>
          </xdr:cNvPr>
          <xdr:cNvPicPr>
            <a:picLocks noChangeAspect="1"/>
          </xdr:cNvPicPr>
        </xdr:nvPicPr>
        <xdr:blipFill>
          <a:blip xmlns:r="http://schemas.openxmlformats.org/officeDocument/2006/relationships" r:embed="rId2"/>
          <a:stretch>
            <a:fillRect/>
          </a:stretch>
        </xdr:blipFill>
        <xdr:spPr>
          <a:xfrm>
            <a:off x="1114025" y="6355246"/>
            <a:ext cx="6320888" cy="323612"/>
          </a:xfrm>
          <a:prstGeom prst="rect">
            <a:avLst/>
          </a:prstGeom>
        </xdr:spPr>
      </xdr:pic>
      <xdr:sp macro="" textlink="">
        <xdr:nvSpPr>
          <xdr:cNvPr id="29" name="正方形/長方形 28">
            <a:extLst>
              <a:ext uri="{FF2B5EF4-FFF2-40B4-BE49-F238E27FC236}">
                <a16:creationId xmlns:a16="http://schemas.microsoft.com/office/drawing/2014/main" id="{5164B4C3-4CA5-4E4D-B16E-82F4A3170C91}"/>
              </a:ext>
            </a:extLst>
          </xdr:cNvPr>
          <xdr:cNvSpPr/>
        </xdr:nvSpPr>
        <xdr:spPr>
          <a:xfrm>
            <a:off x="1099276" y="6343772"/>
            <a:ext cx="2310017" cy="3603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en-US" altLang="ja-JP" sz="2000" b="1">
                <a:solidFill>
                  <a:sysClr val="windowText" lastClr="000000"/>
                </a:solidFill>
                <a:latin typeface="MS UI Gothic" panose="020B0600070205080204" pitchFamily="50" charset="-128"/>
                <a:ea typeface="MS UI Gothic" panose="020B0600070205080204" pitchFamily="50" charset="-128"/>
              </a:rPr>
              <a:t>SS-TCRRARR</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pic>
        <xdr:nvPicPr>
          <xdr:cNvPr id="30" name="図 29">
            <a:extLst>
              <a:ext uri="{FF2B5EF4-FFF2-40B4-BE49-F238E27FC236}">
                <a16:creationId xmlns:a16="http://schemas.microsoft.com/office/drawing/2014/main" id="{8EF56DB2-69D8-47E3-B878-8F0131656B2F}"/>
              </a:ext>
            </a:extLst>
          </xdr:cNvPr>
          <xdr:cNvPicPr>
            <a:picLocks noChangeAspect="1"/>
          </xdr:cNvPicPr>
        </xdr:nvPicPr>
        <xdr:blipFill>
          <a:blip xmlns:r="http://schemas.openxmlformats.org/officeDocument/2006/relationships" r:embed="rId2"/>
          <a:stretch>
            <a:fillRect/>
          </a:stretch>
        </xdr:blipFill>
        <xdr:spPr>
          <a:xfrm>
            <a:off x="1115010" y="6664644"/>
            <a:ext cx="6320888" cy="323613"/>
          </a:xfrm>
          <a:prstGeom prst="rect">
            <a:avLst/>
          </a:prstGeom>
        </xdr:spPr>
      </xdr:pic>
      <xdr:sp macro="" textlink="">
        <xdr:nvSpPr>
          <xdr:cNvPr id="31" name="正方形/長方形 30">
            <a:extLst>
              <a:ext uri="{FF2B5EF4-FFF2-40B4-BE49-F238E27FC236}">
                <a16:creationId xmlns:a16="http://schemas.microsoft.com/office/drawing/2014/main" id="{BCEEF633-CD5A-4412-BB1A-5C9CC8E17345}"/>
              </a:ext>
            </a:extLst>
          </xdr:cNvPr>
          <xdr:cNvSpPr/>
        </xdr:nvSpPr>
        <xdr:spPr>
          <a:xfrm>
            <a:off x="1088476" y="6650338"/>
            <a:ext cx="2958007" cy="3586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-SS-TCR-</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pic>
        <xdr:nvPicPr>
          <xdr:cNvPr id="32" name="図 31">
            <a:extLst>
              <a:ext uri="{FF2B5EF4-FFF2-40B4-BE49-F238E27FC236}">
                <a16:creationId xmlns:a16="http://schemas.microsoft.com/office/drawing/2014/main" id="{58D91081-8330-47E7-84D7-3CAE0608445F}"/>
              </a:ext>
            </a:extLst>
          </xdr:cNvPr>
          <xdr:cNvPicPr>
            <a:picLocks noChangeAspect="1"/>
          </xdr:cNvPicPr>
        </xdr:nvPicPr>
        <xdr:blipFill>
          <a:blip xmlns:r="http://schemas.openxmlformats.org/officeDocument/2006/relationships" r:embed="rId2"/>
          <a:stretch>
            <a:fillRect/>
          </a:stretch>
        </xdr:blipFill>
        <xdr:spPr>
          <a:xfrm>
            <a:off x="1115011" y="6979954"/>
            <a:ext cx="6320888" cy="323613"/>
          </a:xfrm>
          <a:prstGeom prst="rect">
            <a:avLst/>
          </a:prstGeom>
        </xdr:spPr>
      </xdr:pic>
      <xdr:sp macro="" textlink="">
        <xdr:nvSpPr>
          <xdr:cNvPr id="33" name="正方形/長方形 32">
            <a:extLst>
              <a:ext uri="{FF2B5EF4-FFF2-40B4-BE49-F238E27FC236}">
                <a16:creationId xmlns:a16="http://schemas.microsoft.com/office/drawing/2014/main" id="{3440FAE0-129B-41A3-8EA6-F41685B871B9}"/>
              </a:ext>
            </a:extLst>
          </xdr:cNvPr>
          <xdr:cNvSpPr/>
        </xdr:nvSpPr>
        <xdr:spPr>
          <a:xfrm>
            <a:off x="1103956" y="6967988"/>
            <a:ext cx="2290967" cy="3586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CONT_MODE</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pic>
        <xdr:nvPicPr>
          <xdr:cNvPr id="34" name="図 33">
            <a:extLst>
              <a:ext uri="{FF2B5EF4-FFF2-40B4-BE49-F238E27FC236}">
                <a16:creationId xmlns:a16="http://schemas.microsoft.com/office/drawing/2014/main" id="{FF6CF989-CB9A-4407-A2FC-AED36850A287}"/>
              </a:ext>
            </a:extLst>
          </xdr:cNvPr>
          <xdr:cNvPicPr>
            <a:picLocks noChangeAspect="1"/>
          </xdr:cNvPicPr>
        </xdr:nvPicPr>
        <xdr:blipFill>
          <a:blip xmlns:r="http://schemas.openxmlformats.org/officeDocument/2006/relationships" r:embed="rId2"/>
          <a:stretch>
            <a:fillRect/>
          </a:stretch>
        </xdr:blipFill>
        <xdr:spPr>
          <a:xfrm>
            <a:off x="1115011" y="7288696"/>
            <a:ext cx="6320888" cy="323613"/>
          </a:xfrm>
          <a:prstGeom prst="rect">
            <a:avLst/>
          </a:prstGeom>
        </xdr:spPr>
      </xdr:pic>
      <xdr:sp macro="" textlink="">
        <xdr:nvSpPr>
          <xdr:cNvPr id="35" name="正方形/長方形 34">
            <a:extLst>
              <a:ext uri="{FF2B5EF4-FFF2-40B4-BE49-F238E27FC236}">
                <a16:creationId xmlns:a16="http://schemas.microsoft.com/office/drawing/2014/main" id="{CF427F8E-E4B3-4179-AF2D-B8066EC8CD89}"/>
              </a:ext>
            </a:extLst>
          </xdr:cNvPr>
          <xdr:cNvSpPr/>
        </xdr:nvSpPr>
        <xdr:spPr>
          <a:xfrm>
            <a:off x="1097387" y="7257023"/>
            <a:ext cx="2290967" cy="3586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INTEG_TIME</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sp macro="" textlink="">
        <xdr:nvSpPr>
          <xdr:cNvPr id="36" name="正方形/長方形 35">
            <a:extLst>
              <a:ext uri="{FF2B5EF4-FFF2-40B4-BE49-F238E27FC236}">
                <a16:creationId xmlns:a16="http://schemas.microsoft.com/office/drawing/2014/main" id="{32912648-E66B-4C70-97FF-F628125F6C9D}"/>
              </a:ext>
            </a:extLst>
          </xdr:cNvPr>
          <xdr:cNvSpPr/>
        </xdr:nvSpPr>
        <xdr:spPr>
          <a:xfrm>
            <a:off x="5564286" y="7283299"/>
            <a:ext cx="603974" cy="3586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S</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sp macro="" textlink="">
        <xdr:nvSpPr>
          <xdr:cNvPr id="37" name="正方形/長方形 36">
            <a:extLst>
              <a:ext uri="{FF2B5EF4-FFF2-40B4-BE49-F238E27FC236}">
                <a16:creationId xmlns:a16="http://schemas.microsoft.com/office/drawing/2014/main" id="{2B0F20E1-3635-445D-A62E-BE5AF9F6FFE9}"/>
              </a:ext>
            </a:extLst>
          </xdr:cNvPr>
          <xdr:cNvSpPr/>
        </xdr:nvSpPr>
        <xdr:spPr>
          <a:xfrm>
            <a:off x="3974596" y="4880741"/>
            <a:ext cx="689370" cy="13729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baseline="0">
                <a:solidFill>
                  <a:sysClr val="windowText" lastClr="000000"/>
                </a:solidFill>
                <a:latin typeface="+mn-lt"/>
                <a:ea typeface="+mn-ea"/>
              </a:rPr>
              <a:t>:</a:t>
            </a:r>
            <a:endParaRPr kumimoji="1" lang="en-US" altLang="ja-JP" sz="2000" b="1" baseline="0">
              <a:solidFill>
                <a:sysClr val="windowText" lastClr="000000"/>
              </a:solidFill>
              <a:latin typeface="MS UI Gothic" panose="020B0600070205080204" pitchFamily="50" charset="-128"/>
              <a:ea typeface="MS UI Gothic" panose="020B0600070205080204" pitchFamily="50" charset="-128"/>
            </a:endParaRPr>
          </a:p>
          <a:p>
            <a:pPr algn="ct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a:t>
            </a:r>
          </a:p>
          <a:p>
            <a:pPr algn="ct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a:t>
            </a:r>
          </a:p>
          <a:p>
            <a:pPr algn="ct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391511</xdr:colOff>
      <xdr:row>2</xdr:row>
      <xdr:rowOff>118241</xdr:rowOff>
    </xdr:from>
    <xdr:to>
      <xdr:col>10</xdr:col>
      <xdr:colOff>627897</xdr:colOff>
      <xdr:row>37</xdr:row>
      <xdr:rowOff>54362</xdr:rowOff>
    </xdr:to>
    <xdr:grpSp>
      <xdr:nvGrpSpPr>
        <xdr:cNvPr id="47" name="グループ化 46">
          <a:extLst>
            <a:ext uri="{FF2B5EF4-FFF2-40B4-BE49-F238E27FC236}">
              <a16:creationId xmlns:a16="http://schemas.microsoft.com/office/drawing/2014/main" id="{A1504CAA-AA11-4850-9DA6-0D21F925F115}"/>
            </a:ext>
          </a:extLst>
        </xdr:cNvPr>
        <xdr:cNvGrpSpPr/>
      </xdr:nvGrpSpPr>
      <xdr:grpSpPr>
        <a:xfrm>
          <a:off x="1074683" y="591207"/>
          <a:ext cx="6384938" cy="8213017"/>
          <a:chOff x="1074683" y="591207"/>
          <a:chExt cx="6384938" cy="8213017"/>
        </a:xfrm>
      </xdr:grpSpPr>
      <xdr:pic>
        <xdr:nvPicPr>
          <xdr:cNvPr id="2" name="図 1">
            <a:extLst>
              <a:ext uri="{FF2B5EF4-FFF2-40B4-BE49-F238E27FC236}">
                <a16:creationId xmlns:a16="http://schemas.microsoft.com/office/drawing/2014/main" id="{792AFF7C-183D-4626-A2E9-4AE382D6D5BA}"/>
              </a:ext>
            </a:extLst>
          </xdr:cNvPr>
          <xdr:cNvPicPr>
            <a:picLocks noChangeAspect="1"/>
          </xdr:cNvPicPr>
        </xdr:nvPicPr>
        <xdr:blipFill>
          <a:blip xmlns:r="http://schemas.openxmlformats.org/officeDocument/2006/relationships" r:embed="rId1"/>
          <a:stretch>
            <a:fillRect/>
          </a:stretch>
        </xdr:blipFill>
        <xdr:spPr>
          <a:xfrm>
            <a:off x="1111592" y="591207"/>
            <a:ext cx="6348029" cy="8213017"/>
          </a:xfrm>
          <a:prstGeom prst="rect">
            <a:avLst/>
          </a:prstGeom>
        </xdr:spPr>
      </xdr:pic>
      <xdr:pic>
        <xdr:nvPicPr>
          <xdr:cNvPr id="3" name="図 2">
            <a:extLst>
              <a:ext uri="{FF2B5EF4-FFF2-40B4-BE49-F238E27FC236}">
                <a16:creationId xmlns:a16="http://schemas.microsoft.com/office/drawing/2014/main" id="{81FB2896-AFF7-4B9F-9744-82EF4648B231}"/>
              </a:ext>
            </a:extLst>
          </xdr:cNvPr>
          <xdr:cNvPicPr>
            <a:picLocks noChangeAspect="1"/>
          </xdr:cNvPicPr>
        </xdr:nvPicPr>
        <xdr:blipFill>
          <a:blip xmlns:r="http://schemas.openxmlformats.org/officeDocument/2006/relationships" r:embed="rId2">
            <a:duotone>
              <a:prstClr val="black"/>
              <a:schemeClr val="accent2">
                <a:tint val="45000"/>
                <a:satMod val="400000"/>
              </a:schemeClr>
            </a:duotone>
          </a:blip>
          <a:stretch>
            <a:fillRect/>
          </a:stretch>
        </xdr:blipFill>
        <xdr:spPr>
          <a:xfrm>
            <a:off x="1114667" y="1718964"/>
            <a:ext cx="6320887" cy="320610"/>
          </a:xfrm>
          <a:prstGeom prst="rect">
            <a:avLst/>
          </a:prstGeom>
        </xdr:spPr>
      </xdr:pic>
      <xdr:pic>
        <xdr:nvPicPr>
          <xdr:cNvPr id="5" name="図 4">
            <a:extLst>
              <a:ext uri="{FF2B5EF4-FFF2-40B4-BE49-F238E27FC236}">
                <a16:creationId xmlns:a16="http://schemas.microsoft.com/office/drawing/2014/main" id="{49BFD494-4F67-48CB-B666-66732C0C967D}"/>
              </a:ext>
            </a:extLst>
          </xdr:cNvPr>
          <xdr:cNvPicPr>
            <a:picLocks noChangeAspect="1"/>
          </xdr:cNvPicPr>
        </xdr:nvPicPr>
        <xdr:blipFill>
          <a:blip xmlns:r="http://schemas.openxmlformats.org/officeDocument/2006/relationships" r:embed="rId2">
            <a:duotone>
              <a:prstClr val="black"/>
              <a:schemeClr val="tx2">
                <a:tint val="45000"/>
                <a:satMod val="400000"/>
              </a:schemeClr>
            </a:duotone>
          </a:blip>
          <a:stretch>
            <a:fillRect/>
          </a:stretch>
        </xdr:blipFill>
        <xdr:spPr>
          <a:xfrm>
            <a:off x="1114667" y="1073697"/>
            <a:ext cx="6320887" cy="322253"/>
          </a:xfrm>
          <a:prstGeom prst="rect">
            <a:avLst/>
          </a:prstGeom>
          <a:solidFill>
            <a:srgbClr val="0078D2"/>
          </a:solidFill>
        </xdr:spPr>
      </xdr:pic>
      <xdr:sp macro="" textlink="">
        <xdr:nvSpPr>
          <xdr:cNvPr id="6" name="正方形/長方形 5">
            <a:extLst>
              <a:ext uri="{FF2B5EF4-FFF2-40B4-BE49-F238E27FC236}">
                <a16:creationId xmlns:a16="http://schemas.microsoft.com/office/drawing/2014/main" id="{02DB7764-6C58-440C-B575-A470AE1235F3}"/>
              </a:ext>
            </a:extLst>
          </xdr:cNvPr>
          <xdr:cNvSpPr/>
        </xdr:nvSpPr>
        <xdr:spPr>
          <a:xfrm>
            <a:off x="1074683" y="1111797"/>
            <a:ext cx="1611367" cy="2364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rgbClr val="002060"/>
                </a:solidFill>
                <a:latin typeface="MS UI Gothic" panose="020B0600070205080204" pitchFamily="50" charset="-128"/>
                <a:ea typeface="MS UI Gothic" panose="020B0600070205080204" pitchFamily="50" charset="-128"/>
              </a:rPr>
              <a:t>アンテナ</a:t>
            </a:r>
          </a:p>
        </xdr:txBody>
      </xdr:sp>
      <xdr:pic>
        <xdr:nvPicPr>
          <xdr:cNvPr id="7" name="図 6">
            <a:extLst>
              <a:ext uri="{FF2B5EF4-FFF2-40B4-BE49-F238E27FC236}">
                <a16:creationId xmlns:a16="http://schemas.microsoft.com/office/drawing/2014/main" id="{EB941247-933E-4BD8-9F55-FF19B2FC3396}"/>
              </a:ext>
            </a:extLst>
          </xdr:cNvPr>
          <xdr:cNvPicPr>
            <a:picLocks noChangeAspect="1"/>
          </xdr:cNvPicPr>
        </xdr:nvPicPr>
        <xdr:blipFill>
          <a:blip xmlns:r="http://schemas.openxmlformats.org/officeDocument/2006/relationships" r:embed="rId2">
            <a:duotone>
              <a:prstClr val="black"/>
              <a:schemeClr val="accent4">
                <a:tint val="45000"/>
                <a:satMod val="400000"/>
              </a:schemeClr>
            </a:duotone>
          </a:blip>
          <a:stretch>
            <a:fillRect/>
          </a:stretch>
        </xdr:blipFill>
        <xdr:spPr>
          <a:xfrm>
            <a:off x="1114667" y="1388762"/>
            <a:ext cx="6320887" cy="322253"/>
          </a:xfrm>
          <a:prstGeom prst="rect">
            <a:avLst/>
          </a:prstGeom>
        </xdr:spPr>
      </xdr:pic>
      <xdr:sp macro="" textlink="">
        <xdr:nvSpPr>
          <xdr:cNvPr id="8" name="正方形/長方形 7">
            <a:extLst>
              <a:ext uri="{FF2B5EF4-FFF2-40B4-BE49-F238E27FC236}">
                <a16:creationId xmlns:a16="http://schemas.microsoft.com/office/drawing/2014/main" id="{AC4E7E22-9426-4309-A38B-FAE193F337E1}"/>
              </a:ext>
            </a:extLst>
          </xdr:cNvPr>
          <xdr:cNvSpPr/>
        </xdr:nvSpPr>
        <xdr:spPr>
          <a:xfrm>
            <a:off x="1092372" y="1357805"/>
            <a:ext cx="1611367" cy="3603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latin typeface="MS UI Gothic" panose="020B0600070205080204" pitchFamily="50" charset="-128"/>
                <a:ea typeface="MS UI Gothic" panose="020B0600070205080204" pitchFamily="50" charset="-128"/>
              </a:rPr>
              <a:t> </a:t>
            </a:r>
            <a:r>
              <a:rPr kumimoji="1" lang="en-US" altLang="ja-JP" sz="2000" b="1">
                <a:solidFill>
                  <a:sysClr val="windowText" lastClr="000000"/>
                </a:solidFill>
                <a:latin typeface="MS UI Gothic" panose="020B0600070205080204" pitchFamily="50" charset="-128"/>
                <a:ea typeface="MS UI Gothic" panose="020B0600070205080204" pitchFamily="50" charset="-128"/>
              </a:rPr>
              <a:t>ANT</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sp macro="" textlink="">
        <xdr:nvSpPr>
          <xdr:cNvPr id="12" name="正方形/長方形 11">
            <a:extLst>
              <a:ext uri="{FF2B5EF4-FFF2-40B4-BE49-F238E27FC236}">
                <a16:creationId xmlns:a16="http://schemas.microsoft.com/office/drawing/2014/main" id="{26D1F180-C61B-425F-AB9F-73456E786EFF}"/>
              </a:ext>
            </a:extLst>
          </xdr:cNvPr>
          <xdr:cNvSpPr/>
        </xdr:nvSpPr>
        <xdr:spPr>
          <a:xfrm>
            <a:off x="1090841" y="1681034"/>
            <a:ext cx="1611367" cy="3586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chemeClr val="bg1"/>
                </a:solidFill>
                <a:latin typeface="MS UI Gothic" panose="020B0600070205080204" pitchFamily="50" charset="-128"/>
                <a:ea typeface="MS UI Gothic" panose="020B0600070205080204" pitchFamily="50" charset="-128"/>
              </a:rPr>
              <a:t>-DRIVE-</a:t>
            </a:r>
            <a:endParaRPr kumimoji="1" lang="ja-JP" altLang="en-US" sz="2000" b="1">
              <a:solidFill>
                <a:schemeClr val="bg1"/>
              </a:solidFill>
              <a:latin typeface="MS UI Gothic" panose="020B0600070205080204" pitchFamily="50" charset="-128"/>
              <a:ea typeface="MS UI Gothic" panose="020B0600070205080204" pitchFamily="50" charset="-128"/>
            </a:endParaRPr>
          </a:p>
        </xdr:txBody>
      </xdr:sp>
      <xdr:pic>
        <xdr:nvPicPr>
          <xdr:cNvPr id="16" name="図 15">
            <a:extLst>
              <a:ext uri="{FF2B5EF4-FFF2-40B4-BE49-F238E27FC236}">
                <a16:creationId xmlns:a16="http://schemas.microsoft.com/office/drawing/2014/main" id="{825E8444-A05E-4782-8A49-93DB15F5633A}"/>
              </a:ext>
            </a:extLst>
          </xdr:cNvPr>
          <xdr:cNvPicPr>
            <a:picLocks noChangeAspect="1"/>
          </xdr:cNvPicPr>
        </xdr:nvPicPr>
        <xdr:blipFill>
          <a:blip xmlns:r="http://schemas.openxmlformats.org/officeDocument/2006/relationships" r:embed="rId2">
            <a:duotone>
              <a:prstClr val="black"/>
              <a:schemeClr val="accent6">
                <a:tint val="45000"/>
                <a:satMod val="400000"/>
              </a:schemeClr>
            </a:duotone>
          </a:blip>
          <a:stretch>
            <a:fillRect/>
          </a:stretch>
        </xdr:blipFill>
        <xdr:spPr>
          <a:xfrm>
            <a:off x="1114665" y="2328740"/>
            <a:ext cx="6320887" cy="322253"/>
          </a:xfrm>
          <a:prstGeom prst="rect">
            <a:avLst/>
          </a:prstGeom>
        </xdr:spPr>
      </xdr:pic>
      <xdr:pic>
        <xdr:nvPicPr>
          <xdr:cNvPr id="17" name="図 16">
            <a:extLst>
              <a:ext uri="{FF2B5EF4-FFF2-40B4-BE49-F238E27FC236}">
                <a16:creationId xmlns:a16="http://schemas.microsoft.com/office/drawing/2014/main" id="{96D7CBBD-6581-426F-984C-AFD898BAC6C6}"/>
              </a:ext>
            </a:extLst>
          </xdr:cNvPr>
          <xdr:cNvPicPr>
            <a:picLocks noChangeAspect="1"/>
          </xdr:cNvPicPr>
        </xdr:nvPicPr>
        <xdr:blipFill>
          <a:blip xmlns:r="http://schemas.openxmlformats.org/officeDocument/2006/relationships" r:embed="rId2">
            <a:duotone>
              <a:prstClr val="black"/>
              <a:schemeClr val="accent6">
                <a:tint val="45000"/>
                <a:satMod val="400000"/>
              </a:schemeClr>
            </a:duotone>
          </a:blip>
          <a:stretch>
            <a:fillRect/>
          </a:stretch>
        </xdr:blipFill>
        <xdr:spPr>
          <a:xfrm>
            <a:off x="1114666" y="2001541"/>
            <a:ext cx="6320887" cy="319250"/>
          </a:xfrm>
          <a:prstGeom prst="rect">
            <a:avLst/>
          </a:prstGeom>
        </xdr:spPr>
      </xdr:pic>
      <xdr:sp macro="" textlink="">
        <xdr:nvSpPr>
          <xdr:cNvPr id="18" name="正方形/長方形 17">
            <a:extLst>
              <a:ext uri="{FF2B5EF4-FFF2-40B4-BE49-F238E27FC236}">
                <a16:creationId xmlns:a16="http://schemas.microsoft.com/office/drawing/2014/main" id="{8DA527CD-0E0A-4968-BF20-F993FEFD1A97}"/>
              </a:ext>
            </a:extLst>
          </xdr:cNvPr>
          <xdr:cNvSpPr/>
        </xdr:nvSpPr>
        <xdr:spPr>
          <a:xfrm>
            <a:off x="1087440" y="1983168"/>
            <a:ext cx="2290968" cy="3586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AZ_DRIVE_RDY</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sp macro="" textlink="">
        <xdr:nvSpPr>
          <xdr:cNvPr id="19" name="正方形/長方形 18">
            <a:extLst>
              <a:ext uri="{FF2B5EF4-FFF2-40B4-BE49-F238E27FC236}">
                <a16:creationId xmlns:a16="http://schemas.microsoft.com/office/drawing/2014/main" id="{401D6E7C-53D8-497B-99A3-81FD7CA68BC2}"/>
              </a:ext>
            </a:extLst>
          </xdr:cNvPr>
          <xdr:cNvSpPr/>
        </xdr:nvSpPr>
        <xdr:spPr>
          <a:xfrm>
            <a:off x="1083017" y="2295400"/>
            <a:ext cx="2290968" cy="3603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AZ_DRIVE</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pic>
        <xdr:nvPicPr>
          <xdr:cNvPr id="20" name="図 19">
            <a:extLst>
              <a:ext uri="{FF2B5EF4-FFF2-40B4-BE49-F238E27FC236}">
                <a16:creationId xmlns:a16="http://schemas.microsoft.com/office/drawing/2014/main" id="{1376E33F-CA85-43FF-BCDA-7B35CFE18119}"/>
              </a:ext>
            </a:extLst>
          </xdr:cNvPr>
          <xdr:cNvPicPr>
            <a:picLocks noChangeAspect="1"/>
          </xdr:cNvPicPr>
        </xdr:nvPicPr>
        <xdr:blipFill>
          <a:blip xmlns:r="http://schemas.openxmlformats.org/officeDocument/2006/relationships" r:embed="rId2">
            <a:duotone>
              <a:prstClr val="black"/>
              <a:schemeClr val="accent2">
                <a:tint val="45000"/>
                <a:satMod val="400000"/>
              </a:schemeClr>
            </a:duotone>
          </a:blip>
          <a:stretch>
            <a:fillRect/>
          </a:stretch>
        </xdr:blipFill>
        <xdr:spPr>
          <a:xfrm>
            <a:off x="1114666" y="2630708"/>
            <a:ext cx="6320887" cy="322252"/>
          </a:xfrm>
          <a:prstGeom prst="rect">
            <a:avLst/>
          </a:prstGeom>
        </xdr:spPr>
      </xdr:pic>
      <xdr:sp macro="" textlink="">
        <xdr:nvSpPr>
          <xdr:cNvPr id="21" name="正方形/長方形 20">
            <a:extLst>
              <a:ext uri="{FF2B5EF4-FFF2-40B4-BE49-F238E27FC236}">
                <a16:creationId xmlns:a16="http://schemas.microsoft.com/office/drawing/2014/main" id="{882FF4C7-38D2-43CB-B8F2-7460A7AFB355}"/>
              </a:ext>
            </a:extLst>
          </xdr:cNvPr>
          <xdr:cNvSpPr/>
        </xdr:nvSpPr>
        <xdr:spPr>
          <a:xfrm>
            <a:off x="1093731" y="2612676"/>
            <a:ext cx="2136699" cy="3586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chemeClr val="bg1"/>
                </a:solidFill>
                <a:latin typeface="MS UI Gothic" panose="020B0600070205080204" pitchFamily="50" charset="-128"/>
                <a:ea typeface="MS UI Gothic" panose="020B0600070205080204" pitchFamily="50" charset="-128"/>
              </a:rPr>
              <a:t>-DRIVE MODE-</a:t>
            </a:r>
            <a:endParaRPr kumimoji="1" lang="ja-JP" altLang="en-US" sz="2000" b="1">
              <a:solidFill>
                <a:schemeClr val="bg1"/>
              </a:solidFill>
              <a:latin typeface="MS UI Gothic" panose="020B0600070205080204" pitchFamily="50" charset="-128"/>
              <a:ea typeface="MS UI Gothic" panose="020B0600070205080204" pitchFamily="50" charset="-128"/>
            </a:endParaRPr>
          </a:p>
        </xdr:txBody>
      </xdr:sp>
      <xdr:pic>
        <xdr:nvPicPr>
          <xdr:cNvPr id="22" name="図 21">
            <a:extLst>
              <a:ext uri="{FF2B5EF4-FFF2-40B4-BE49-F238E27FC236}">
                <a16:creationId xmlns:a16="http://schemas.microsoft.com/office/drawing/2014/main" id="{441ED466-7927-4EEF-BD9D-669028ADA263}"/>
              </a:ext>
            </a:extLst>
          </xdr:cNvPr>
          <xdr:cNvPicPr>
            <a:picLocks noChangeAspect="1"/>
          </xdr:cNvPicPr>
        </xdr:nvPicPr>
        <xdr:blipFill>
          <a:blip xmlns:r="http://schemas.openxmlformats.org/officeDocument/2006/relationships" r:embed="rId2">
            <a:duotone>
              <a:prstClr val="black"/>
              <a:schemeClr val="accent6">
                <a:tint val="45000"/>
                <a:satMod val="400000"/>
              </a:schemeClr>
            </a:duotone>
          </a:blip>
          <a:stretch>
            <a:fillRect/>
          </a:stretch>
        </xdr:blipFill>
        <xdr:spPr>
          <a:xfrm>
            <a:off x="1118068" y="2944920"/>
            <a:ext cx="6320888" cy="320611"/>
          </a:xfrm>
          <a:prstGeom prst="rect">
            <a:avLst/>
          </a:prstGeom>
        </xdr:spPr>
      </xdr:pic>
      <xdr:sp macro="" textlink="">
        <xdr:nvSpPr>
          <xdr:cNvPr id="23" name="正方形/長方形 22">
            <a:extLst>
              <a:ext uri="{FF2B5EF4-FFF2-40B4-BE49-F238E27FC236}">
                <a16:creationId xmlns:a16="http://schemas.microsoft.com/office/drawing/2014/main" id="{7AD6EBF7-10FF-4A8C-B1EA-C1C234530546}"/>
              </a:ext>
            </a:extLst>
          </xdr:cNvPr>
          <xdr:cNvSpPr/>
        </xdr:nvSpPr>
        <xdr:spPr>
          <a:xfrm>
            <a:off x="1098325" y="2913622"/>
            <a:ext cx="2290968" cy="3586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SLAVE_SEL_RDY</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pic>
        <xdr:nvPicPr>
          <xdr:cNvPr id="24" name="図 23">
            <a:extLst>
              <a:ext uri="{FF2B5EF4-FFF2-40B4-BE49-F238E27FC236}">
                <a16:creationId xmlns:a16="http://schemas.microsoft.com/office/drawing/2014/main" id="{76C33FA1-B90A-41DC-950E-444467D2343D}"/>
              </a:ext>
            </a:extLst>
          </xdr:cNvPr>
          <xdr:cNvPicPr>
            <a:picLocks noChangeAspect="1"/>
          </xdr:cNvPicPr>
        </xdr:nvPicPr>
        <xdr:blipFill>
          <a:blip xmlns:r="http://schemas.openxmlformats.org/officeDocument/2006/relationships" r:embed="rId2">
            <a:duotone>
              <a:prstClr val="black"/>
              <a:schemeClr val="accent6">
                <a:tint val="45000"/>
                <a:satMod val="400000"/>
              </a:schemeClr>
            </a:duotone>
          </a:blip>
          <a:stretch>
            <a:fillRect/>
          </a:stretch>
        </xdr:blipFill>
        <xdr:spPr>
          <a:xfrm>
            <a:off x="1118068" y="3232829"/>
            <a:ext cx="6320888" cy="323613"/>
          </a:xfrm>
          <a:prstGeom prst="rect">
            <a:avLst/>
          </a:prstGeom>
        </xdr:spPr>
      </xdr:pic>
      <xdr:sp macro="" textlink="">
        <xdr:nvSpPr>
          <xdr:cNvPr id="25" name="正方形/長方形 24">
            <a:extLst>
              <a:ext uri="{FF2B5EF4-FFF2-40B4-BE49-F238E27FC236}">
                <a16:creationId xmlns:a16="http://schemas.microsoft.com/office/drawing/2014/main" id="{3E938DF7-F05B-467B-8C2E-00B049EA2D98}"/>
              </a:ext>
            </a:extLst>
          </xdr:cNvPr>
          <xdr:cNvSpPr/>
        </xdr:nvSpPr>
        <xdr:spPr>
          <a:xfrm>
            <a:off x="1098326" y="3212418"/>
            <a:ext cx="2290968" cy="36166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SLAVE_OPR</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pic>
        <xdr:nvPicPr>
          <xdr:cNvPr id="26" name="図 25">
            <a:extLst>
              <a:ext uri="{FF2B5EF4-FFF2-40B4-BE49-F238E27FC236}">
                <a16:creationId xmlns:a16="http://schemas.microsoft.com/office/drawing/2014/main" id="{47DA5769-3204-4175-9C60-4B68C92BDEA9}"/>
              </a:ext>
            </a:extLst>
          </xdr:cNvPr>
          <xdr:cNvPicPr>
            <a:picLocks noChangeAspect="1"/>
          </xdr:cNvPicPr>
        </xdr:nvPicPr>
        <xdr:blipFill>
          <a:blip xmlns:r="http://schemas.openxmlformats.org/officeDocument/2006/relationships" r:embed="rId3">
            <a:duotone>
              <a:prstClr val="black"/>
              <a:schemeClr val="accent6">
                <a:tint val="45000"/>
                <a:satMod val="400000"/>
              </a:schemeClr>
            </a:duotone>
          </a:blip>
          <a:stretch>
            <a:fillRect/>
          </a:stretch>
        </xdr:blipFill>
        <xdr:spPr>
          <a:xfrm>
            <a:off x="6447533" y="2344558"/>
            <a:ext cx="751143" cy="255568"/>
          </a:xfrm>
          <a:prstGeom prst="rect">
            <a:avLst/>
          </a:prstGeom>
        </xdr:spPr>
      </xdr:pic>
      <xdr:pic>
        <xdr:nvPicPr>
          <xdr:cNvPr id="27" name="図 26">
            <a:extLst>
              <a:ext uri="{FF2B5EF4-FFF2-40B4-BE49-F238E27FC236}">
                <a16:creationId xmlns:a16="http://schemas.microsoft.com/office/drawing/2014/main" id="{AA42267B-F5CE-4FE3-807D-046D78FCF41F}"/>
              </a:ext>
            </a:extLst>
          </xdr:cNvPr>
          <xdr:cNvPicPr>
            <a:picLocks noChangeAspect="1"/>
          </xdr:cNvPicPr>
        </xdr:nvPicPr>
        <xdr:blipFill>
          <a:blip xmlns:r="http://schemas.openxmlformats.org/officeDocument/2006/relationships" r:embed="rId2">
            <a:duotone>
              <a:prstClr val="black"/>
              <a:schemeClr val="accent4">
                <a:tint val="45000"/>
                <a:satMod val="400000"/>
              </a:schemeClr>
            </a:duotone>
          </a:blip>
          <a:stretch>
            <a:fillRect/>
          </a:stretch>
        </xdr:blipFill>
        <xdr:spPr>
          <a:xfrm>
            <a:off x="1118068" y="3529183"/>
            <a:ext cx="6320888" cy="323612"/>
          </a:xfrm>
          <a:prstGeom prst="rect">
            <a:avLst/>
          </a:prstGeom>
        </xdr:spPr>
      </xdr:pic>
      <xdr:sp macro="" textlink="">
        <xdr:nvSpPr>
          <xdr:cNvPr id="28" name="正方形/長方形 27">
            <a:extLst>
              <a:ext uri="{FF2B5EF4-FFF2-40B4-BE49-F238E27FC236}">
                <a16:creationId xmlns:a16="http://schemas.microsoft.com/office/drawing/2014/main" id="{EC5D1D47-6D37-4D15-8F08-DBC2558C2B43}"/>
              </a:ext>
            </a:extLst>
          </xdr:cNvPr>
          <xdr:cNvSpPr/>
        </xdr:nvSpPr>
        <xdr:spPr>
          <a:xfrm>
            <a:off x="1100026" y="3517615"/>
            <a:ext cx="1611367" cy="36030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en-US" altLang="ja-JP" sz="2000" b="1">
                <a:solidFill>
                  <a:sysClr val="windowText" lastClr="000000"/>
                </a:solidFill>
                <a:latin typeface="MS UI Gothic" panose="020B0600070205080204" pitchFamily="50" charset="-128"/>
                <a:ea typeface="MS UI Gothic" panose="020B0600070205080204" pitchFamily="50" charset="-128"/>
              </a:rPr>
              <a:t>S-TX</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pic>
        <xdr:nvPicPr>
          <xdr:cNvPr id="29" name="図 28">
            <a:extLst>
              <a:ext uri="{FF2B5EF4-FFF2-40B4-BE49-F238E27FC236}">
                <a16:creationId xmlns:a16="http://schemas.microsoft.com/office/drawing/2014/main" id="{D53AD8FF-B910-49A8-9B1E-F2B9C13D46D4}"/>
              </a:ext>
            </a:extLst>
          </xdr:cNvPr>
          <xdr:cNvPicPr>
            <a:picLocks noChangeAspect="1"/>
          </xdr:cNvPicPr>
        </xdr:nvPicPr>
        <xdr:blipFill>
          <a:blip xmlns:r="http://schemas.openxmlformats.org/officeDocument/2006/relationships" r:embed="rId2">
            <a:duotone>
              <a:prstClr val="black"/>
              <a:schemeClr val="accent2">
                <a:tint val="45000"/>
                <a:satMod val="400000"/>
              </a:schemeClr>
            </a:duotone>
          </a:blip>
          <a:stretch>
            <a:fillRect/>
          </a:stretch>
        </xdr:blipFill>
        <xdr:spPr>
          <a:xfrm>
            <a:off x="1118068" y="3841865"/>
            <a:ext cx="6320888" cy="320611"/>
          </a:xfrm>
          <a:prstGeom prst="rect">
            <a:avLst/>
          </a:prstGeom>
        </xdr:spPr>
      </xdr:pic>
      <xdr:sp macro="" textlink="">
        <xdr:nvSpPr>
          <xdr:cNvPr id="30" name="正方形/長方形 29">
            <a:extLst>
              <a:ext uri="{FF2B5EF4-FFF2-40B4-BE49-F238E27FC236}">
                <a16:creationId xmlns:a16="http://schemas.microsoft.com/office/drawing/2014/main" id="{A11DF1C1-9B38-4373-8CD5-639D450711BC}"/>
              </a:ext>
            </a:extLst>
          </xdr:cNvPr>
          <xdr:cNvSpPr/>
        </xdr:nvSpPr>
        <xdr:spPr>
          <a:xfrm>
            <a:off x="1090725" y="3816001"/>
            <a:ext cx="2792225" cy="3586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chemeClr val="bg1"/>
                </a:solidFill>
                <a:latin typeface="MS UI Gothic" panose="020B0600070205080204" pitchFamily="50" charset="-128"/>
                <a:ea typeface="MS UI Gothic" panose="020B0600070205080204" pitchFamily="50" charset="-128"/>
              </a:rPr>
              <a:t>-</a:t>
            </a:r>
            <a:r>
              <a:rPr kumimoji="1" lang="ja-JP" altLang="en-US" sz="2000" b="1" baseline="0">
                <a:solidFill>
                  <a:schemeClr val="bg1"/>
                </a:solidFill>
                <a:latin typeface="MS UI Gothic" panose="020B0600070205080204" pitchFamily="50" charset="-128"/>
                <a:ea typeface="MS UI Gothic" panose="020B0600070205080204" pitchFamily="50" charset="-128"/>
              </a:rPr>
              <a:t>送信</a:t>
            </a:r>
            <a:r>
              <a:rPr kumimoji="1" lang="en-US" altLang="ja-JP" sz="2000" b="1" baseline="0">
                <a:solidFill>
                  <a:schemeClr val="bg1"/>
                </a:solidFill>
                <a:latin typeface="MS UI Gothic" panose="020B0600070205080204" pitchFamily="50" charset="-128"/>
                <a:ea typeface="MS UI Gothic" panose="020B0600070205080204" pitchFamily="50" charset="-128"/>
              </a:rPr>
              <a:t>RF</a:t>
            </a:r>
            <a:r>
              <a:rPr kumimoji="1" lang="ja-JP" altLang="en-US" sz="2000" b="1" baseline="0">
                <a:solidFill>
                  <a:schemeClr val="bg1"/>
                </a:solidFill>
                <a:latin typeface="MS UI Gothic" panose="020B0600070205080204" pitchFamily="50" charset="-128"/>
                <a:ea typeface="MS UI Gothic" panose="020B0600070205080204" pitchFamily="50" charset="-128"/>
              </a:rPr>
              <a:t>信号切替盤</a:t>
            </a:r>
            <a:r>
              <a:rPr kumimoji="1" lang="en-US" altLang="ja-JP" sz="2000" b="1" baseline="0">
                <a:solidFill>
                  <a:schemeClr val="bg1"/>
                </a:solidFill>
                <a:latin typeface="MS UI Gothic" panose="020B0600070205080204" pitchFamily="50" charset="-128"/>
                <a:ea typeface="MS UI Gothic" panose="020B0600070205080204" pitchFamily="50" charset="-128"/>
              </a:rPr>
              <a:t>-</a:t>
            </a:r>
            <a:endParaRPr kumimoji="1" lang="ja-JP" altLang="en-US" sz="2000" b="1">
              <a:solidFill>
                <a:schemeClr val="bg1"/>
              </a:solidFill>
              <a:latin typeface="MS UI Gothic" panose="020B0600070205080204" pitchFamily="50" charset="-128"/>
              <a:ea typeface="MS UI Gothic" panose="020B0600070205080204" pitchFamily="50" charset="-128"/>
            </a:endParaRPr>
          </a:p>
        </xdr:txBody>
      </xdr:sp>
      <xdr:pic>
        <xdr:nvPicPr>
          <xdr:cNvPr id="31" name="図 30">
            <a:extLst>
              <a:ext uri="{FF2B5EF4-FFF2-40B4-BE49-F238E27FC236}">
                <a16:creationId xmlns:a16="http://schemas.microsoft.com/office/drawing/2014/main" id="{D10A163C-8169-40EA-9E0A-6BD918E2C230}"/>
              </a:ext>
            </a:extLst>
          </xdr:cNvPr>
          <xdr:cNvPicPr>
            <a:picLocks noChangeAspect="1"/>
          </xdr:cNvPicPr>
        </xdr:nvPicPr>
        <xdr:blipFill>
          <a:blip xmlns:r="http://schemas.openxmlformats.org/officeDocument/2006/relationships" r:embed="rId2">
            <a:duotone>
              <a:prstClr val="black"/>
              <a:schemeClr val="accent6">
                <a:tint val="45000"/>
                <a:satMod val="400000"/>
              </a:schemeClr>
            </a:duotone>
          </a:blip>
          <a:stretch>
            <a:fillRect/>
          </a:stretch>
        </xdr:blipFill>
        <xdr:spPr>
          <a:xfrm>
            <a:off x="1118640" y="4155126"/>
            <a:ext cx="6320889" cy="323614"/>
          </a:xfrm>
          <a:prstGeom prst="rect">
            <a:avLst/>
          </a:prstGeom>
        </xdr:spPr>
      </xdr:pic>
      <xdr:sp macro="" textlink="">
        <xdr:nvSpPr>
          <xdr:cNvPr id="32" name="正方形/長方形 31">
            <a:extLst>
              <a:ext uri="{FF2B5EF4-FFF2-40B4-BE49-F238E27FC236}">
                <a16:creationId xmlns:a16="http://schemas.microsoft.com/office/drawing/2014/main" id="{A7D7DBFF-23FA-4F7D-91AD-E932C392B54B}"/>
              </a:ext>
            </a:extLst>
          </xdr:cNvPr>
          <xdr:cNvSpPr/>
        </xdr:nvSpPr>
        <xdr:spPr>
          <a:xfrm>
            <a:off x="1101191" y="4144024"/>
            <a:ext cx="3002339" cy="3628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RFSW_CAL_ROUTE_ATT</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pic>
        <xdr:nvPicPr>
          <xdr:cNvPr id="33" name="図 32">
            <a:extLst>
              <a:ext uri="{FF2B5EF4-FFF2-40B4-BE49-F238E27FC236}">
                <a16:creationId xmlns:a16="http://schemas.microsoft.com/office/drawing/2014/main" id="{014B09A2-0AEF-4CCF-A8B2-675FF94391EF}"/>
              </a:ext>
            </a:extLst>
          </xdr:cNvPr>
          <xdr:cNvPicPr>
            <a:picLocks noChangeAspect="1"/>
          </xdr:cNvPicPr>
        </xdr:nvPicPr>
        <xdr:blipFill>
          <a:blip xmlns:r="http://schemas.openxmlformats.org/officeDocument/2006/relationships" r:embed="rId2">
            <a:duotone>
              <a:prstClr val="black"/>
              <a:schemeClr val="accent6">
                <a:tint val="45000"/>
                <a:satMod val="400000"/>
              </a:schemeClr>
            </a:duotone>
          </a:blip>
          <a:stretch>
            <a:fillRect/>
          </a:stretch>
        </xdr:blipFill>
        <xdr:spPr>
          <a:xfrm>
            <a:off x="1118641" y="4471821"/>
            <a:ext cx="6320889" cy="323612"/>
          </a:xfrm>
          <a:prstGeom prst="rect">
            <a:avLst/>
          </a:prstGeom>
        </xdr:spPr>
      </xdr:pic>
      <xdr:sp macro="" textlink="">
        <xdr:nvSpPr>
          <xdr:cNvPr id="34" name="正方形/長方形 33">
            <a:extLst>
              <a:ext uri="{FF2B5EF4-FFF2-40B4-BE49-F238E27FC236}">
                <a16:creationId xmlns:a16="http://schemas.microsoft.com/office/drawing/2014/main" id="{CF1226BD-AF46-4F83-9A40-4B510E9948EF}"/>
              </a:ext>
            </a:extLst>
          </xdr:cNvPr>
          <xdr:cNvSpPr/>
        </xdr:nvSpPr>
        <xdr:spPr>
          <a:xfrm>
            <a:off x="1106205" y="4450691"/>
            <a:ext cx="3002339" cy="3628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RFSW_CAL_ROUTE</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pic>
        <xdr:nvPicPr>
          <xdr:cNvPr id="35" name="図 34">
            <a:extLst>
              <a:ext uri="{FF2B5EF4-FFF2-40B4-BE49-F238E27FC236}">
                <a16:creationId xmlns:a16="http://schemas.microsoft.com/office/drawing/2014/main" id="{F7175CA9-9ACE-4014-80FF-796276DC0FA6}"/>
              </a:ext>
            </a:extLst>
          </xdr:cNvPr>
          <xdr:cNvPicPr>
            <a:picLocks noChangeAspect="1"/>
          </xdr:cNvPicPr>
        </xdr:nvPicPr>
        <xdr:blipFill>
          <a:blip xmlns:r="http://schemas.openxmlformats.org/officeDocument/2006/relationships" r:embed="rId2">
            <a:duotone>
              <a:prstClr val="black"/>
              <a:schemeClr val="accent4">
                <a:tint val="45000"/>
                <a:satMod val="400000"/>
              </a:schemeClr>
            </a:duotone>
          </a:blip>
          <a:stretch>
            <a:fillRect/>
          </a:stretch>
        </xdr:blipFill>
        <xdr:spPr>
          <a:xfrm>
            <a:off x="1114025" y="6355246"/>
            <a:ext cx="6320888" cy="323612"/>
          </a:xfrm>
          <a:prstGeom prst="rect">
            <a:avLst/>
          </a:prstGeom>
        </xdr:spPr>
      </xdr:pic>
      <xdr:sp macro="" textlink="">
        <xdr:nvSpPr>
          <xdr:cNvPr id="36" name="正方形/長方形 35">
            <a:extLst>
              <a:ext uri="{FF2B5EF4-FFF2-40B4-BE49-F238E27FC236}">
                <a16:creationId xmlns:a16="http://schemas.microsoft.com/office/drawing/2014/main" id="{84585F0D-2B10-4D6D-93B9-19182B9ED0A0}"/>
              </a:ext>
            </a:extLst>
          </xdr:cNvPr>
          <xdr:cNvSpPr/>
        </xdr:nvSpPr>
        <xdr:spPr>
          <a:xfrm>
            <a:off x="1099276" y="6343772"/>
            <a:ext cx="2310017" cy="3603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en-US" altLang="ja-JP" sz="2000" b="1">
                <a:solidFill>
                  <a:sysClr val="windowText" lastClr="000000"/>
                </a:solidFill>
                <a:latin typeface="MS UI Gothic" panose="020B0600070205080204" pitchFamily="50" charset="-128"/>
                <a:ea typeface="MS UI Gothic" panose="020B0600070205080204" pitchFamily="50" charset="-128"/>
              </a:rPr>
              <a:t>SS-TCRRARR</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pic>
        <xdr:nvPicPr>
          <xdr:cNvPr id="37" name="図 36">
            <a:extLst>
              <a:ext uri="{FF2B5EF4-FFF2-40B4-BE49-F238E27FC236}">
                <a16:creationId xmlns:a16="http://schemas.microsoft.com/office/drawing/2014/main" id="{AFF8A4C5-6693-4E44-946D-2590841565A4}"/>
              </a:ext>
            </a:extLst>
          </xdr:cNvPr>
          <xdr:cNvPicPr>
            <a:picLocks noChangeAspect="1"/>
          </xdr:cNvPicPr>
        </xdr:nvPicPr>
        <xdr:blipFill>
          <a:blip xmlns:r="http://schemas.openxmlformats.org/officeDocument/2006/relationships" r:embed="rId2">
            <a:duotone>
              <a:prstClr val="black"/>
              <a:schemeClr val="accent2">
                <a:tint val="45000"/>
                <a:satMod val="400000"/>
              </a:schemeClr>
            </a:duotone>
          </a:blip>
          <a:stretch>
            <a:fillRect/>
          </a:stretch>
        </xdr:blipFill>
        <xdr:spPr>
          <a:xfrm>
            <a:off x="1115010" y="6664644"/>
            <a:ext cx="6320888" cy="323613"/>
          </a:xfrm>
          <a:prstGeom prst="rect">
            <a:avLst/>
          </a:prstGeom>
        </xdr:spPr>
      </xdr:pic>
      <xdr:sp macro="" textlink="">
        <xdr:nvSpPr>
          <xdr:cNvPr id="38" name="正方形/長方形 37">
            <a:extLst>
              <a:ext uri="{FF2B5EF4-FFF2-40B4-BE49-F238E27FC236}">
                <a16:creationId xmlns:a16="http://schemas.microsoft.com/office/drawing/2014/main" id="{405F242C-79BC-47F9-94E7-0BE0695530E1}"/>
              </a:ext>
            </a:extLst>
          </xdr:cNvPr>
          <xdr:cNvSpPr/>
        </xdr:nvSpPr>
        <xdr:spPr>
          <a:xfrm>
            <a:off x="1088476" y="6650338"/>
            <a:ext cx="2958007" cy="3586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chemeClr val="bg1"/>
                </a:solidFill>
                <a:latin typeface="MS UI Gothic" panose="020B0600070205080204" pitchFamily="50" charset="-128"/>
                <a:ea typeface="MS UI Gothic" panose="020B0600070205080204" pitchFamily="50" charset="-128"/>
              </a:rPr>
              <a:t>-SS-TCR-</a:t>
            </a:r>
            <a:endParaRPr kumimoji="1" lang="ja-JP" altLang="en-US" sz="2000" b="1">
              <a:solidFill>
                <a:schemeClr val="bg1"/>
              </a:solidFill>
              <a:latin typeface="MS UI Gothic" panose="020B0600070205080204" pitchFamily="50" charset="-128"/>
              <a:ea typeface="MS UI Gothic" panose="020B0600070205080204" pitchFamily="50" charset="-128"/>
            </a:endParaRPr>
          </a:p>
        </xdr:txBody>
      </xdr:sp>
      <xdr:pic>
        <xdr:nvPicPr>
          <xdr:cNvPr id="39" name="図 38">
            <a:extLst>
              <a:ext uri="{FF2B5EF4-FFF2-40B4-BE49-F238E27FC236}">
                <a16:creationId xmlns:a16="http://schemas.microsoft.com/office/drawing/2014/main" id="{17E04964-350E-4BFC-91E7-AA3D40BB250C}"/>
              </a:ext>
            </a:extLst>
          </xdr:cNvPr>
          <xdr:cNvPicPr>
            <a:picLocks noChangeAspect="1"/>
          </xdr:cNvPicPr>
        </xdr:nvPicPr>
        <xdr:blipFill>
          <a:blip xmlns:r="http://schemas.openxmlformats.org/officeDocument/2006/relationships" r:embed="rId2">
            <a:duotone>
              <a:prstClr val="black"/>
              <a:schemeClr val="accent6">
                <a:tint val="45000"/>
                <a:satMod val="400000"/>
              </a:schemeClr>
            </a:duotone>
          </a:blip>
          <a:stretch>
            <a:fillRect/>
          </a:stretch>
        </xdr:blipFill>
        <xdr:spPr>
          <a:xfrm>
            <a:off x="1115011" y="6979954"/>
            <a:ext cx="6320888" cy="323613"/>
          </a:xfrm>
          <a:prstGeom prst="rect">
            <a:avLst/>
          </a:prstGeom>
        </xdr:spPr>
      </xdr:pic>
      <xdr:sp macro="" textlink="">
        <xdr:nvSpPr>
          <xdr:cNvPr id="40" name="正方形/長方形 39">
            <a:extLst>
              <a:ext uri="{FF2B5EF4-FFF2-40B4-BE49-F238E27FC236}">
                <a16:creationId xmlns:a16="http://schemas.microsoft.com/office/drawing/2014/main" id="{582ED8D5-B876-4C8A-91E9-900A73AE4393}"/>
              </a:ext>
            </a:extLst>
          </xdr:cNvPr>
          <xdr:cNvSpPr/>
        </xdr:nvSpPr>
        <xdr:spPr>
          <a:xfrm>
            <a:off x="1103956" y="6967988"/>
            <a:ext cx="2290967" cy="3586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CONT_MODE</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pic>
        <xdr:nvPicPr>
          <xdr:cNvPr id="41" name="図 40">
            <a:extLst>
              <a:ext uri="{FF2B5EF4-FFF2-40B4-BE49-F238E27FC236}">
                <a16:creationId xmlns:a16="http://schemas.microsoft.com/office/drawing/2014/main" id="{F40161A3-97D4-45BD-A5D5-3E4B611BD2E9}"/>
              </a:ext>
            </a:extLst>
          </xdr:cNvPr>
          <xdr:cNvPicPr>
            <a:picLocks noChangeAspect="1"/>
          </xdr:cNvPicPr>
        </xdr:nvPicPr>
        <xdr:blipFill>
          <a:blip xmlns:r="http://schemas.openxmlformats.org/officeDocument/2006/relationships" r:embed="rId2">
            <a:duotone>
              <a:prstClr val="black"/>
              <a:schemeClr val="accent6">
                <a:tint val="45000"/>
                <a:satMod val="400000"/>
              </a:schemeClr>
            </a:duotone>
          </a:blip>
          <a:stretch>
            <a:fillRect/>
          </a:stretch>
        </xdr:blipFill>
        <xdr:spPr>
          <a:xfrm>
            <a:off x="1115011" y="7288696"/>
            <a:ext cx="6320888" cy="323613"/>
          </a:xfrm>
          <a:prstGeom prst="rect">
            <a:avLst/>
          </a:prstGeom>
        </xdr:spPr>
      </xdr:pic>
      <xdr:sp macro="" textlink="">
        <xdr:nvSpPr>
          <xdr:cNvPr id="42" name="正方形/長方形 41">
            <a:extLst>
              <a:ext uri="{FF2B5EF4-FFF2-40B4-BE49-F238E27FC236}">
                <a16:creationId xmlns:a16="http://schemas.microsoft.com/office/drawing/2014/main" id="{1C3A5A97-5947-45E6-BE7D-5377C4922CBA}"/>
              </a:ext>
            </a:extLst>
          </xdr:cNvPr>
          <xdr:cNvSpPr/>
        </xdr:nvSpPr>
        <xdr:spPr>
          <a:xfrm>
            <a:off x="1097387" y="7257023"/>
            <a:ext cx="2290967" cy="3586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INTEG_TIME</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sp macro="" textlink="">
        <xdr:nvSpPr>
          <xdr:cNvPr id="44" name="正方形/長方形 43">
            <a:extLst>
              <a:ext uri="{FF2B5EF4-FFF2-40B4-BE49-F238E27FC236}">
                <a16:creationId xmlns:a16="http://schemas.microsoft.com/office/drawing/2014/main" id="{37D520F5-1B23-4804-853D-4D823C7F7D74}"/>
              </a:ext>
            </a:extLst>
          </xdr:cNvPr>
          <xdr:cNvSpPr/>
        </xdr:nvSpPr>
        <xdr:spPr>
          <a:xfrm>
            <a:off x="5564286" y="7283299"/>
            <a:ext cx="603974" cy="3586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S</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sp macro="" textlink="">
        <xdr:nvSpPr>
          <xdr:cNvPr id="45" name="正方形/長方形 44">
            <a:extLst>
              <a:ext uri="{FF2B5EF4-FFF2-40B4-BE49-F238E27FC236}">
                <a16:creationId xmlns:a16="http://schemas.microsoft.com/office/drawing/2014/main" id="{4C96F595-1E99-42DE-A8C6-00D44759A7E9}"/>
              </a:ext>
            </a:extLst>
          </xdr:cNvPr>
          <xdr:cNvSpPr/>
        </xdr:nvSpPr>
        <xdr:spPr>
          <a:xfrm>
            <a:off x="3974596" y="4880741"/>
            <a:ext cx="689370" cy="13729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baseline="0">
                <a:solidFill>
                  <a:sysClr val="windowText" lastClr="000000"/>
                </a:solidFill>
                <a:latin typeface="+mn-lt"/>
                <a:ea typeface="+mn-ea"/>
              </a:rPr>
              <a:t>:</a:t>
            </a:r>
            <a:endParaRPr kumimoji="1" lang="en-US" altLang="ja-JP" sz="2000" b="1" baseline="0">
              <a:solidFill>
                <a:sysClr val="windowText" lastClr="000000"/>
              </a:solidFill>
              <a:latin typeface="MS UI Gothic" panose="020B0600070205080204" pitchFamily="50" charset="-128"/>
              <a:ea typeface="MS UI Gothic" panose="020B0600070205080204" pitchFamily="50" charset="-128"/>
            </a:endParaRPr>
          </a:p>
          <a:p>
            <a:pPr algn="ct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a:t>
            </a:r>
          </a:p>
          <a:p>
            <a:pPr algn="ct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a:t>
            </a:r>
          </a:p>
          <a:p>
            <a:pPr algn="ct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684609</xdr:colOff>
      <xdr:row>2</xdr:row>
      <xdr:rowOff>0</xdr:rowOff>
    </xdr:from>
    <xdr:to>
      <xdr:col>10</xdr:col>
      <xdr:colOff>200914</xdr:colOff>
      <xdr:row>36</xdr:row>
      <xdr:rowOff>172604</xdr:rowOff>
    </xdr:to>
    <xdr:pic>
      <xdr:nvPicPr>
        <xdr:cNvPr id="14" name="図 13">
          <a:extLst>
            <a:ext uri="{FF2B5EF4-FFF2-40B4-BE49-F238E27FC236}">
              <a16:creationId xmlns:a16="http://schemas.microsoft.com/office/drawing/2014/main" id="{D74D0F8D-C2C0-4365-BBB9-54AB2AA07E8F}"/>
            </a:ext>
          </a:extLst>
        </xdr:cNvPr>
        <xdr:cNvPicPr>
          <a:picLocks noChangeAspect="1"/>
        </xdr:cNvPicPr>
      </xdr:nvPicPr>
      <xdr:blipFill>
        <a:blip xmlns:r="http://schemas.openxmlformats.org/officeDocument/2006/relationships" r:embed="rId1"/>
        <a:stretch>
          <a:fillRect/>
        </a:stretch>
      </xdr:blipFill>
      <xdr:spPr>
        <a:xfrm>
          <a:off x="684609" y="476250"/>
          <a:ext cx="6362399" cy="8268854"/>
        </a:xfrm>
        <a:prstGeom prst="rect">
          <a:avLst/>
        </a:prstGeom>
      </xdr:spPr>
    </xdr:pic>
    <xdr:clientData/>
  </xdr:twoCellAnchor>
  <xdr:twoCellAnchor editAs="oneCell">
    <xdr:from>
      <xdr:col>1</xdr:col>
      <xdr:colOff>4512</xdr:colOff>
      <xdr:row>6</xdr:row>
      <xdr:rowOff>181826</xdr:rowOff>
    </xdr:from>
    <xdr:to>
      <xdr:col>10</xdr:col>
      <xdr:colOff>176847</xdr:colOff>
      <xdr:row>8</xdr:row>
      <xdr:rowOff>29471</xdr:rowOff>
    </xdr:to>
    <xdr:pic>
      <xdr:nvPicPr>
        <xdr:cNvPr id="16" name="図 15">
          <a:extLst>
            <a:ext uri="{FF2B5EF4-FFF2-40B4-BE49-F238E27FC236}">
              <a16:creationId xmlns:a16="http://schemas.microsoft.com/office/drawing/2014/main" id="{B1064263-E7D8-496B-8B4A-2C2873B23A77}"/>
            </a:ext>
          </a:extLst>
        </xdr:cNvPr>
        <xdr:cNvPicPr>
          <a:picLocks noChangeAspect="1"/>
        </xdr:cNvPicPr>
      </xdr:nvPicPr>
      <xdr:blipFill>
        <a:blip xmlns:r="http://schemas.openxmlformats.org/officeDocument/2006/relationships" r:embed="rId2"/>
        <a:stretch>
          <a:fillRect/>
        </a:stretch>
      </xdr:blipFill>
      <xdr:spPr>
        <a:xfrm>
          <a:off x="691315" y="1625615"/>
          <a:ext cx="6353558" cy="328909"/>
        </a:xfrm>
        <a:prstGeom prst="rect">
          <a:avLst/>
        </a:prstGeom>
      </xdr:spPr>
    </xdr:pic>
    <xdr:clientData/>
  </xdr:twoCellAnchor>
  <xdr:twoCellAnchor>
    <xdr:from>
      <xdr:col>12</xdr:col>
      <xdr:colOff>0</xdr:colOff>
      <xdr:row>7</xdr:row>
      <xdr:rowOff>152400</xdr:rowOff>
    </xdr:from>
    <xdr:to>
      <xdr:col>14</xdr:col>
      <xdr:colOff>247650</xdr:colOff>
      <xdr:row>9</xdr:row>
      <xdr:rowOff>38100</xdr:rowOff>
    </xdr:to>
    <xdr:sp macro="" textlink="">
      <xdr:nvSpPr>
        <xdr:cNvPr id="17" name="正方形/長方形 16">
          <a:extLst>
            <a:ext uri="{FF2B5EF4-FFF2-40B4-BE49-F238E27FC236}">
              <a16:creationId xmlns:a16="http://schemas.microsoft.com/office/drawing/2014/main" id="{BD10B939-9316-4472-B447-9FD61D8778D7}"/>
            </a:ext>
          </a:extLst>
        </xdr:cNvPr>
        <xdr:cNvSpPr/>
      </xdr:nvSpPr>
      <xdr:spPr>
        <a:xfrm>
          <a:off x="8229600" y="1819275"/>
          <a:ext cx="1619250"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latin typeface="MS UI Gothic" panose="020B0600070205080204" pitchFamily="50" charset="-128"/>
              <a:ea typeface="MS UI Gothic" panose="020B0600070205080204" pitchFamily="50" charset="-128"/>
            </a:rPr>
            <a:t>アンテナ</a:t>
          </a:r>
        </a:p>
      </xdr:txBody>
    </xdr:sp>
    <xdr:clientData/>
  </xdr:twoCellAnchor>
  <xdr:twoCellAnchor editAs="oneCell">
    <xdr:from>
      <xdr:col>1</xdr:col>
      <xdr:colOff>4512</xdr:colOff>
      <xdr:row>4</xdr:row>
      <xdr:rowOff>9525</xdr:rowOff>
    </xdr:from>
    <xdr:to>
      <xdr:col>10</xdr:col>
      <xdr:colOff>176847</xdr:colOff>
      <xdr:row>5</xdr:row>
      <xdr:rowOff>95295</xdr:rowOff>
    </xdr:to>
    <xdr:pic>
      <xdr:nvPicPr>
        <xdr:cNvPr id="18" name="図 17">
          <a:extLst>
            <a:ext uri="{FF2B5EF4-FFF2-40B4-BE49-F238E27FC236}">
              <a16:creationId xmlns:a16="http://schemas.microsoft.com/office/drawing/2014/main" id="{2C709745-8DA9-4C5A-8C4A-4D351680E1CB}"/>
            </a:ext>
          </a:extLst>
        </xdr:cNvPr>
        <xdr:cNvPicPr>
          <a:picLocks noChangeAspect="1"/>
        </xdr:cNvPicPr>
      </xdr:nvPicPr>
      <xdr:blipFill>
        <a:blip xmlns:r="http://schemas.openxmlformats.org/officeDocument/2006/relationships" r:embed="rId2"/>
        <a:stretch>
          <a:fillRect/>
        </a:stretch>
      </xdr:blipFill>
      <xdr:spPr>
        <a:xfrm>
          <a:off x="691315" y="972051"/>
          <a:ext cx="6353558" cy="326402"/>
        </a:xfrm>
        <a:prstGeom prst="rect">
          <a:avLst/>
        </a:prstGeom>
      </xdr:spPr>
    </xdr:pic>
    <xdr:clientData/>
  </xdr:twoCellAnchor>
  <xdr:twoCellAnchor>
    <xdr:from>
      <xdr:col>0</xdr:col>
      <xdr:colOff>647700</xdr:colOff>
      <xdr:row>4</xdr:row>
      <xdr:rowOff>47625</xdr:rowOff>
    </xdr:from>
    <xdr:to>
      <xdr:col>3</xdr:col>
      <xdr:colOff>209550</xdr:colOff>
      <xdr:row>5</xdr:row>
      <xdr:rowOff>47625</xdr:rowOff>
    </xdr:to>
    <xdr:sp macro="" textlink="">
      <xdr:nvSpPr>
        <xdr:cNvPr id="19" name="正方形/長方形 18">
          <a:extLst>
            <a:ext uri="{FF2B5EF4-FFF2-40B4-BE49-F238E27FC236}">
              <a16:creationId xmlns:a16="http://schemas.microsoft.com/office/drawing/2014/main" id="{53B36CA9-1FC9-402D-B0FB-D2A2DB953A14}"/>
            </a:ext>
          </a:extLst>
        </xdr:cNvPr>
        <xdr:cNvSpPr/>
      </xdr:nvSpPr>
      <xdr:spPr>
        <a:xfrm>
          <a:off x="647700" y="1000125"/>
          <a:ext cx="1619250"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latin typeface="MS UI Gothic" panose="020B0600070205080204" pitchFamily="50" charset="-128"/>
              <a:ea typeface="MS UI Gothic" panose="020B0600070205080204" pitchFamily="50" charset="-128"/>
            </a:rPr>
            <a:t>アンテナ</a:t>
          </a:r>
        </a:p>
      </xdr:txBody>
    </xdr:sp>
    <xdr:clientData/>
  </xdr:twoCellAnchor>
  <xdr:twoCellAnchor editAs="oneCell">
    <xdr:from>
      <xdr:col>1</xdr:col>
      <xdr:colOff>4512</xdr:colOff>
      <xdr:row>5</xdr:row>
      <xdr:rowOff>88107</xdr:rowOff>
    </xdr:from>
    <xdr:to>
      <xdr:col>10</xdr:col>
      <xdr:colOff>176847</xdr:colOff>
      <xdr:row>6</xdr:row>
      <xdr:rowOff>173877</xdr:rowOff>
    </xdr:to>
    <xdr:pic>
      <xdr:nvPicPr>
        <xdr:cNvPr id="21" name="図 20">
          <a:extLst>
            <a:ext uri="{FF2B5EF4-FFF2-40B4-BE49-F238E27FC236}">
              <a16:creationId xmlns:a16="http://schemas.microsoft.com/office/drawing/2014/main" id="{34F0CD66-F0BA-4917-AC06-B1468DCFD18F}"/>
            </a:ext>
          </a:extLst>
        </xdr:cNvPr>
        <xdr:cNvPicPr>
          <a:picLocks noChangeAspect="1"/>
        </xdr:cNvPicPr>
      </xdr:nvPicPr>
      <xdr:blipFill>
        <a:blip xmlns:r="http://schemas.openxmlformats.org/officeDocument/2006/relationships" r:embed="rId2"/>
        <a:stretch>
          <a:fillRect/>
        </a:stretch>
      </xdr:blipFill>
      <xdr:spPr>
        <a:xfrm>
          <a:off x="691315" y="1291265"/>
          <a:ext cx="6353558" cy="326401"/>
        </a:xfrm>
        <a:prstGeom prst="rect">
          <a:avLst/>
        </a:prstGeom>
      </xdr:spPr>
    </xdr:pic>
    <xdr:clientData/>
  </xdr:twoCellAnchor>
  <xdr:twoCellAnchor>
    <xdr:from>
      <xdr:col>0</xdr:col>
      <xdr:colOff>665389</xdr:colOff>
      <xdr:row>5</xdr:row>
      <xdr:rowOff>57150</xdr:rowOff>
    </xdr:from>
    <xdr:to>
      <xdr:col>3</xdr:col>
      <xdr:colOff>227239</xdr:colOff>
      <xdr:row>6</xdr:row>
      <xdr:rowOff>180975</xdr:rowOff>
    </xdr:to>
    <xdr:sp macro="" textlink="">
      <xdr:nvSpPr>
        <xdr:cNvPr id="20" name="正方形/長方形 19">
          <a:extLst>
            <a:ext uri="{FF2B5EF4-FFF2-40B4-BE49-F238E27FC236}">
              <a16:creationId xmlns:a16="http://schemas.microsoft.com/office/drawing/2014/main" id="{CF4ED799-28D0-470C-A78B-3D2BADC13597}"/>
            </a:ext>
          </a:extLst>
        </xdr:cNvPr>
        <xdr:cNvSpPr/>
      </xdr:nvSpPr>
      <xdr:spPr>
        <a:xfrm>
          <a:off x="665389" y="1254579"/>
          <a:ext cx="1619250" cy="36331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latin typeface="MS UI Gothic" panose="020B0600070205080204" pitchFamily="50" charset="-128"/>
              <a:ea typeface="MS UI Gothic" panose="020B0600070205080204" pitchFamily="50" charset="-128"/>
            </a:rPr>
            <a:t> </a:t>
          </a:r>
          <a:r>
            <a:rPr kumimoji="1" lang="en-US" altLang="ja-JP" sz="2000" b="1">
              <a:solidFill>
                <a:sysClr val="windowText" lastClr="000000"/>
              </a:solidFill>
              <a:latin typeface="MS UI Gothic" panose="020B0600070205080204" pitchFamily="50" charset="-128"/>
              <a:ea typeface="MS UI Gothic" panose="020B0600070205080204" pitchFamily="50" charset="-128"/>
            </a:rPr>
            <a:t>ANT</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editAs="oneCell">
    <xdr:from>
      <xdr:col>12</xdr:col>
      <xdr:colOff>70757</xdr:colOff>
      <xdr:row>14</xdr:row>
      <xdr:rowOff>229962</xdr:rowOff>
    </xdr:from>
    <xdr:to>
      <xdr:col>13</xdr:col>
      <xdr:colOff>138727</xdr:colOff>
      <xdr:row>16</xdr:row>
      <xdr:rowOff>10922</xdr:rowOff>
    </xdr:to>
    <xdr:pic>
      <xdr:nvPicPr>
        <xdr:cNvPr id="22" name="図 21">
          <a:extLst>
            <a:ext uri="{FF2B5EF4-FFF2-40B4-BE49-F238E27FC236}">
              <a16:creationId xmlns:a16="http://schemas.microsoft.com/office/drawing/2014/main" id="{93CAB691-FE2F-4FFE-9D6A-A7FB03FA9BA2}"/>
            </a:ext>
          </a:extLst>
        </xdr:cNvPr>
        <xdr:cNvPicPr>
          <a:picLocks noChangeAspect="1"/>
        </xdr:cNvPicPr>
      </xdr:nvPicPr>
      <xdr:blipFill>
        <a:blip xmlns:r="http://schemas.openxmlformats.org/officeDocument/2006/relationships" r:embed="rId3"/>
        <a:stretch>
          <a:fillRect/>
        </a:stretch>
      </xdr:blipFill>
      <xdr:spPr>
        <a:xfrm>
          <a:off x="8300357" y="3563712"/>
          <a:ext cx="753770" cy="257210"/>
        </a:xfrm>
        <a:prstGeom prst="rect">
          <a:avLst/>
        </a:prstGeom>
      </xdr:spPr>
    </xdr:pic>
    <xdr:clientData/>
  </xdr:twoCellAnchor>
  <xdr:twoCellAnchor>
    <xdr:from>
      <xdr:col>11</xdr:col>
      <xdr:colOff>613172</xdr:colOff>
      <xdr:row>9</xdr:row>
      <xdr:rowOff>17859</xdr:rowOff>
    </xdr:from>
    <xdr:to>
      <xdr:col>14</xdr:col>
      <xdr:colOff>175022</xdr:colOff>
      <xdr:row>10</xdr:row>
      <xdr:rowOff>141684</xdr:rowOff>
    </xdr:to>
    <xdr:sp macro="" textlink="">
      <xdr:nvSpPr>
        <xdr:cNvPr id="23" name="正方形/長方形 22">
          <a:extLst>
            <a:ext uri="{FF2B5EF4-FFF2-40B4-BE49-F238E27FC236}">
              <a16:creationId xmlns:a16="http://schemas.microsoft.com/office/drawing/2014/main" id="{D10FE8CD-AD92-4853-A1AA-D685AB977FEC}"/>
            </a:ext>
          </a:extLst>
        </xdr:cNvPr>
        <xdr:cNvSpPr/>
      </xdr:nvSpPr>
      <xdr:spPr>
        <a:xfrm>
          <a:off x="8143875" y="2160984"/>
          <a:ext cx="1615678"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en-US" altLang="ja-JP" sz="2000" b="1">
              <a:solidFill>
                <a:sysClr val="windowText" lastClr="000000"/>
              </a:solidFill>
              <a:latin typeface="MS UI Gothic" panose="020B0600070205080204" pitchFamily="50" charset="-128"/>
              <a:ea typeface="MS UI Gothic" panose="020B0600070205080204" pitchFamily="50" charset="-128"/>
            </a:rPr>
            <a:t>ANT</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12</xdr:col>
      <xdr:colOff>57149</xdr:colOff>
      <xdr:row>10</xdr:row>
      <xdr:rowOff>140493</xdr:rowOff>
    </xdr:from>
    <xdr:to>
      <xdr:col>14</xdr:col>
      <xdr:colOff>303609</xdr:colOff>
      <xdr:row>12</xdr:row>
      <xdr:rowOff>26193</xdr:rowOff>
    </xdr:to>
    <xdr:sp macro="" textlink="">
      <xdr:nvSpPr>
        <xdr:cNvPr id="24" name="正方形/長方形 23">
          <a:extLst>
            <a:ext uri="{FF2B5EF4-FFF2-40B4-BE49-F238E27FC236}">
              <a16:creationId xmlns:a16="http://schemas.microsoft.com/office/drawing/2014/main" id="{EFE5EB3B-534C-413F-965E-B6CD74421D33}"/>
            </a:ext>
          </a:extLst>
        </xdr:cNvPr>
        <xdr:cNvSpPr/>
      </xdr:nvSpPr>
      <xdr:spPr>
        <a:xfrm>
          <a:off x="8272462" y="2521743"/>
          <a:ext cx="1615678"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-DRIVE-</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0</xdr:col>
      <xdr:colOff>663858</xdr:colOff>
      <xdr:row>6</xdr:row>
      <xdr:rowOff>143896</xdr:rowOff>
    </xdr:from>
    <xdr:to>
      <xdr:col>3</xdr:col>
      <xdr:colOff>225708</xdr:colOff>
      <xdr:row>8</xdr:row>
      <xdr:rowOff>29596</xdr:rowOff>
    </xdr:to>
    <xdr:sp macro="" textlink="">
      <xdr:nvSpPr>
        <xdr:cNvPr id="25" name="正方形/長方形 24">
          <a:extLst>
            <a:ext uri="{FF2B5EF4-FFF2-40B4-BE49-F238E27FC236}">
              <a16:creationId xmlns:a16="http://schemas.microsoft.com/office/drawing/2014/main" id="{E38AD65E-3A81-401B-9ECA-C9F67DC21BFD}"/>
            </a:ext>
          </a:extLst>
        </xdr:cNvPr>
        <xdr:cNvSpPr/>
      </xdr:nvSpPr>
      <xdr:spPr>
        <a:xfrm>
          <a:off x="663858" y="1580810"/>
          <a:ext cx="1619250" cy="3646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-DRIVE-</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11</xdr:col>
      <xdr:colOff>590550</xdr:colOff>
      <xdr:row>12</xdr:row>
      <xdr:rowOff>185737</xdr:rowOff>
    </xdr:from>
    <xdr:to>
      <xdr:col>14</xdr:col>
      <xdr:colOff>152400</xdr:colOff>
      <xdr:row>14</xdr:row>
      <xdr:rowOff>71437</xdr:rowOff>
    </xdr:to>
    <xdr:sp macro="" textlink="">
      <xdr:nvSpPr>
        <xdr:cNvPr id="26" name="正方形/長方形 25">
          <a:extLst>
            <a:ext uri="{FF2B5EF4-FFF2-40B4-BE49-F238E27FC236}">
              <a16:creationId xmlns:a16="http://schemas.microsoft.com/office/drawing/2014/main" id="{4C2822C1-3008-4323-8E22-3C809C1C5123}"/>
            </a:ext>
          </a:extLst>
        </xdr:cNvPr>
        <xdr:cNvSpPr/>
      </xdr:nvSpPr>
      <xdr:spPr>
        <a:xfrm>
          <a:off x="8121253" y="3043237"/>
          <a:ext cx="1615678"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rPr>
            <a:t>AZ_DRIVE_RDY</a:t>
          </a:r>
          <a:endParaRPr kumimoji="1" lang="ja-JP" altLang="en-US" sz="2000" b="1">
            <a:solidFill>
              <a:sysClr val="windowText" lastClr="000000"/>
            </a:solidFill>
          </a:endParaRPr>
        </a:p>
      </xdr:txBody>
    </xdr:sp>
    <xdr:clientData/>
  </xdr:twoCellAnchor>
  <xdr:twoCellAnchor>
    <xdr:from>
      <xdr:col>11</xdr:col>
      <xdr:colOff>644128</xdr:colOff>
      <xdr:row>12</xdr:row>
      <xdr:rowOff>155971</xdr:rowOff>
    </xdr:from>
    <xdr:to>
      <xdr:col>15</xdr:col>
      <xdr:colOff>202406</xdr:colOff>
      <xdr:row>14</xdr:row>
      <xdr:rowOff>41671</xdr:rowOff>
    </xdr:to>
    <xdr:sp macro="" textlink="">
      <xdr:nvSpPr>
        <xdr:cNvPr id="27" name="正方形/長方形 26">
          <a:extLst>
            <a:ext uri="{FF2B5EF4-FFF2-40B4-BE49-F238E27FC236}">
              <a16:creationId xmlns:a16="http://schemas.microsoft.com/office/drawing/2014/main" id="{74FC1EFE-1E17-42C0-9759-302057BF8DFF}"/>
            </a:ext>
          </a:extLst>
        </xdr:cNvPr>
        <xdr:cNvSpPr/>
      </xdr:nvSpPr>
      <xdr:spPr>
        <a:xfrm>
          <a:off x="8174831" y="3013471"/>
          <a:ext cx="2296716"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AZ_DRIVE_RDY</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editAs="oneCell">
    <xdr:from>
      <xdr:col>11</xdr:col>
      <xdr:colOff>350383</xdr:colOff>
      <xdr:row>1</xdr:row>
      <xdr:rowOff>179105</xdr:rowOff>
    </xdr:from>
    <xdr:to>
      <xdr:col>20</xdr:col>
      <xdr:colOff>522719</xdr:colOff>
      <xdr:row>3</xdr:row>
      <xdr:rowOff>28110</xdr:rowOff>
    </xdr:to>
    <xdr:pic>
      <xdr:nvPicPr>
        <xdr:cNvPr id="28" name="図 27">
          <a:extLst>
            <a:ext uri="{FF2B5EF4-FFF2-40B4-BE49-F238E27FC236}">
              <a16:creationId xmlns:a16="http://schemas.microsoft.com/office/drawing/2014/main" id="{393CAA46-4127-4991-9970-2766816AD81B}"/>
            </a:ext>
          </a:extLst>
        </xdr:cNvPr>
        <xdr:cNvPicPr>
          <a:picLocks noChangeAspect="1"/>
        </xdr:cNvPicPr>
      </xdr:nvPicPr>
      <xdr:blipFill>
        <a:blip xmlns:r="http://schemas.openxmlformats.org/officeDocument/2006/relationships" r:embed="rId2"/>
        <a:stretch>
          <a:fillRect/>
        </a:stretch>
      </xdr:blipFill>
      <xdr:spPr>
        <a:xfrm>
          <a:off x="7894183" y="417230"/>
          <a:ext cx="6344536" cy="325255"/>
        </a:xfrm>
        <a:prstGeom prst="rect">
          <a:avLst/>
        </a:prstGeom>
      </xdr:spPr>
    </xdr:pic>
    <xdr:clientData/>
  </xdr:twoCellAnchor>
  <xdr:twoCellAnchor editAs="oneCell">
    <xdr:from>
      <xdr:col>1</xdr:col>
      <xdr:colOff>4510</xdr:colOff>
      <xdr:row>9</xdr:row>
      <xdr:rowOff>82154</xdr:rowOff>
    </xdr:from>
    <xdr:to>
      <xdr:col>10</xdr:col>
      <xdr:colOff>176845</xdr:colOff>
      <xdr:row>10</xdr:row>
      <xdr:rowOff>167924</xdr:rowOff>
    </xdr:to>
    <xdr:pic>
      <xdr:nvPicPr>
        <xdr:cNvPr id="29" name="図 28">
          <a:extLst>
            <a:ext uri="{FF2B5EF4-FFF2-40B4-BE49-F238E27FC236}">
              <a16:creationId xmlns:a16="http://schemas.microsoft.com/office/drawing/2014/main" id="{839DE0D8-EFB3-4DD4-836D-704F040BE567}"/>
            </a:ext>
          </a:extLst>
        </xdr:cNvPr>
        <xdr:cNvPicPr>
          <a:picLocks noChangeAspect="1"/>
        </xdr:cNvPicPr>
      </xdr:nvPicPr>
      <xdr:blipFill>
        <a:blip xmlns:r="http://schemas.openxmlformats.org/officeDocument/2006/relationships" r:embed="rId2"/>
        <a:stretch>
          <a:fillRect/>
        </a:stretch>
      </xdr:blipFill>
      <xdr:spPr>
        <a:xfrm>
          <a:off x="691313" y="2247838"/>
          <a:ext cx="6353558" cy="326402"/>
        </a:xfrm>
        <a:prstGeom prst="rect">
          <a:avLst/>
        </a:prstGeom>
      </xdr:spPr>
    </xdr:pic>
    <xdr:clientData/>
  </xdr:twoCellAnchor>
  <xdr:twoCellAnchor editAs="oneCell">
    <xdr:from>
      <xdr:col>1</xdr:col>
      <xdr:colOff>4511</xdr:colOff>
      <xdr:row>7</xdr:row>
      <xdr:rowOff>227921</xdr:rowOff>
    </xdr:from>
    <xdr:to>
      <xdr:col>10</xdr:col>
      <xdr:colOff>176846</xdr:colOff>
      <xdr:row>9</xdr:row>
      <xdr:rowOff>74205</xdr:rowOff>
    </xdr:to>
    <xdr:pic>
      <xdr:nvPicPr>
        <xdr:cNvPr id="30" name="図 29">
          <a:extLst>
            <a:ext uri="{FF2B5EF4-FFF2-40B4-BE49-F238E27FC236}">
              <a16:creationId xmlns:a16="http://schemas.microsoft.com/office/drawing/2014/main" id="{DDD5477B-2C8B-489E-B67B-B235F4B5C762}"/>
            </a:ext>
          </a:extLst>
        </xdr:cNvPr>
        <xdr:cNvPicPr>
          <a:picLocks noChangeAspect="1"/>
        </xdr:cNvPicPr>
      </xdr:nvPicPr>
      <xdr:blipFill>
        <a:blip xmlns:r="http://schemas.openxmlformats.org/officeDocument/2006/relationships" r:embed="rId2"/>
        <a:stretch>
          <a:fillRect/>
        </a:stretch>
      </xdr:blipFill>
      <xdr:spPr>
        <a:xfrm>
          <a:off x="691314" y="1912342"/>
          <a:ext cx="6353558" cy="327547"/>
        </a:xfrm>
        <a:prstGeom prst="rect">
          <a:avLst/>
        </a:prstGeom>
      </xdr:spPr>
    </xdr:pic>
    <xdr:clientData/>
  </xdr:twoCellAnchor>
  <xdr:twoCellAnchor>
    <xdr:from>
      <xdr:col>0</xdr:col>
      <xdr:colOff>660457</xdr:colOff>
      <xdr:row>7</xdr:row>
      <xdr:rowOff>209548</xdr:rowOff>
    </xdr:from>
    <xdr:to>
      <xdr:col>4</xdr:col>
      <xdr:colOff>218735</xdr:colOff>
      <xdr:row>9</xdr:row>
      <xdr:rowOff>95248</xdr:rowOff>
    </xdr:to>
    <xdr:sp macro="" textlink="">
      <xdr:nvSpPr>
        <xdr:cNvPr id="31" name="正方形/長方形 30">
          <a:extLst>
            <a:ext uri="{FF2B5EF4-FFF2-40B4-BE49-F238E27FC236}">
              <a16:creationId xmlns:a16="http://schemas.microsoft.com/office/drawing/2014/main" id="{8C426910-A165-490D-A36A-378CED9FE259}"/>
            </a:ext>
          </a:extLst>
        </xdr:cNvPr>
        <xdr:cNvSpPr/>
      </xdr:nvSpPr>
      <xdr:spPr>
        <a:xfrm>
          <a:off x="660457" y="1885948"/>
          <a:ext cx="2301478" cy="3646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AZ_DRIVE_RDY</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0</xdr:col>
      <xdr:colOff>656034</xdr:colOff>
      <xdr:row>9</xdr:row>
      <xdr:rowOff>48814</xdr:rowOff>
    </xdr:from>
    <xdr:to>
      <xdr:col>4</xdr:col>
      <xdr:colOff>214312</xdr:colOff>
      <xdr:row>10</xdr:row>
      <xdr:rowOff>172639</xdr:rowOff>
    </xdr:to>
    <xdr:sp macro="" textlink="">
      <xdr:nvSpPr>
        <xdr:cNvPr id="32" name="正方形/長方形 31">
          <a:extLst>
            <a:ext uri="{FF2B5EF4-FFF2-40B4-BE49-F238E27FC236}">
              <a16:creationId xmlns:a16="http://schemas.microsoft.com/office/drawing/2014/main" id="{C141B8D4-D5DE-44EC-AD12-96E9D6FEF4F4}"/>
            </a:ext>
          </a:extLst>
        </xdr:cNvPr>
        <xdr:cNvSpPr/>
      </xdr:nvSpPr>
      <xdr:spPr>
        <a:xfrm>
          <a:off x="656034" y="2191939"/>
          <a:ext cx="2296716"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AZ_DRIVE</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editAs="oneCell">
    <xdr:from>
      <xdr:col>1</xdr:col>
      <xdr:colOff>4511</xdr:colOff>
      <xdr:row>10</xdr:row>
      <xdr:rowOff>147639</xdr:rowOff>
    </xdr:from>
    <xdr:to>
      <xdr:col>10</xdr:col>
      <xdr:colOff>176846</xdr:colOff>
      <xdr:row>11</xdr:row>
      <xdr:rowOff>233409</xdr:rowOff>
    </xdr:to>
    <xdr:pic>
      <xdr:nvPicPr>
        <xdr:cNvPr id="33" name="図 32">
          <a:extLst>
            <a:ext uri="{FF2B5EF4-FFF2-40B4-BE49-F238E27FC236}">
              <a16:creationId xmlns:a16="http://schemas.microsoft.com/office/drawing/2014/main" id="{5740BD01-3A9D-4897-9FC9-B2DE263D55A7}"/>
            </a:ext>
          </a:extLst>
        </xdr:cNvPr>
        <xdr:cNvPicPr>
          <a:picLocks noChangeAspect="1"/>
        </xdr:cNvPicPr>
      </xdr:nvPicPr>
      <xdr:blipFill>
        <a:blip xmlns:r="http://schemas.openxmlformats.org/officeDocument/2006/relationships" r:embed="rId2"/>
        <a:stretch>
          <a:fillRect/>
        </a:stretch>
      </xdr:blipFill>
      <xdr:spPr>
        <a:xfrm>
          <a:off x="691314" y="2553955"/>
          <a:ext cx="6353558" cy="326401"/>
        </a:xfrm>
        <a:prstGeom prst="rect">
          <a:avLst/>
        </a:prstGeom>
      </xdr:spPr>
    </xdr:pic>
    <xdr:clientData/>
  </xdr:twoCellAnchor>
  <xdr:twoCellAnchor>
    <xdr:from>
      <xdr:col>0</xdr:col>
      <xdr:colOff>666748</xdr:colOff>
      <xdr:row>10</xdr:row>
      <xdr:rowOff>129607</xdr:rowOff>
    </xdr:from>
    <xdr:to>
      <xdr:col>4</xdr:col>
      <xdr:colOff>70757</xdr:colOff>
      <xdr:row>12</xdr:row>
      <xdr:rowOff>15307</xdr:rowOff>
    </xdr:to>
    <xdr:sp macro="" textlink="">
      <xdr:nvSpPr>
        <xdr:cNvPr id="34" name="正方形/長方形 33">
          <a:extLst>
            <a:ext uri="{FF2B5EF4-FFF2-40B4-BE49-F238E27FC236}">
              <a16:creationId xmlns:a16="http://schemas.microsoft.com/office/drawing/2014/main" id="{E356758F-2D6E-4215-9AFC-65FC3ECA3CCC}"/>
            </a:ext>
          </a:extLst>
        </xdr:cNvPr>
        <xdr:cNvSpPr/>
      </xdr:nvSpPr>
      <xdr:spPr>
        <a:xfrm>
          <a:off x="666748" y="2524464"/>
          <a:ext cx="2147209" cy="3646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-DRIVE MODE-</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editAs="oneCell">
    <xdr:from>
      <xdr:col>1</xdr:col>
      <xdr:colOff>7913</xdr:colOff>
      <xdr:row>11</xdr:row>
      <xdr:rowOff>225369</xdr:rowOff>
    </xdr:from>
    <xdr:to>
      <xdr:col>10</xdr:col>
      <xdr:colOff>180249</xdr:colOff>
      <xdr:row>13</xdr:row>
      <xdr:rowOff>73014</xdr:rowOff>
    </xdr:to>
    <xdr:pic>
      <xdr:nvPicPr>
        <xdr:cNvPr id="35" name="図 34">
          <a:extLst>
            <a:ext uri="{FF2B5EF4-FFF2-40B4-BE49-F238E27FC236}">
              <a16:creationId xmlns:a16="http://schemas.microsoft.com/office/drawing/2014/main" id="{D3039DB9-5DC1-4CCC-A5D4-9EB6B0360E7C}"/>
            </a:ext>
          </a:extLst>
        </xdr:cNvPr>
        <xdr:cNvPicPr>
          <a:picLocks noChangeAspect="1"/>
        </xdr:cNvPicPr>
      </xdr:nvPicPr>
      <xdr:blipFill>
        <a:blip xmlns:r="http://schemas.openxmlformats.org/officeDocument/2006/relationships" r:embed="rId2"/>
        <a:stretch>
          <a:fillRect/>
        </a:stretch>
      </xdr:blipFill>
      <xdr:spPr>
        <a:xfrm>
          <a:off x="694716" y="2872316"/>
          <a:ext cx="6353559" cy="328909"/>
        </a:xfrm>
        <a:prstGeom prst="rect">
          <a:avLst/>
        </a:prstGeom>
      </xdr:spPr>
    </xdr:pic>
    <xdr:clientData/>
  </xdr:twoCellAnchor>
  <xdr:twoCellAnchor>
    <xdr:from>
      <xdr:col>0</xdr:col>
      <xdr:colOff>671342</xdr:colOff>
      <xdr:row>11</xdr:row>
      <xdr:rowOff>194071</xdr:rowOff>
    </xdr:from>
    <xdr:to>
      <xdr:col>4</xdr:col>
      <xdr:colOff>229620</xdr:colOff>
      <xdr:row>13</xdr:row>
      <xdr:rowOff>79771</xdr:rowOff>
    </xdr:to>
    <xdr:sp macro="" textlink="">
      <xdr:nvSpPr>
        <xdr:cNvPr id="36" name="正方形/長方形 35">
          <a:extLst>
            <a:ext uri="{FF2B5EF4-FFF2-40B4-BE49-F238E27FC236}">
              <a16:creationId xmlns:a16="http://schemas.microsoft.com/office/drawing/2014/main" id="{02787716-1600-4C54-B478-61D735076003}"/>
            </a:ext>
          </a:extLst>
        </xdr:cNvPr>
        <xdr:cNvSpPr/>
      </xdr:nvSpPr>
      <xdr:spPr>
        <a:xfrm>
          <a:off x="671342" y="2828414"/>
          <a:ext cx="2301478" cy="3646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SLAVE_SEL_RDY</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editAs="oneCell">
    <xdr:from>
      <xdr:col>1</xdr:col>
      <xdr:colOff>7913</xdr:colOff>
      <xdr:row>13</xdr:row>
      <xdr:rowOff>40312</xdr:rowOff>
    </xdr:from>
    <xdr:to>
      <xdr:col>10</xdr:col>
      <xdr:colOff>180249</xdr:colOff>
      <xdr:row>14</xdr:row>
      <xdr:rowOff>127442</xdr:rowOff>
    </xdr:to>
    <xdr:pic>
      <xdr:nvPicPr>
        <xdr:cNvPr id="37" name="図 36">
          <a:extLst>
            <a:ext uri="{FF2B5EF4-FFF2-40B4-BE49-F238E27FC236}">
              <a16:creationId xmlns:a16="http://schemas.microsoft.com/office/drawing/2014/main" id="{4314FFA8-B928-4172-83B4-E1FFE4790E01}"/>
            </a:ext>
          </a:extLst>
        </xdr:cNvPr>
        <xdr:cNvPicPr>
          <a:picLocks noChangeAspect="1"/>
        </xdr:cNvPicPr>
      </xdr:nvPicPr>
      <xdr:blipFill>
        <a:blip xmlns:r="http://schemas.openxmlformats.org/officeDocument/2006/relationships" r:embed="rId2"/>
        <a:stretch>
          <a:fillRect/>
        </a:stretch>
      </xdr:blipFill>
      <xdr:spPr>
        <a:xfrm>
          <a:off x="694716" y="3168523"/>
          <a:ext cx="6353559" cy="327761"/>
        </a:xfrm>
        <a:prstGeom prst="rect">
          <a:avLst/>
        </a:prstGeom>
      </xdr:spPr>
    </xdr:pic>
    <xdr:clientData/>
  </xdr:twoCellAnchor>
  <xdr:twoCellAnchor>
    <xdr:from>
      <xdr:col>0</xdr:col>
      <xdr:colOff>671343</xdr:colOff>
      <xdr:row>13</xdr:row>
      <xdr:rowOff>19901</xdr:rowOff>
    </xdr:from>
    <xdr:to>
      <xdr:col>4</xdr:col>
      <xdr:colOff>229621</xdr:colOff>
      <xdr:row>14</xdr:row>
      <xdr:rowOff>145086</xdr:rowOff>
    </xdr:to>
    <xdr:sp macro="" textlink="">
      <xdr:nvSpPr>
        <xdr:cNvPr id="38" name="正方形/長方形 37">
          <a:extLst>
            <a:ext uri="{FF2B5EF4-FFF2-40B4-BE49-F238E27FC236}">
              <a16:creationId xmlns:a16="http://schemas.microsoft.com/office/drawing/2014/main" id="{FDADCF80-9832-4951-86A4-46A6B31FEFDA}"/>
            </a:ext>
          </a:extLst>
        </xdr:cNvPr>
        <xdr:cNvSpPr/>
      </xdr:nvSpPr>
      <xdr:spPr>
        <a:xfrm>
          <a:off x="671343" y="3133215"/>
          <a:ext cx="2301478" cy="3646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SLAVE_OPR</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editAs="oneCell">
    <xdr:from>
      <xdr:col>8</xdr:col>
      <xdr:colOff>555171</xdr:colOff>
      <xdr:row>9</xdr:row>
      <xdr:rowOff>97972</xdr:rowOff>
    </xdr:from>
    <xdr:to>
      <xdr:col>9</xdr:col>
      <xdr:colOff>623141</xdr:colOff>
      <xdr:row>10</xdr:row>
      <xdr:rowOff>117057</xdr:rowOff>
    </xdr:to>
    <xdr:pic>
      <xdr:nvPicPr>
        <xdr:cNvPr id="40" name="図 39">
          <a:extLst>
            <a:ext uri="{FF2B5EF4-FFF2-40B4-BE49-F238E27FC236}">
              <a16:creationId xmlns:a16="http://schemas.microsoft.com/office/drawing/2014/main" id="{BDDAF09F-2ADF-466F-B382-F644D541DE1F}"/>
            </a:ext>
          </a:extLst>
        </xdr:cNvPr>
        <xdr:cNvPicPr>
          <a:picLocks noChangeAspect="1"/>
        </xdr:cNvPicPr>
      </xdr:nvPicPr>
      <xdr:blipFill>
        <a:blip xmlns:r="http://schemas.openxmlformats.org/officeDocument/2006/relationships" r:embed="rId3"/>
        <a:stretch>
          <a:fillRect/>
        </a:stretch>
      </xdr:blipFill>
      <xdr:spPr>
        <a:xfrm>
          <a:off x="6041571" y="2253343"/>
          <a:ext cx="753770" cy="258571"/>
        </a:xfrm>
        <a:prstGeom prst="rect">
          <a:avLst/>
        </a:prstGeom>
      </xdr:spPr>
    </xdr:pic>
    <xdr:clientData/>
  </xdr:twoCellAnchor>
  <xdr:twoCellAnchor editAs="oneCell">
    <xdr:from>
      <xdr:col>1</xdr:col>
      <xdr:colOff>7913</xdr:colOff>
      <xdr:row>14</xdr:row>
      <xdr:rowOff>100183</xdr:rowOff>
    </xdr:from>
    <xdr:to>
      <xdr:col>10</xdr:col>
      <xdr:colOff>180249</xdr:colOff>
      <xdr:row>15</xdr:row>
      <xdr:rowOff>187313</xdr:rowOff>
    </xdr:to>
    <xdr:pic>
      <xdr:nvPicPr>
        <xdr:cNvPr id="41" name="図 40">
          <a:extLst>
            <a:ext uri="{FF2B5EF4-FFF2-40B4-BE49-F238E27FC236}">
              <a16:creationId xmlns:a16="http://schemas.microsoft.com/office/drawing/2014/main" id="{63B73A0F-1036-43F2-8647-4F527A73DFAB}"/>
            </a:ext>
          </a:extLst>
        </xdr:cNvPr>
        <xdr:cNvPicPr>
          <a:picLocks noChangeAspect="1"/>
        </xdr:cNvPicPr>
      </xdr:nvPicPr>
      <xdr:blipFill>
        <a:blip xmlns:r="http://schemas.openxmlformats.org/officeDocument/2006/relationships" r:embed="rId2"/>
        <a:stretch>
          <a:fillRect/>
        </a:stretch>
      </xdr:blipFill>
      <xdr:spPr>
        <a:xfrm>
          <a:off x="694716" y="3469025"/>
          <a:ext cx="6353559" cy="327762"/>
        </a:xfrm>
        <a:prstGeom prst="rect">
          <a:avLst/>
        </a:prstGeom>
      </xdr:spPr>
    </xdr:pic>
    <xdr:clientData/>
  </xdr:twoCellAnchor>
  <xdr:twoCellAnchor>
    <xdr:from>
      <xdr:col>0</xdr:col>
      <xdr:colOff>673043</xdr:colOff>
      <xdr:row>14</xdr:row>
      <xdr:rowOff>88615</xdr:rowOff>
    </xdr:from>
    <xdr:to>
      <xdr:col>3</xdr:col>
      <xdr:colOff>234893</xdr:colOff>
      <xdr:row>15</xdr:row>
      <xdr:rowOff>212440</xdr:rowOff>
    </xdr:to>
    <xdr:sp macro="" textlink="">
      <xdr:nvSpPr>
        <xdr:cNvPr id="42" name="正方形/長方形 41">
          <a:extLst>
            <a:ext uri="{FF2B5EF4-FFF2-40B4-BE49-F238E27FC236}">
              <a16:creationId xmlns:a16="http://schemas.microsoft.com/office/drawing/2014/main" id="{5BB6D77A-401A-49DB-B18C-079DD3B9A17A}"/>
            </a:ext>
          </a:extLst>
        </xdr:cNvPr>
        <xdr:cNvSpPr/>
      </xdr:nvSpPr>
      <xdr:spPr>
        <a:xfrm>
          <a:off x="673043" y="3441415"/>
          <a:ext cx="1619250" cy="36331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en-US" altLang="ja-JP" sz="2000" b="1">
              <a:solidFill>
                <a:sysClr val="windowText" lastClr="000000"/>
              </a:solidFill>
              <a:latin typeface="MS UI Gothic" panose="020B0600070205080204" pitchFamily="50" charset="-128"/>
              <a:ea typeface="MS UI Gothic" panose="020B0600070205080204" pitchFamily="50" charset="-128"/>
            </a:rPr>
            <a:t>S-TX</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editAs="oneCell">
    <xdr:from>
      <xdr:col>1</xdr:col>
      <xdr:colOff>7913</xdr:colOff>
      <xdr:row>15</xdr:row>
      <xdr:rowOff>176383</xdr:rowOff>
    </xdr:from>
    <xdr:to>
      <xdr:col>10</xdr:col>
      <xdr:colOff>180249</xdr:colOff>
      <xdr:row>17</xdr:row>
      <xdr:rowOff>24028</xdr:rowOff>
    </xdr:to>
    <xdr:pic>
      <xdr:nvPicPr>
        <xdr:cNvPr id="43" name="図 42">
          <a:extLst>
            <a:ext uri="{FF2B5EF4-FFF2-40B4-BE49-F238E27FC236}">
              <a16:creationId xmlns:a16="http://schemas.microsoft.com/office/drawing/2014/main" id="{17375737-E4C8-4F9B-9256-62B57BA8029C}"/>
            </a:ext>
          </a:extLst>
        </xdr:cNvPr>
        <xdr:cNvPicPr>
          <a:picLocks noChangeAspect="1"/>
        </xdr:cNvPicPr>
      </xdr:nvPicPr>
      <xdr:blipFill>
        <a:blip xmlns:r="http://schemas.openxmlformats.org/officeDocument/2006/relationships" r:embed="rId2"/>
        <a:stretch>
          <a:fillRect/>
        </a:stretch>
      </xdr:blipFill>
      <xdr:spPr>
        <a:xfrm>
          <a:off x="694716" y="3785857"/>
          <a:ext cx="6353559" cy="328908"/>
        </a:xfrm>
        <a:prstGeom prst="rect">
          <a:avLst/>
        </a:prstGeom>
      </xdr:spPr>
    </xdr:pic>
    <xdr:clientData/>
  </xdr:twoCellAnchor>
  <xdr:twoCellAnchor>
    <xdr:from>
      <xdr:col>0</xdr:col>
      <xdr:colOff>663742</xdr:colOff>
      <xdr:row>15</xdr:row>
      <xdr:rowOff>150519</xdr:rowOff>
    </xdr:from>
    <xdr:to>
      <xdr:col>5</xdr:col>
      <xdr:colOff>40105</xdr:colOff>
      <xdr:row>17</xdr:row>
      <xdr:rowOff>36219</xdr:rowOff>
    </xdr:to>
    <xdr:sp macro="" textlink="">
      <xdr:nvSpPr>
        <xdr:cNvPr id="44" name="正方形/長方形 43">
          <a:extLst>
            <a:ext uri="{FF2B5EF4-FFF2-40B4-BE49-F238E27FC236}">
              <a16:creationId xmlns:a16="http://schemas.microsoft.com/office/drawing/2014/main" id="{61C3ABB3-829C-4AF1-BBCD-FBC4C92216AC}"/>
            </a:ext>
          </a:extLst>
        </xdr:cNvPr>
        <xdr:cNvSpPr/>
      </xdr:nvSpPr>
      <xdr:spPr>
        <a:xfrm>
          <a:off x="663742" y="3759993"/>
          <a:ext cx="2810376" cy="36696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a:t>
          </a:r>
          <a:r>
            <a:rPr kumimoji="1" lang="ja-JP" altLang="en-US" sz="2000" b="1" baseline="0">
              <a:solidFill>
                <a:sysClr val="windowText" lastClr="000000"/>
              </a:solidFill>
              <a:latin typeface="MS UI Gothic" panose="020B0600070205080204" pitchFamily="50" charset="-128"/>
              <a:ea typeface="MS UI Gothic" panose="020B0600070205080204" pitchFamily="50" charset="-128"/>
            </a:rPr>
            <a:t>送信</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RF</a:t>
          </a:r>
          <a:r>
            <a:rPr kumimoji="1" lang="ja-JP" altLang="en-US" sz="2000" b="1" baseline="0">
              <a:solidFill>
                <a:sysClr val="windowText" lastClr="000000"/>
              </a:solidFill>
              <a:latin typeface="MS UI Gothic" panose="020B0600070205080204" pitchFamily="50" charset="-128"/>
              <a:ea typeface="MS UI Gothic" panose="020B0600070205080204" pitchFamily="50" charset="-128"/>
            </a:rPr>
            <a:t>信号切替盤</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editAs="oneCell">
    <xdr:from>
      <xdr:col>1</xdr:col>
      <xdr:colOff>8485</xdr:colOff>
      <xdr:row>17</xdr:row>
      <xdr:rowOff>16678</xdr:rowOff>
    </xdr:from>
    <xdr:to>
      <xdr:col>10</xdr:col>
      <xdr:colOff>180822</xdr:colOff>
      <xdr:row>18</xdr:row>
      <xdr:rowOff>103809</xdr:rowOff>
    </xdr:to>
    <xdr:pic>
      <xdr:nvPicPr>
        <xdr:cNvPr id="45" name="図 44">
          <a:extLst>
            <a:ext uri="{FF2B5EF4-FFF2-40B4-BE49-F238E27FC236}">
              <a16:creationId xmlns:a16="http://schemas.microsoft.com/office/drawing/2014/main" id="{3DB6B3E4-5A0F-49FE-847F-4D09A701C25A}"/>
            </a:ext>
          </a:extLst>
        </xdr:cNvPr>
        <xdr:cNvPicPr>
          <a:picLocks noChangeAspect="1"/>
        </xdr:cNvPicPr>
      </xdr:nvPicPr>
      <xdr:blipFill>
        <a:blip xmlns:r="http://schemas.openxmlformats.org/officeDocument/2006/relationships" r:embed="rId2"/>
        <a:stretch>
          <a:fillRect/>
        </a:stretch>
      </xdr:blipFill>
      <xdr:spPr>
        <a:xfrm>
          <a:off x="695288" y="4107415"/>
          <a:ext cx="6353560" cy="327762"/>
        </a:xfrm>
        <a:prstGeom prst="rect">
          <a:avLst/>
        </a:prstGeom>
      </xdr:spPr>
    </xdr:pic>
    <xdr:clientData/>
  </xdr:twoCellAnchor>
  <xdr:twoCellAnchor>
    <xdr:from>
      <xdr:col>0</xdr:col>
      <xdr:colOff>674208</xdr:colOff>
      <xdr:row>17</xdr:row>
      <xdr:rowOff>5576</xdr:rowOff>
    </xdr:from>
    <xdr:to>
      <xdr:col>5</xdr:col>
      <xdr:colOff>260685</xdr:colOff>
      <xdr:row>18</xdr:row>
      <xdr:rowOff>131908</xdr:rowOff>
    </xdr:to>
    <xdr:sp macro="" textlink="">
      <xdr:nvSpPr>
        <xdr:cNvPr id="47" name="正方形/長方形 46">
          <a:extLst>
            <a:ext uri="{FF2B5EF4-FFF2-40B4-BE49-F238E27FC236}">
              <a16:creationId xmlns:a16="http://schemas.microsoft.com/office/drawing/2014/main" id="{62EB49FF-2771-4AEF-8F51-79C7EE92288E}"/>
            </a:ext>
          </a:extLst>
        </xdr:cNvPr>
        <xdr:cNvSpPr/>
      </xdr:nvSpPr>
      <xdr:spPr>
        <a:xfrm>
          <a:off x="674208" y="4096313"/>
          <a:ext cx="3020490" cy="36696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RFSW_CAL_ROUTE_ATT</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editAs="oneCell">
    <xdr:from>
      <xdr:col>1</xdr:col>
      <xdr:colOff>8486</xdr:colOff>
      <xdr:row>18</xdr:row>
      <xdr:rowOff>96890</xdr:rowOff>
    </xdr:from>
    <xdr:to>
      <xdr:col>10</xdr:col>
      <xdr:colOff>180823</xdr:colOff>
      <xdr:row>19</xdr:row>
      <xdr:rowOff>184020</xdr:rowOff>
    </xdr:to>
    <xdr:pic>
      <xdr:nvPicPr>
        <xdr:cNvPr id="48" name="図 47">
          <a:extLst>
            <a:ext uri="{FF2B5EF4-FFF2-40B4-BE49-F238E27FC236}">
              <a16:creationId xmlns:a16="http://schemas.microsoft.com/office/drawing/2014/main" id="{E754BD89-56D1-47CE-89AC-739E16F3A0C1}"/>
            </a:ext>
          </a:extLst>
        </xdr:cNvPr>
        <xdr:cNvPicPr>
          <a:picLocks noChangeAspect="1"/>
        </xdr:cNvPicPr>
      </xdr:nvPicPr>
      <xdr:blipFill>
        <a:blip xmlns:r="http://schemas.openxmlformats.org/officeDocument/2006/relationships" r:embed="rId2"/>
        <a:stretch>
          <a:fillRect/>
        </a:stretch>
      </xdr:blipFill>
      <xdr:spPr>
        <a:xfrm>
          <a:off x="695289" y="4428258"/>
          <a:ext cx="6353560" cy="327762"/>
        </a:xfrm>
        <a:prstGeom prst="rect">
          <a:avLst/>
        </a:prstGeom>
      </xdr:spPr>
    </xdr:pic>
    <xdr:clientData/>
  </xdr:twoCellAnchor>
  <xdr:twoCellAnchor>
    <xdr:from>
      <xdr:col>0</xdr:col>
      <xdr:colOff>679222</xdr:colOff>
      <xdr:row>18</xdr:row>
      <xdr:rowOff>75760</xdr:rowOff>
    </xdr:from>
    <xdr:to>
      <xdr:col>5</xdr:col>
      <xdr:colOff>265699</xdr:colOff>
      <xdr:row>19</xdr:row>
      <xdr:rowOff>202091</xdr:rowOff>
    </xdr:to>
    <xdr:sp macro="" textlink="">
      <xdr:nvSpPr>
        <xdr:cNvPr id="46" name="正方形/長方形 45">
          <a:extLst>
            <a:ext uri="{FF2B5EF4-FFF2-40B4-BE49-F238E27FC236}">
              <a16:creationId xmlns:a16="http://schemas.microsoft.com/office/drawing/2014/main" id="{3007B308-FFD2-4AFD-8A34-55DD6090AA10}"/>
            </a:ext>
          </a:extLst>
        </xdr:cNvPr>
        <xdr:cNvSpPr/>
      </xdr:nvSpPr>
      <xdr:spPr>
        <a:xfrm>
          <a:off x="679222" y="4407128"/>
          <a:ext cx="3020490" cy="36696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RFSW_CAL_ROUTE</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editAs="oneCell">
    <xdr:from>
      <xdr:col>1</xdr:col>
      <xdr:colOff>3870</xdr:colOff>
      <xdr:row>26</xdr:row>
      <xdr:rowOff>88453</xdr:rowOff>
    </xdr:from>
    <xdr:to>
      <xdr:col>10</xdr:col>
      <xdr:colOff>176206</xdr:colOff>
      <xdr:row>27</xdr:row>
      <xdr:rowOff>175583</xdr:rowOff>
    </xdr:to>
    <xdr:pic>
      <xdr:nvPicPr>
        <xdr:cNvPr id="49" name="図 48">
          <a:extLst>
            <a:ext uri="{FF2B5EF4-FFF2-40B4-BE49-F238E27FC236}">
              <a16:creationId xmlns:a16="http://schemas.microsoft.com/office/drawing/2014/main" id="{C5C54D0B-1973-4199-A4B9-7ED1AE7A2117}"/>
            </a:ext>
          </a:extLst>
        </xdr:cNvPr>
        <xdr:cNvPicPr>
          <a:picLocks noChangeAspect="1"/>
        </xdr:cNvPicPr>
      </xdr:nvPicPr>
      <xdr:blipFill>
        <a:blip xmlns:r="http://schemas.openxmlformats.org/officeDocument/2006/relationships" r:embed="rId2"/>
        <a:stretch>
          <a:fillRect/>
        </a:stretch>
      </xdr:blipFill>
      <xdr:spPr>
        <a:xfrm>
          <a:off x="687042" y="6237005"/>
          <a:ext cx="6320888" cy="323612"/>
        </a:xfrm>
        <a:prstGeom prst="rect">
          <a:avLst/>
        </a:prstGeom>
      </xdr:spPr>
    </xdr:pic>
    <xdr:clientData/>
  </xdr:twoCellAnchor>
  <xdr:twoCellAnchor>
    <xdr:from>
      <xdr:col>0</xdr:col>
      <xdr:colOff>672293</xdr:colOff>
      <xdr:row>26</xdr:row>
      <xdr:rowOff>76979</xdr:rowOff>
    </xdr:from>
    <xdr:to>
      <xdr:col>4</xdr:col>
      <xdr:colOff>249620</xdr:colOff>
      <xdr:row>27</xdr:row>
      <xdr:rowOff>200805</xdr:rowOff>
    </xdr:to>
    <xdr:sp macro="" textlink="">
      <xdr:nvSpPr>
        <xdr:cNvPr id="50" name="正方形/長方形 49">
          <a:extLst>
            <a:ext uri="{FF2B5EF4-FFF2-40B4-BE49-F238E27FC236}">
              <a16:creationId xmlns:a16="http://schemas.microsoft.com/office/drawing/2014/main" id="{522CF943-9D77-4FBB-87DB-0A65BAA90407}"/>
            </a:ext>
          </a:extLst>
        </xdr:cNvPr>
        <xdr:cNvSpPr/>
      </xdr:nvSpPr>
      <xdr:spPr>
        <a:xfrm>
          <a:off x="672293" y="6225531"/>
          <a:ext cx="2310017" cy="3603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en-US" altLang="ja-JP" sz="2000" b="1">
              <a:solidFill>
                <a:sysClr val="windowText" lastClr="000000"/>
              </a:solidFill>
              <a:latin typeface="MS UI Gothic" panose="020B0600070205080204" pitchFamily="50" charset="-128"/>
              <a:ea typeface="MS UI Gothic" panose="020B0600070205080204" pitchFamily="50" charset="-128"/>
            </a:rPr>
            <a:t>SS-TCRRARR</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editAs="oneCell">
    <xdr:from>
      <xdr:col>1</xdr:col>
      <xdr:colOff>4855</xdr:colOff>
      <xdr:row>27</xdr:row>
      <xdr:rowOff>161369</xdr:rowOff>
    </xdr:from>
    <xdr:to>
      <xdr:col>10</xdr:col>
      <xdr:colOff>177191</xdr:colOff>
      <xdr:row>29</xdr:row>
      <xdr:rowOff>12016</xdr:rowOff>
    </xdr:to>
    <xdr:pic>
      <xdr:nvPicPr>
        <xdr:cNvPr id="51" name="図 50">
          <a:extLst>
            <a:ext uri="{FF2B5EF4-FFF2-40B4-BE49-F238E27FC236}">
              <a16:creationId xmlns:a16="http://schemas.microsoft.com/office/drawing/2014/main" id="{5163BB5B-A299-4110-B108-B68762C96F1B}"/>
            </a:ext>
          </a:extLst>
        </xdr:cNvPr>
        <xdr:cNvPicPr>
          <a:picLocks noChangeAspect="1"/>
        </xdr:cNvPicPr>
      </xdr:nvPicPr>
      <xdr:blipFill>
        <a:blip xmlns:r="http://schemas.openxmlformats.org/officeDocument/2006/relationships" r:embed="rId2"/>
        <a:stretch>
          <a:fillRect/>
        </a:stretch>
      </xdr:blipFill>
      <xdr:spPr>
        <a:xfrm>
          <a:off x="688027" y="6546403"/>
          <a:ext cx="6320888" cy="323613"/>
        </a:xfrm>
        <a:prstGeom prst="rect">
          <a:avLst/>
        </a:prstGeom>
      </xdr:spPr>
    </xdr:pic>
    <xdr:clientData/>
  </xdr:twoCellAnchor>
  <xdr:twoCellAnchor>
    <xdr:from>
      <xdr:col>0</xdr:col>
      <xdr:colOff>661493</xdr:colOff>
      <xdr:row>27</xdr:row>
      <xdr:rowOff>147063</xdr:rowOff>
    </xdr:from>
    <xdr:to>
      <xdr:col>5</xdr:col>
      <xdr:colOff>203638</xdr:colOff>
      <xdr:row>29</xdr:row>
      <xdr:rowOff>32762</xdr:rowOff>
    </xdr:to>
    <xdr:sp macro="" textlink="">
      <xdr:nvSpPr>
        <xdr:cNvPr id="52" name="正方形/長方形 51">
          <a:extLst>
            <a:ext uri="{FF2B5EF4-FFF2-40B4-BE49-F238E27FC236}">
              <a16:creationId xmlns:a16="http://schemas.microsoft.com/office/drawing/2014/main" id="{3D0C1DB1-BB04-4C34-BE24-ED3E557EDCF1}"/>
            </a:ext>
          </a:extLst>
        </xdr:cNvPr>
        <xdr:cNvSpPr/>
      </xdr:nvSpPr>
      <xdr:spPr>
        <a:xfrm>
          <a:off x="661493" y="6532097"/>
          <a:ext cx="2958007" cy="3586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-SS-TCR-</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editAs="oneCell">
    <xdr:from>
      <xdr:col>1</xdr:col>
      <xdr:colOff>4856</xdr:colOff>
      <xdr:row>29</xdr:row>
      <xdr:rowOff>3713</xdr:rowOff>
    </xdr:from>
    <xdr:to>
      <xdr:col>10</xdr:col>
      <xdr:colOff>177192</xdr:colOff>
      <xdr:row>30</xdr:row>
      <xdr:rowOff>90843</xdr:rowOff>
    </xdr:to>
    <xdr:pic>
      <xdr:nvPicPr>
        <xdr:cNvPr id="53" name="図 52">
          <a:extLst>
            <a:ext uri="{FF2B5EF4-FFF2-40B4-BE49-F238E27FC236}">
              <a16:creationId xmlns:a16="http://schemas.microsoft.com/office/drawing/2014/main" id="{71FF2689-A5A1-41CF-AF41-6C226AD1A63C}"/>
            </a:ext>
          </a:extLst>
        </xdr:cNvPr>
        <xdr:cNvPicPr>
          <a:picLocks noChangeAspect="1"/>
        </xdr:cNvPicPr>
      </xdr:nvPicPr>
      <xdr:blipFill>
        <a:blip xmlns:r="http://schemas.openxmlformats.org/officeDocument/2006/relationships" r:embed="rId2"/>
        <a:stretch>
          <a:fillRect/>
        </a:stretch>
      </xdr:blipFill>
      <xdr:spPr>
        <a:xfrm>
          <a:off x="688028" y="6861713"/>
          <a:ext cx="6320888" cy="323613"/>
        </a:xfrm>
        <a:prstGeom prst="rect">
          <a:avLst/>
        </a:prstGeom>
      </xdr:spPr>
    </xdr:pic>
    <xdr:clientData/>
  </xdr:twoCellAnchor>
  <xdr:twoCellAnchor>
    <xdr:from>
      <xdr:col>0</xdr:col>
      <xdr:colOff>676973</xdr:colOff>
      <xdr:row>28</xdr:row>
      <xdr:rowOff>228230</xdr:rowOff>
    </xdr:from>
    <xdr:to>
      <xdr:col>4</xdr:col>
      <xdr:colOff>235250</xdr:colOff>
      <xdr:row>30</xdr:row>
      <xdr:rowOff>113930</xdr:rowOff>
    </xdr:to>
    <xdr:sp macro="" textlink="">
      <xdr:nvSpPr>
        <xdr:cNvPr id="55" name="正方形/長方形 54">
          <a:extLst>
            <a:ext uri="{FF2B5EF4-FFF2-40B4-BE49-F238E27FC236}">
              <a16:creationId xmlns:a16="http://schemas.microsoft.com/office/drawing/2014/main" id="{9E3F1305-AED4-432B-BAEA-77CB8B0DDADE}"/>
            </a:ext>
          </a:extLst>
        </xdr:cNvPr>
        <xdr:cNvSpPr/>
      </xdr:nvSpPr>
      <xdr:spPr>
        <a:xfrm>
          <a:off x="676973" y="6849747"/>
          <a:ext cx="2290967" cy="3586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CONT_MODE</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editAs="oneCell">
    <xdr:from>
      <xdr:col>1</xdr:col>
      <xdr:colOff>4856</xdr:colOff>
      <xdr:row>30</xdr:row>
      <xdr:rowOff>75972</xdr:rowOff>
    </xdr:from>
    <xdr:to>
      <xdr:col>10</xdr:col>
      <xdr:colOff>177192</xdr:colOff>
      <xdr:row>31</xdr:row>
      <xdr:rowOff>163102</xdr:rowOff>
    </xdr:to>
    <xdr:pic>
      <xdr:nvPicPr>
        <xdr:cNvPr id="56" name="図 55">
          <a:extLst>
            <a:ext uri="{FF2B5EF4-FFF2-40B4-BE49-F238E27FC236}">
              <a16:creationId xmlns:a16="http://schemas.microsoft.com/office/drawing/2014/main" id="{A53FE0CD-96E3-4C58-83BB-451C7A9F16E0}"/>
            </a:ext>
          </a:extLst>
        </xdr:cNvPr>
        <xdr:cNvPicPr>
          <a:picLocks noChangeAspect="1"/>
        </xdr:cNvPicPr>
      </xdr:nvPicPr>
      <xdr:blipFill>
        <a:blip xmlns:r="http://schemas.openxmlformats.org/officeDocument/2006/relationships" r:embed="rId2"/>
        <a:stretch>
          <a:fillRect/>
        </a:stretch>
      </xdr:blipFill>
      <xdr:spPr>
        <a:xfrm>
          <a:off x="688028" y="7170455"/>
          <a:ext cx="6320888" cy="323613"/>
        </a:xfrm>
        <a:prstGeom prst="rect">
          <a:avLst/>
        </a:prstGeom>
      </xdr:spPr>
    </xdr:pic>
    <xdr:clientData/>
  </xdr:twoCellAnchor>
  <xdr:twoCellAnchor>
    <xdr:from>
      <xdr:col>0</xdr:col>
      <xdr:colOff>670404</xdr:colOff>
      <xdr:row>30</xdr:row>
      <xdr:rowOff>44299</xdr:rowOff>
    </xdr:from>
    <xdr:to>
      <xdr:col>4</xdr:col>
      <xdr:colOff>228681</xdr:colOff>
      <xdr:row>31</xdr:row>
      <xdr:rowOff>166482</xdr:rowOff>
    </xdr:to>
    <xdr:sp macro="" textlink="">
      <xdr:nvSpPr>
        <xdr:cNvPr id="54" name="正方形/長方形 53">
          <a:extLst>
            <a:ext uri="{FF2B5EF4-FFF2-40B4-BE49-F238E27FC236}">
              <a16:creationId xmlns:a16="http://schemas.microsoft.com/office/drawing/2014/main" id="{E522BFE0-525E-4B67-8E7F-A6709E31939F}"/>
            </a:ext>
          </a:extLst>
        </xdr:cNvPr>
        <xdr:cNvSpPr/>
      </xdr:nvSpPr>
      <xdr:spPr>
        <a:xfrm>
          <a:off x="670404" y="7138782"/>
          <a:ext cx="2290967" cy="3586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INTEG_TIME</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12</xdr:col>
      <xdr:colOff>154742</xdr:colOff>
      <xdr:row>16</xdr:row>
      <xdr:rowOff>154329</xdr:rowOff>
    </xdr:from>
    <xdr:to>
      <xdr:col>13</xdr:col>
      <xdr:colOff>72916</xdr:colOff>
      <xdr:row>18</xdr:row>
      <xdr:rowOff>40030</xdr:rowOff>
    </xdr:to>
    <xdr:sp macro="" textlink="">
      <xdr:nvSpPr>
        <xdr:cNvPr id="57" name="正方形/長方形 56">
          <a:extLst>
            <a:ext uri="{FF2B5EF4-FFF2-40B4-BE49-F238E27FC236}">
              <a16:creationId xmlns:a16="http://schemas.microsoft.com/office/drawing/2014/main" id="{9A9D3174-0A3D-4178-A47A-D6253166F76D}"/>
            </a:ext>
          </a:extLst>
        </xdr:cNvPr>
        <xdr:cNvSpPr/>
      </xdr:nvSpPr>
      <xdr:spPr>
        <a:xfrm>
          <a:off x="8384342" y="3964329"/>
          <a:ext cx="603974" cy="3619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S</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7</xdr:col>
      <xdr:colOff>355096</xdr:colOff>
      <xdr:row>30</xdr:row>
      <xdr:rowOff>70575</xdr:rowOff>
    </xdr:from>
    <xdr:to>
      <xdr:col>8</xdr:col>
      <xdr:colOff>275898</xdr:colOff>
      <xdr:row>31</xdr:row>
      <xdr:rowOff>192758</xdr:rowOff>
    </xdr:to>
    <xdr:sp macro="" textlink="">
      <xdr:nvSpPr>
        <xdr:cNvPr id="58" name="正方形/長方形 57">
          <a:extLst>
            <a:ext uri="{FF2B5EF4-FFF2-40B4-BE49-F238E27FC236}">
              <a16:creationId xmlns:a16="http://schemas.microsoft.com/office/drawing/2014/main" id="{59925A9B-E8EF-4BEA-A7DD-98DBCE9B0FFA}"/>
            </a:ext>
          </a:extLst>
        </xdr:cNvPr>
        <xdr:cNvSpPr/>
      </xdr:nvSpPr>
      <xdr:spPr>
        <a:xfrm>
          <a:off x="5137303" y="7165058"/>
          <a:ext cx="603974" cy="3586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b="1">
              <a:solidFill>
                <a:sysClr val="windowText" lastClr="000000"/>
              </a:solidFill>
            </a:rPr>
            <a:t> </a:t>
          </a:r>
          <a:r>
            <a:rPr kumimoji="1" lang="ja-JP" altLang="en-US" sz="2000" b="1" baseline="0">
              <a:solidFill>
                <a:sysClr val="windowText" lastClr="000000"/>
              </a:solidFill>
            </a:rPr>
            <a:t>  </a:t>
          </a: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S</a:t>
          </a: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5</xdr:col>
      <xdr:colOff>131751</xdr:colOff>
      <xdr:row>20</xdr:row>
      <xdr:rowOff>32845</xdr:rowOff>
    </xdr:from>
    <xdr:to>
      <xdr:col>6</xdr:col>
      <xdr:colOff>137949</xdr:colOff>
      <xdr:row>25</xdr:row>
      <xdr:rowOff>223344</xdr:rowOff>
    </xdr:to>
    <xdr:sp macro="" textlink="">
      <xdr:nvSpPr>
        <xdr:cNvPr id="59" name="正方形/長方形 58">
          <a:extLst>
            <a:ext uri="{FF2B5EF4-FFF2-40B4-BE49-F238E27FC236}">
              <a16:creationId xmlns:a16="http://schemas.microsoft.com/office/drawing/2014/main" id="{CDA177D4-6AA3-4E45-A7D1-05FED845C767}"/>
            </a:ext>
          </a:extLst>
        </xdr:cNvPr>
        <xdr:cNvSpPr/>
      </xdr:nvSpPr>
      <xdr:spPr>
        <a:xfrm>
          <a:off x="3547613" y="4762500"/>
          <a:ext cx="689370" cy="13729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baseline="0">
              <a:solidFill>
                <a:sysClr val="windowText" lastClr="000000"/>
              </a:solidFill>
              <a:latin typeface="+mn-lt"/>
              <a:ea typeface="+mn-ea"/>
            </a:rPr>
            <a:t>:</a:t>
          </a:r>
          <a:endParaRPr kumimoji="1" lang="en-US" altLang="ja-JP" sz="2000" b="1" baseline="0">
            <a:solidFill>
              <a:sysClr val="windowText" lastClr="000000"/>
            </a:solidFill>
            <a:latin typeface="MS UI Gothic" panose="020B0600070205080204" pitchFamily="50" charset="-128"/>
            <a:ea typeface="MS UI Gothic" panose="020B0600070205080204" pitchFamily="50" charset="-128"/>
          </a:endParaRPr>
        </a:p>
        <a:p>
          <a:pPr algn="ct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a:t>
          </a:r>
        </a:p>
        <a:p>
          <a:pPr algn="ctr"/>
          <a:r>
            <a:rPr kumimoji="1" lang="en-US" altLang="ja-JP" sz="2000" b="1" baseline="0">
              <a:solidFill>
                <a:sysClr val="windowText" lastClr="000000"/>
              </a:solidFill>
              <a:latin typeface="MS UI Gothic" panose="020B0600070205080204" pitchFamily="50" charset="-128"/>
              <a:ea typeface="MS UI Gothic" panose="020B0600070205080204" pitchFamily="50" charset="-128"/>
            </a:rPr>
            <a:t>:</a:t>
          </a:r>
        </a:p>
        <a:p>
          <a:pPr algn="ctr"/>
          <a:endParaRPr kumimoji="1" lang="ja-JP" altLang="en-US" sz="2000" b="1">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editAs="oneCell">
    <xdr:from>
      <xdr:col>11</xdr:col>
      <xdr:colOff>312283</xdr:colOff>
      <xdr:row>4</xdr:row>
      <xdr:rowOff>55280</xdr:rowOff>
    </xdr:from>
    <xdr:to>
      <xdr:col>20</xdr:col>
      <xdr:colOff>484619</xdr:colOff>
      <xdr:row>5</xdr:row>
      <xdr:rowOff>142410</xdr:rowOff>
    </xdr:to>
    <xdr:pic>
      <xdr:nvPicPr>
        <xdr:cNvPr id="63" name="図 62">
          <a:extLst>
            <a:ext uri="{FF2B5EF4-FFF2-40B4-BE49-F238E27FC236}">
              <a16:creationId xmlns:a16="http://schemas.microsoft.com/office/drawing/2014/main" id="{FFE3BFD8-17E1-41A4-BBDC-BCF7F9393DE7}"/>
            </a:ext>
          </a:extLst>
        </xdr:cNvPr>
        <xdr:cNvPicPr>
          <a:picLocks noChangeAspect="1"/>
        </xdr:cNvPicPr>
      </xdr:nvPicPr>
      <xdr:blipFill>
        <a:blip xmlns:r="http://schemas.openxmlformats.org/officeDocument/2006/relationships" r:embed="rId2">
          <a:duotone>
            <a:prstClr val="black"/>
            <a:schemeClr val="accent1">
              <a:tint val="45000"/>
              <a:satMod val="400000"/>
            </a:schemeClr>
          </a:duotone>
        </a:blip>
        <a:stretch>
          <a:fillRect/>
        </a:stretch>
      </xdr:blipFill>
      <xdr:spPr>
        <a:xfrm>
          <a:off x="7856083" y="1007780"/>
          <a:ext cx="6344536" cy="325255"/>
        </a:xfrm>
        <a:prstGeom prst="rect">
          <a:avLst/>
        </a:prstGeom>
        <a:solidFill>
          <a:schemeClr val="accent1">
            <a:alpha val="0"/>
          </a:schemeClr>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179916</xdr:colOff>
      <xdr:row>22</xdr:row>
      <xdr:rowOff>263525</xdr:rowOff>
    </xdr:from>
    <xdr:to>
      <xdr:col>13</xdr:col>
      <xdr:colOff>197908</xdr:colOff>
      <xdr:row>35</xdr:row>
      <xdr:rowOff>108781</xdr:rowOff>
    </xdr:to>
    <xdr:pic>
      <xdr:nvPicPr>
        <xdr:cNvPr id="5" name="図 4">
          <a:extLst>
            <a:ext uri="{FF2B5EF4-FFF2-40B4-BE49-F238E27FC236}">
              <a16:creationId xmlns:a16="http://schemas.microsoft.com/office/drawing/2014/main" id="{4481EDD4-1A73-4A00-8615-4EA836C20FAD}"/>
            </a:ext>
          </a:extLst>
        </xdr:cNvPr>
        <xdr:cNvPicPr>
          <a:picLocks noChangeAspect="1"/>
        </xdr:cNvPicPr>
      </xdr:nvPicPr>
      <xdr:blipFill>
        <a:blip xmlns:r="http://schemas.openxmlformats.org/officeDocument/2006/relationships" r:embed="rId1"/>
        <a:stretch>
          <a:fillRect/>
        </a:stretch>
      </xdr:blipFill>
      <xdr:spPr>
        <a:xfrm>
          <a:off x="17441333" y="6539442"/>
          <a:ext cx="3457575" cy="4872339"/>
        </a:xfrm>
        <a:prstGeom prst="rect">
          <a:avLst/>
        </a:prstGeom>
      </xdr:spPr>
    </xdr:pic>
    <xdr:clientData/>
  </xdr:twoCellAnchor>
  <xdr:twoCellAnchor>
    <xdr:from>
      <xdr:col>8</xdr:col>
      <xdr:colOff>313266</xdr:colOff>
      <xdr:row>23</xdr:row>
      <xdr:rowOff>78676</xdr:rowOff>
    </xdr:from>
    <xdr:to>
      <xdr:col>9</xdr:col>
      <xdr:colOff>457474</xdr:colOff>
      <xdr:row>24</xdr:row>
      <xdr:rowOff>71764</xdr:rowOff>
    </xdr:to>
    <xdr:sp macro="" textlink="">
      <xdr:nvSpPr>
        <xdr:cNvPr id="6" name="四角形: 角を丸くする 5">
          <a:extLst>
            <a:ext uri="{FF2B5EF4-FFF2-40B4-BE49-F238E27FC236}">
              <a16:creationId xmlns:a16="http://schemas.microsoft.com/office/drawing/2014/main" id="{8778E482-0B8B-4F56-A8A7-70BEE930FDB5}"/>
            </a:ext>
          </a:extLst>
        </xdr:cNvPr>
        <xdr:cNvSpPr/>
      </xdr:nvSpPr>
      <xdr:spPr>
        <a:xfrm>
          <a:off x="17574683" y="6756759"/>
          <a:ext cx="832124" cy="194172"/>
        </a:xfrm>
        <a:prstGeom prst="roundRect">
          <a:avLst/>
        </a:prstGeom>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ユーザ</a:t>
          </a:r>
        </a:p>
      </xdr:txBody>
    </xdr:sp>
    <xdr:clientData/>
  </xdr:twoCellAnchor>
  <xdr:twoCellAnchor>
    <xdr:from>
      <xdr:col>9</xdr:col>
      <xdr:colOff>486417</xdr:colOff>
      <xdr:row>23</xdr:row>
      <xdr:rowOff>70909</xdr:rowOff>
    </xdr:from>
    <xdr:to>
      <xdr:col>10</xdr:col>
      <xdr:colOff>630624</xdr:colOff>
      <xdr:row>24</xdr:row>
      <xdr:rowOff>63997</xdr:rowOff>
    </xdr:to>
    <xdr:sp macro="" textlink="">
      <xdr:nvSpPr>
        <xdr:cNvPr id="7" name="四角形: 角を丸くする 6">
          <a:extLst>
            <a:ext uri="{FF2B5EF4-FFF2-40B4-BE49-F238E27FC236}">
              <a16:creationId xmlns:a16="http://schemas.microsoft.com/office/drawing/2014/main" id="{E6716F64-5201-4DF6-99CD-F996581E56B8}"/>
            </a:ext>
          </a:extLst>
        </xdr:cNvPr>
        <xdr:cNvSpPr/>
      </xdr:nvSpPr>
      <xdr:spPr>
        <a:xfrm>
          <a:off x="18435750" y="6748992"/>
          <a:ext cx="832124" cy="194172"/>
        </a:xfrm>
        <a:prstGeom prst="roundRect">
          <a:avLst/>
        </a:prstGeom>
        <a:solidFill>
          <a:schemeClr val="accent1">
            <a:lumMod val="40000"/>
            <a:lumOff val="60000"/>
          </a:schemeClr>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マスタ</a:t>
          </a:r>
        </a:p>
      </xdr:txBody>
    </xdr:sp>
    <xdr:clientData/>
  </xdr:twoCellAnchor>
  <xdr:twoCellAnchor editAs="oneCell">
    <xdr:from>
      <xdr:col>13</xdr:col>
      <xdr:colOff>455083</xdr:colOff>
      <xdr:row>22</xdr:row>
      <xdr:rowOff>301626</xdr:rowOff>
    </xdr:from>
    <xdr:to>
      <xdr:col>17</xdr:col>
      <xdr:colOff>260427</xdr:colOff>
      <xdr:row>30</xdr:row>
      <xdr:rowOff>305860</xdr:rowOff>
    </xdr:to>
    <xdr:pic>
      <xdr:nvPicPr>
        <xdr:cNvPr id="8" name="図 7">
          <a:extLst>
            <a:ext uri="{FF2B5EF4-FFF2-40B4-BE49-F238E27FC236}">
              <a16:creationId xmlns:a16="http://schemas.microsoft.com/office/drawing/2014/main" id="{86CAC288-54AC-412E-BA6B-0A2EF2F1FB37}"/>
            </a:ext>
          </a:extLst>
        </xdr:cNvPr>
        <xdr:cNvPicPr>
          <a:picLocks noChangeAspect="1"/>
        </xdr:cNvPicPr>
      </xdr:nvPicPr>
      <xdr:blipFill>
        <a:blip xmlns:r="http://schemas.openxmlformats.org/officeDocument/2006/relationships" r:embed="rId2"/>
        <a:stretch>
          <a:fillRect/>
        </a:stretch>
      </xdr:blipFill>
      <xdr:spPr>
        <a:xfrm>
          <a:off x="21156083" y="6577543"/>
          <a:ext cx="2557011" cy="2819400"/>
        </a:xfrm>
        <a:prstGeom prst="rect">
          <a:avLst/>
        </a:prstGeom>
      </xdr:spPr>
    </xdr:pic>
    <xdr:clientData/>
  </xdr:twoCellAnchor>
  <xdr:twoCellAnchor editAs="oneCell">
    <xdr:from>
      <xdr:col>18</xdr:col>
      <xdr:colOff>139700</xdr:colOff>
      <xdr:row>22</xdr:row>
      <xdr:rowOff>254000</xdr:rowOff>
    </xdr:from>
    <xdr:to>
      <xdr:col>23</xdr:col>
      <xdr:colOff>406028</xdr:colOff>
      <xdr:row>30</xdr:row>
      <xdr:rowOff>258234</xdr:rowOff>
    </xdr:to>
    <xdr:pic>
      <xdr:nvPicPr>
        <xdr:cNvPr id="9" name="図 8">
          <a:extLst>
            <a:ext uri="{FF2B5EF4-FFF2-40B4-BE49-F238E27FC236}">
              <a16:creationId xmlns:a16="http://schemas.microsoft.com/office/drawing/2014/main" id="{2B824460-AFBA-4257-A8FB-1646F2FDE844}"/>
            </a:ext>
          </a:extLst>
        </xdr:cNvPr>
        <xdr:cNvPicPr>
          <a:picLocks noChangeAspect="1"/>
        </xdr:cNvPicPr>
      </xdr:nvPicPr>
      <xdr:blipFill>
        <a:blip xmlns:r="http://schemas.openxmlformats.org/officeDocument/2006/relationships" r:embed="rId3"/>
        <a:stretch>
          <a:fillRect/>
        </a:stretch>
      </xdr:blipFill>
      <xdr:spPr>
        <a:xfrm>
          <a:off x="24280283" y="6529917"/>
          <a:ext cx="3705912" cy="2819400"/>
        </a:xfrm>
        <a:prstGeom prst="rect">
          <a:avLst/>
        </a:prstGeom>
      </xdr:spPr>
    </xdr:pic>
    <xdr:clientData/>
  </xdr:twoCellAnchor>
  <xdr:twoCellAnchor editAs="oneCell">
    <xdr:from>
      <xdr:col>8</xdr:col>
      <xdr:colOff>317500</xdr:colOff>
      <xdr:row>24</xdr:row>
      <xdr:rowOff>137582</xdr:rowOff>
    </xdr:from>
    <xdr:to>
      <xdr:col>13</xdr:col>
      <xdr:colOff>30692</xdr:colOff>
      <xdr:row>35</xdr:row>
      <xdr:rowOff>7289</xdr:rowOff>
    </xdr:to>
    <xdr:pic>
      <xdr:nvPicPr>
        <xdr:cNvPr id="10" name="図 9">
          <a:extLst>
            <a:ext uri="{FF2B5EF4-FFF2-40B4-BE49-F238E27FC236}">
              <a16:creationId xmlns:a16="http://schemas.microsoft.com/office/drawing/2014/main" id="{A10DA909-7D45-4FB3-8A22-51BA30A0D2F3}"/>
            </a:ext>
          </a:extLst>
        </xdr:cNvPr>
        <xdr:cNvPicPr>
          <a:picLocks noChangeAspect="1"/>
        </xdr:cNvPicPr>
      </xdr:nvPicPr>
      <xdr:blipFill>
        <a:blip xmlns:r="http://schemas.openxmlformats.org/officeDocument/2006/relationships" r:embed="rId4"/>
        <a:stretch>
          <a:fillRect/>
        </a:stretch>
      </xdr:blipFill>
      <xdr:spPr>
        <a:xfrm>
          <a:off x="17578917" y="7016749"/>
          <a:ext cx="3152775" cy="4293540"/>
        </a:xfrm>
        <a:prstGeom prst="rect">
          <a:avLst/>
        </a:prstGeom>
      </xdr:spPr>
    </xdr:pic>
    <xdr:clientData/>
  </xdr:twoCellAnchor>
  <xdr:twoCellAnchor>
    <xdr:from>
      <xdr:col>8</xdr:col>
      <xdr:colOff>169333</xdr:colOff>
      <xdr:row>12</xdr:row>
      <xdr:rowOff>105833</xdr:rowOff>
    </xdr:from>
    <xdr:to>
      <xdr:col>12</xdr:col>
      <xdr:colOff>391584</xdr:colOff>
      <xdr:row>21</xdr:row>
      <xdr:rowOff>306916</xdr:rowOff>
    </xdr:to>
    <xdr:grpSp>
      <xdr:nvGrpSpPr>
        <xdr:cNvPr id="12" name="グループ化 11">
          <a:extLst>
            <a:ext uri="{FF2B5EF4-FFF2-40B4-BE49-F238E27FC236}">
              <a16:creationId xmlns:a16="http://schemas.microsoft.com/office/drawing/2014/main" id="{281C3263-69D6-4C72-0933-4A244B75EA8E}"/>
            </a:ext>
          </a:extLst>
        </xdr:cNvPr>
        <xdr:cNvGrpSpPr/>
      </xdr:nvGrpSpPr>
      <xdr:grpSpPr>
        <a:xfrm>
          <a:off x="17430750" y="4169833"/>
          <a:ext cx="2973917" cy="2010833"/>
          <a:chOff x="19092333" y="4138084"/>
          <a:chExt cx="2973917" cy="1809750"/>
        </a:xfrm>
      </xdr:grpSpPr>
      <xdr:sp macro="" textlink="">
        <xdr:nvSpPr>
          <xdr:cNvPr id="2" name="正方形/長方形 1">
            <a:extLst>
              <a:ext uri="{FF2B5EF4-FFF2-40B4-BE49-F238E27FC236}">
                <a16:creationId xmlns:a16="http://schemas.microsoft.com/office/drawing/2014/main" id="{11707860-B623-F95C-470C-B81D9B3065E1}"/>
              </a:ext>
            </a:extLst>
          </xdr:cNvPr>
          <xdr:cNvSpPr/>
        </xdr:nvSpPr>
        <xdr:spPr>
          <a:xfrm>
            <a:off x="19092333" y="4138084"/>
            <a:ext cx="2973917" cy="3069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設備状況カスタマイズ機能</a:t>
            </a:r>
          </a:p>
        </xdr:txBody>
      </xdr:sp>
      <xdr:sp macro="" textlink="">
        <xdr:nvSpPr>
          <xdr:cNvPr id="3" name="正方形/長方形 2">
            <a:extLst>
              <a:ext uri="{FF2B5EF4-FFF2-40B4-BE49-F238E27FC236}">
                <a16:creationId xmlns:a16="http://schemas.microsoft.com/office/drawing/2014/main" id="{FC686D8F-3E9E-186F-8B15-B6D42A7B8EE1}"/>
              </a:ext>
            </a:extLst>
          </xdr:cNvPr>
          <xdr:cNvSpPr/>
        </xdr:nvSpPr>
        <xdr:spPr>
          <a:xfrm>
            <a:off x="19092333" y="4455584"/>
            <a:ext cx="2973917" cy="149225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フローチャート: 処理 3">
            <a:extLst>
              <a:ext uri="{FF2B5EF4-FFF2-40B4-BE49-F238E27FC236}">
                <a16:creationId xmlns:a16="http://schemas.microsoft.com/office/drawing/2014/main" id="{4148604A-35CF-A43B-7E3A-B2CAE1138E49}"/>
              </a:ext>
            </a:extLst>
          </xdr:cNvPr>
          <xdr:cNvSpPr/>
        </xdr:nvSpPr>
        <xdr:spPr>
          <a:xfrm>
            <a:off x="19600336" y="4612218"/>
            <a:ext cx="2053166" cy="381000"/>
          </a:xfrm>
          <a:prstGeom prst="flowChart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カスタム管理</a:t>
            </a:r>
          </a:p>
        </xdr:txBody>
      </xdr:sp>
      <xdr:sp macro="" textlink="">
        <xdr:nvSpPr>
          <xdr:cNvPr id="11" name="フローチャート: 処理 10">
            <a:extLst>
              <a:ext uri="{FF2B5EF4-FFF2-40B4-BE49-F238E27FC236}">
                <a16:creationId xmlns:a16="http://schemas.microsoft.com/office/drawing/2014/main" id="{B6DD4404-F9AC-28CB-7B07-C25D4884804C}"/>
              </a:ext>
            </a:extLst>
          </xdr:cNvPr>
          <xdr:cNvSpPr/>
        </xdr:nvSpPr>
        <xdr:spPr>
          <a:xfrm>
            <a:off x="19621503" y="5165726"/>
            <a:ext cx="2053166" cy="381000"/>
          </a:xfrm>
          <a:prstGeom prst="flowChart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デモ用カスタム画面作成</a:t>
            </a:r>
          </a:p>
        </xdr:txBody>
      </xdr:sp>
    </xdr:grpSp>
    <xdr:clientData/>
  </xdr:twoCellAnchor>
  <xdr:twoCellAnchor>
    <xdr:from>
      <xdr:col>9</xdr:col>
      <xdr:colOff>31749</xdr:colOff>
      <xdr:row>20</xdr:row>
      <xdr:rowOff>148166</xdr:rowOff>
    </xdr:from>
    <xdr:to>
      <xdr:col>10</xdr:col>
      <xdr:colOff>476249</xdr:colOff>
      <xdr:row>21</xdr:row>
      <xdr:rowOff>222250</xdr:rowOff>
    </xdr:to>
    <xdr:sp macro="" textlink="">
      <xdr:nvSpPr>
        <xdr:cNvPr id="13" name="正方形/長方形 12">
          <a:extLst>
            <a:ext uri="{FF2B5EF4-FFF2-40B4-BE49-F238E27FC236}">
              <a16:creationId xmlns:a16="http://schemas.microsoft.com/office/drawing/2014/main" id="{F1C90F2B-35BD-4511-5397-7D9A0894B669}"/>
            </a:ext>
          </a:extLst>
        </xdr:cNvPr>
        <xdr:cNvSpPr/>
      </xdr:nvSpPr>
      <xdr:spPr>
        <a:xfrm>
          <a:off x="17981082" y="5820833"/>
          <a:ext cx="1132417" cy="27516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繰り返し回数</a:t>
          </a:r>
        </a:p>
      </xdr:txBody>
    </xdr:sp>
    <xdr:clientData/>
  </xdr:twoCellAnchor>
  <xdr:twoCellAnchor>
    <xdr:from>
      <xdr:col>10</xdr:col>
      <xdr:colOff>423334</xdr:colOff>
      <xdr:row>20</xdr:row>
      <xdr:rowOff>179916</xdr:rowOff>
    </xdr:from>
    <xdr:to>
      <xdr:col>11</xdr:col>
      <xdr:colOff>529167</xdr:colOff>
      <xdr:row>21</xdr:row>
      <xdr:rowOff>179916</xdr:rowOff>
    </xdr:to>
    <xdr:sp macro="" textlink="">
      <xdr:nvSpPr>
        <xdr:cNvPr id="14" name="正方形/長方形 13">
          <a:extLst>
            <a:ext uri="{FF2B5EF4-FFF2-40B4-BE49-F238E27FC236}">
              <a16:creationId xmlns:a16="http://schemas.microsoft.com/office/drawing/2014/main" id="{9C070870-0C7D-9907-C142-0F4960BD613D}"/>
            </a:ext>
          </a:extLst>
        </xdr:cNvPr>
        <xdr:cNvSpPr/>
      </xdr:nvSpPr>
      <xdr:spPr>
        <a:xfrm>
          <a:off x="19060584" y="5852583"/>
          <a:ext cx="793750" cy="201083"/>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5</xdr:col>
      <xdr:colOff>134190</xdr:colOff>
      <xdr:row>9</xdr:row>
      <xdr:rowOff>76572</xdr:rowOff>
    </xdr:to>
    <xdr:pic>
      <xdr:nvPicPr>
        <xdr:cNvPr id="2" name="図 1">
          <a:extLst>
            <a:ext uri="{FF2B5EF4-FFF2-40B4-BE49-F238E27FC236}">
              <a16:creationId xmlns:a16="http://schemas.microsoft.com/office/drawing/2014/main" id="{4D8485F2-1773-1440-29D9-5F46EF79D7E0}"/>
            </a:ext>
          </a:extLst>
        </xdr:cNvPr>
        <xdr:cNvPicPr>
          <a:picLocks noChangeAspect="1"/>
        </xdr:cNvPicPr>
      </xdr:nvPicPr>
      <xdr:blipFill>
        <a:blip xmlns:r="http://schemas.openxmlformats.org/officeDocument/2006/relationships" r:embed="rId1"/>
        <a:stretch>
          <a:fillRect/>
        </a:stretch>
      </xdr:blipFill>
      <xdr:spPr>
        <a:xfrm>
          <a:off x="0" y="323850"/>
          <a:ext cx="6020640" cy="266737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15</xdr:col>
      <xdr:colOff>19723</xdr:colOff>
      <xdr:row>9</xdr:row>
      <xdr:rowOff>199</xdr:rowOff>
    </xdr:to>
    <xdr:pic>
      <xdr:nvPicPr>
        <xdr:cNvPr id="8" name="図 7">
          <a:extLst>
            <a:ext uri="{FF2B5EF4-FFF2-40B4-BE49-F238E27FC236}">
              <a16:creationId xmlns:a16="http://schemas.microsoft.com/office/drawing/2014/main" id="{F8F0C8CA-1C84-79DA-7E40-653ECCAFEF22}"/>
            </a:ext>
          </a:extLst>
        </xdr:cNvPr>
        <xdr:cNvPicPr>
          <a:picLocks noChangeAspect="1"/>
        </xdr:cNvPicPr>
      </xdr:nvPicPr>
      <xdr:blipFill>
        <a:blip xmlns:r="http://schemas.openxmlformats.org/officeDocument/2006/relationships" r:embed="rId1"/>
        <a:stretch>
          <a:fillRect/>
        </a:stretch>
      </xdr:blipFill>
      <xdr:spPr>
        <a:xfrm>
          <a:off x="7696200" y="847725"/>
          <a:ext cx="4820323" cy="1428949"/>
        </a:xfrm>
        <a:prstGeom prst="rect">
          <a:avLst/>
        </a:prstGeom>
      </xdr:spPr>
    </xdr:pic>
    <xdr:clientData/>
  </xdr:twoCellAnchor>
  <xdr:twoCellAnchor>
    <xdr:from>
      <xdr:col>9</xdr:col>
      <xdr:colOff>104775</xdr:colOff>
      <xdr:row>6</xdr:row>
      <xdr:rowOff>57151</xdr:rowOff>
    </xdr:from>
    <xdr:to>
      <xdr:col>11</xdr:col>
      <xdr:colOff>409575</xdr:colOff>
      <xdr:row>9</xdr:row>
      <xdr:rowOff>19050</xdr:rowOff>
    </xdr:to>
    <xdr:grpSp>
      <xdr:nvGrpSpPr>
        <xdr:cNvPr id="13" name="グループ化 12">
          <a:extLst>
            <a:ext uri="{FF2B5EF4-FFF2-40B4-BE49-F238E27FC236}">
              <a16:creationId xmlns:a16="http://schemas.microsoft.com/office/drawing/2014/main" id="{417CA70F-481B-D143-62CC-ACDD95C86530}"/>
            </a:ext>
          </a:extLst>
        </xdr:cNvPr>
        <xdr:cNvGrpSpPr/>
      </xdr:nvGrpSpPr>
      <xdr:grpSpPr>
        <a:xfrm>
          <a:off x="8486775" y="1619251"/>
          <a:ext cx="1676400" cy="676274"/>
          <a:chOff x="5105400" y="1066801"/>
          <a:chExt cx="1676400" cy="676274"/>
        </a:xfrm>
      </xdr:grpSpPr>
      <xdr:sp macro="" textlink="">
        <xdr:nvSpPr>
          <xdr:cNvPr id="10" name="正方形/長方形 9">
            <a:extLst>
              <a:ext uri="{FF2B5EF4-FFF2-40B4-BE49-F238E27FC236}">
                <a16:creationId xmlns:a16="http://schemas.microsoft.com/office/drawing/2014/main" id="{4A1D7099-C2D4-348D-16E6-D0FFA07D8F4B}"/>
              </a:ext>
            </a:extLst>
          </xdr:cNvPr>
          <xdr:cNvSpPr/>
        </xdr:nvSpPr>
        <xdr:spPr>
          <a:xfrm>
            <a:off x="5105400" y="1066801"/>
            <a:ext cx="1676400" cy="266699"/>
          </a:xfrm>
          <a:prstGeom prst="rect">
            <a:avLst/>
          </a:prstGeom>
          <a:solidFill>
            <a:schemeClr val="accent1">
              <a:alpha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ANT.DRIVE_MODE</a:t>
            </a:r>
            <a:endParaRPr kumimoji="1" lang="ja-JP" altLang="en-US" sz="1100"/>
          </a:p>
        </xdr:txBody>
      </xdr:sp>
      <xdr:pic>
        <xdr:nvPicPr>
          <xdr:cNvPr id="12" name="図 11">
            <a:extLst>
              <a:ext uri="{FF2B5EF4-FFF2-40B4-BE49-F238E27FC236}">
                <a16:creationId xmlns:a16="http://schemas.microsoft.com/office/drawing/2014/main" id="{787C6160-B37B-81FE-D55E-D8BB52E6BC9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43500" y="1076325"/>
            <a:ext cx="666750" cy="666750"/>
          </a:xfrm>
          <a:prstGeom prst="rect">
            <a:avLst/>
          </a:prstGeom>
        </xdr:spPr>
      </xdr:pic>
    </xdr:grpSp>
    <xdr:clientData/>
  </xdr:twoCellAnchor>
  <xdr:twoCellAnchor>
    <xdr:from>
      <xdr:col>4</xdr:col>
      <xdr:colOff>133350</xdr:colOff>
      <xdr:row>5</xdr:row>
      <xdr:rowOff>9526</xdr:rowOff>
    </xdr:from>
    <xdr:to>
      <xdr:col>6</xdr:col>
      <xdr:colOff>438150</xdr:colOff>
      <xdr:row>7</xdr:row>
      <xdr:rowOff>209550</xdr:rowOff>
    </xdr:to>
    <xdr:grpSp>
      <xdr:nvGrpSpPr>
        <xdr:cNvPr id="18" name="グループ化 17">
          <a:extLst>
            <a:ext uri="{FF2B5EF4-FFF2-40B4-BE49-F238E27FC236}">
              <a16:creationId xmlns:a16="http://schemas.microsoft.com/office/drawing/2014/main" id="{92BFCAC5-6286-3F88-BDAA-A6E3F81BBA95}"/>
            </a:ext>
          </a:extLst>
        </xdr:cNvPr>
        <xdr:cNvGrpSpPr/>
      </xdr:nvGrpSpPr>
      <xdr:grpSpPr>
        <a:xfrm>
          <a:off x="5086350" y="1333501"/>
          <a:ext cx="1676400" cy="676274"/>
          <a:chOff x="5086350" y="1333501"/>
          <a:chExt cx="1676400" cy="676274"/>
        </a:xfrm>
      </xdr:grpSpPr>
      <xdr:grpSp>
        <xdr:nvGrpSpPr>
          <xdr:cNvPr id="14" name="グループ化 13">
            <a:extLst>
              <a:ext uri="{FF2B5EF4-FFF2-40B4-BE49-F238E27FC236}">
                <a16:creationId xmlns:a16="http://schemas.microsoft.com/office/drawing/2014/main" id="{2D7239D7-4E65-C7E9-6527-E516D399888E}"/>
              </a:ext>
            </a:extLst>
          </xdr:cNvPr>
          <xdr:cNvGrpSpPr/>
        </xdr:nvGrpSpPr>
        <xdr:grpSpPr>
          <a:xfrm>
            <a:off x="5086350" y="1333501"/>
            <a:ext cx="1676400" cy="676274"/>
            <a:chOff x="5105400" y="1066801"/>
            <a:chExt cx="1676400" cy="676274"/>
          </a:xfrm>
        </xdr:grpSpPr>
        <xdr:sp macro="" textlink="">
          <xdr:nvSpPr>
            <xdr:cNvPr id="15" name="正方形/長方形 14">
              <a:extLst>
                <a:ext uri="{FF2B5EF4-FFF2-40B4-BE49-F238E27FC236}">
                  <a16:creationId xmlns:a16="http://schemas.microsoft.com/office/drawing/2014/main" id="{814F9512-DDBC-1B05-E383-9554EE729213}"/>
                </a:ext>
              </a:extLst>
            </xdr:cNvPr>
            <xdr:cNvSpPr/>
          </xdr:nvSpPr>
          <xdr:spPr>
            <a:xfrm>
              <a:off x="5105400" y="1066801"/>
              <a:ext cx="1676400" cy="266699"/>
            </a:xfrm>
            <a:prstGeom prst="rect">
              <a:avLst/>
            </a:prstGeom>
            <a:solidFill>
              <a:schemeClr val="accent1">
                <a:alpha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ANT.DRIVE_MODE</a:t>
              </a:r>
              <a:endParaRPr kumimoji="1" lang="ja-JP" altLang="en-US" sz="1100"/>
            </a:p>
          </xdr:txBody>
        </xdr:sp>
        <xdr:pic>
          <xdr:nvPicPr>
            <xdr:cNvPr id="16" name="図 15">
              <a:extLst>
                <a:ext uri="{FF2B5EF4-FFF2-40B4-BE49-F238E27FC236}">
                  <a16:creationId xmlns:a16="http://schemas.microsoft.com/office/drawing/2014/main" id="{B12970CC-618D-232A-0CF0-9F6B5AB525E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43500" y="1076325"/>
              <a:ext cx="666750" cy="666750"/>
            </a:xfrm>
            <a:prstGeom prst="rect">
              <a:avLst/>
            </a:prstGeom>
          </xdr:spPr>
        </xdr:pic>
      </xdr:grpSp>
      <xdr:pic>
        <xdr:nvPicPr>
          <xdr:cNvPr id="17" name="図 16">
            <a:extLst>
              <a:ext uri="{FF2B5EF4-FFF2-40B4-BE49-F238E27FC236}">
                <a16:creationId xmlns:a16="http://schemas.microsoft.com/office/drawing/2014/main" id="{6C0B9969-11CA-D650-CB4F-BF2C54CB457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57800" y="1600200"/>
            <a:ext cx="304800" cy="304800"/>
          </a:xfrm>
          <a:prstGeom prst="rect">
            <a:avLst/>
          </a:prstGeom>
        </xdr:spPr>
      </xdr:pic>
    </xdr:grpSp>
    <xdr:clientData/>
  </xdr:twoCellAnchor>
  <xdr:twoCellAnchor editAs="oneCell">
    <xdr:from>
      <xdr:col>1</xdr:col>
      <xdr:colOff>0</xdr:colOff>
      <xdr:row>20</xdr:row>
      <xdr:rowOff>0</xdr:rowOff>
    </xdr:from>
    <xdr:to>
      <xdr:col>3</xdr:col>
      <xdr:colOff>448237</xdr:colOff>
      <xdr:row>26</xdr:row>
      <xdr:rowOff>66884</xdr:rowOff>
    </xdr:to>
    <xdr:pic>
      <xdr:nvPicPr>
        <xdr:cNvPr id="19" name="図 18">
          <a:extLst>
            <a:ext uri="{FF2B5EF4-FFF2-40B4-BE49-F238E27FC236}">
              <a16:creationId xmlns:a16="http://schemas.microsoft.com/office/drawing/2014/main" id="{E5E89FA2-32F1-0923-0ED3-F122BFF4A385}"/>
            </a:ext>
          </a:extLst>
        </xdr:cNvPr>
        <xdr:cNvPicPr>
          <a:picLocks noChangeAspect="1"/>
        </xdr:cNvPicPr>
      </xdr:nvPicPr>
      <xdr:blipFill>
        <a:blip xmlns:r="http://schemas.openxmlformats.org/officeDocument/2006/relationships" r:embed="rId4"/>
        <a:stretch>
          <a:fillRect/>
        </a:stretch>
      </xdr:blipFill>
      <xdr:spPr>
        <a:xfrm>
          <a:off x="685800" y="4962525"/>
          <a:ext cx="4029637" cy="1495634"/>
        </a:xfrm>
        <a:prstGeom prst="rect">
          <a:avLst/>
        </a:prstGeom>
      </xdr:spPr>
    </xdr:pic>
    <xdr:clientData/>
  </xdr:twoCellAnchor>
  <xdr:twoCellAnchor editAs="oneCell">
    <xdr:from>
      <xdr:col>4</xdr:col>
      <xdr:colOff>0</xdr:colOff>
      <xdr:row>19</xdr:row>
      <xdr:rowOff>209550</xdr:rowOff>
    </xdr:from>
    <xdr:to>
      <xdr:col>9</xdr:col>
      <xdr:colOff>610164</xdr:colOff>
      <xdr:row>26</xdr:row>
      <xdr:rowOff>9730</xdr:rowOff>
    </xdr:to>
    <xdr:pic>
      <xdr:nvPicPr>
        <xdr:cNvPr id="24" name="図 23">
          <a:extLst>
            <a:ext uri="{FF2B5EF4-FFF2-40B4-BE49-F238E27FC236}">
              <a16:creationId xmlns:a16="http://schemas.microsoft.com/office/drawing/2014/main" id="{658631A5-515B-AE15-1C71-CE01AAFB9F56}"/>
            </a:ext>
          </a:extLst>
        </xdr:cNvPr>
        <xdr:cNvPicPr>
          <a:picLocks noChangeAspect="1"/>
        </xdr:cNvPicPr>
      </xdr:nvPicPr>
      <xdr:blipFill>
        <a:blip xmlns:r="http://schemas.openxmlformats.org/officeDocument/2006/relationships" r:embed="rId5"/>
        <a:stretch>
          <a:fillRect/>
        </a:stretch>
      </xdr:blipFill>
      <xdr:spPr>
        <a:xfrm>
          <a:off x="4953000" y="4933950"/>
          <a:ext cx="4039164" cy="1467055"/>
        </a:xfrm>
        <a:prstGeom prst="rect">
          <a:avLst/>
        </a:prstGeom>
      </xdr:spPr>
    </xdr:pic>
    <xdr:clientData/>
  </xdr:twoCellAnchor>
  <xdr:twoCellAnchor>
    <xdr:from>
      <xdr:col>4</xdr:col>
      <xdr:colOff>419100</xdr:colOff>
      <xdr:row>21</xdr:row>
      <xdr:rowOff>142875</xdr:rowOff>
    </xdr:from>
    <xdr:to>
      <xdr:col>5</xdr:col>
      <xdr:colOff>400050</xdr:colOff>
      <xdr:row>24</xdr:row>
      <xdr:rowOff>95250</xdr:rowOff>
    </xdr:to>
    <xdr:pic>
      <xdr:nvPicPr>
        <xdr:cNvPr id="23" name="図 22">
          <a:extLst>
            <a:ext uri="{FF2B5EF4-FFF2-40B4-BE49-F238E27FC236}">
              <a16:creationId xmlns:a16="http://schemas.microsoft.com/office/drawing/2014/main" id="{74D4F10A-93F8-F300-D7AE-4B7DACE0A7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72100" y="5343525"/>
          <a:ext cx="666750" cy="666750"/>
        </a:xfrm>
        <a:prstGeom prst="rect">
          <a:avLst/>
        </a:prstGeom>
      </xdr:spPr>
    </xdr:pic>
    <xdr:clientData/>
  </xdr:twoCellAnchor>
  <xdr:twoCellAnchor editAs="oneCell">
    <xdr:from>
      <xdr:col>1</xdr:col>
      <xdr:colOff>0</xdr:colOff>
      <xdr:row>34</xdr:row>
      <xdr:rowOff>0</xdr:rowOff>
    </xdr:from>
    <xdr:to>
      <xdr:col>4</xdr:col>
      <xdr:colOff>581702</xdr:colOff>
      <xdr:row>39</xdr:row>
      <xdr:rowOff>200219</xdr:rowOff>
    </xdr:to>
    <xdr:pic>
      <xdr:nvPicPr>
        <xdr:cNvPr id="25" name="図 24">
          <a:extLst>
            <a:ext uri="{FF2B5EF4-FFF2-40B4-BE49-F238E27FC236}">
              <a16:creationId xmlns:a16="http://schemas.microsoft.com/office/drawing/2014/main" id="{FD8BF475-996E-9869-0066-29AE647A3E8F}"/>
            </a:ext>
          </a:extLst>
        </xdr:cNvPr>
        <xdr:cNvPicPr>
          <a:picLocks noChangeAspect="1"/>
        </xdr:cNvPicPr>
      </xdr:nvPicPr>
      <xdr:blipFill>
        <a:blip xmlns:r="http://schemas.openxmlformats.org/officeDocument/2006/relationships" r:embed="rId6"/>
        <a:stretch>
          <a:fillRect/>
        </a:stretch>
      </xdr:blipFill>
      <xdr:spPr>
        <a:xfrm>
          <a:off x="685800" y="8362950"/>
          <a:ext cx="4848902" cy="1390844"/>
        </a:xfrm>
        <a:prstGeom prst="rect">
          <a:avLst/>
        </a:prstGeom>
      </xdr:spPr>
    </xdr:pic>
    <xdr:clientData/>
  </xdr:twoCellAnchor>
  <xdr:twoCellAnchor editAs="oneCell">
    <xdr:from>
      <xdr:col>6</xdr:col>
      <xdr:colOff>0</xdr:colOff>
      <xdr:row>34</xdr:row>
      <xdr:rowOff>0</xdr:rowOff>
    </xdr:from>
    <xdr:to>
      <xdr:col>13</xdr:col>
      <xdr:colOff>38775</xdr:colOff>
      <xdr:row>39</xdr:row>
      <xdr:rowOff>162114</xdr:rowOff>
    </xdr:to>
    <xdr:pic>
      <xdr:nvPicPr>
        <xdr:cNvPr id="26" name="図 25">
          <a:extLst>
            <a:ext uri="{FF2B5EF4-FFF2-40B4-BE49-F238E27FC236}">
              <a16:creationId xmlns:a16="http://schemas.microsoft.com/office/drawing/2014/main" id="{644E5988-58CA-B107-7F85-6A68ABB44893}"/>
            </a:ext>
          </a:extLst>
        </xdr:cNvPr>
        <xdr:cNvPicPr>
          <a:picLocks noChangeAspect="1"/>
        </xdr:cNvPicPr>
      </xdr:nvPicPr>
      <xdr:blipFill>
        <a:blip xmlns:r="http://schemas.openxmlformats.org/officeDocument/2006/relationships" r:embed="rId7"/>
        <a:stretch>
          <a:fillRect/>
        </a:stretch>
      </xdr:blipFill>
      <xdr:spPr>
        <a:xfrm>
          <a:off x="6324600" y="8362950"/>
          <a:ext cx="4839375" cy="1352739"/>
        </a:xfrm>
        <a:prstGeom prst="rect">
          <a:avLst/>
        </a:prstGeom>
      </xdr:spPr>
    </xdr:pic>
    <xdr:clientData/>
  </xdr:twoCellAnchor>
  <xdr:twoCellAnchor>
    <xdr:from>
      <xdr:col>6</xdr:col>
      <xdr:colOff>438150</xdr:colOff>
      <xdr:row>37</xdr:row>
      <xdr:rowOff>171450</xdr:rowOff>
    </xdr:from>
    <xdr:to>
      <xdr:col>7</xdr:col>
      <xdr:colOff>419100</xdr:colOff>
      <xdr:row>40</xdr:row>
      <xdr:rowOff>123825</xdr:rowOff>
    </xdr:to>
    <xdr:pic>
      <xdr:nvPicPr>
        <xdr:cNvPr id="27" name="図 26">
          <a:extLst>
            <a:ext uri="{FF2B5EF4-FFF2-40B4-BE49-F238E27FC236}">
              <a16:creationId xmlns:a16="http://schemas.microsoft.com/office/drawing/2014/main" id="{71603408-120F-EA04-5429-DC76E04E121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62750" y="9248775"/>
          <a:ext cx="666750" cy="666750"/>
        </a:xfrm>
        <a:prstGeom prst="rect">
          <a:avLst/>
        </a:prstGeom>
      </xdr:spPr>
    </xdr:pic>
    <xdr:clientData/>
  </xdr:twoCellAnchor>
  <xdr:twoCellAnchor editAs="oneCell">
    <xdr:from>
      <xdr:col>14</xdr:col>
      <xdr:colOff>0</xdr:colOff>
      <xdr:row>34</xdr:row>
      <xdr:rowOff>0</xdr:rowOff>
    </xdr:from>
    <xdr:to>
      <xdr:col>21</xdr:col>
      <xdr:colOff>19723</xdr:colOff>
      <xdr:row>39</xdr:row>
      <xdr:rowOff>190693</xdr:rowOff>
    </xdr:to>
    <xdr:pic>
      <xdr:nvPicPr>
        <xdr:cNvPr id="28" name="図 27">
          <a:extLst>
            <a:ext uri="{FF2B5EF4-FFF2-40B4-BE49-F238E27FC236}">
              <a16:creationId xmlns:a16="http://schemas.microsoft.com/office/drawing/2014/main" id="{CB8F32BF-517F-4CDC-37FC-884FC8056377}"/>
            </a:ext>
          </a:extLst>
        </xdr:cNvPr>
        <xdr:cNvPicPr>
          <a:picLocks noChangeAspect="1"/>
        </xdr:cNvPicPr>
      </xdr:nvPicPr>
      <xdr:blipFill>
        <a:blip xmlns:r="http://schemas.openxmlformats.org/officeDocument/2006/relationships" r:embed="rId8"/>
        <a:stretch>
          <a:fillRect/>
        </a:stretch>
      </xdr:blipFill>
      <xdr:spPr>
        <a:xfrm>
          <a:off x="11811000" y="8362950"/>
          <a:ext cx="4820323" cy="138131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0F975-208E-4D74-98DA-D526C6B93F19}">
  <dimension ref="B8:AC39"/>
  <sheetViews>
    <sheetView showGridLines="0" zoomScaleNormal="100" zoomScaleSheetLayoutView="100" workbookViewId="0">
      <selection activeCell="AT25" sqref="AT25"/>
    </sheetView>
  </sheetViews>
  <sheetFormatPr defaultColWidth="2.625" defaultRowHeight="15.75" x14ac:dyDescent="0.4"/>
  <cols>
    <col min="1" max="16384" width="2.625" style="69"/>
  </cols>
  <sheetData>
    <row r="8" spans="2:29" ht="35.25" x14ac:dyDescent="0.4">
      <c r="B8" s="96" t="s">
        <v>436</v>
      </c>
      <c r="C8" s="96"/>
      <c r="D8" s="96"/>
      <c r="E8" s="96"/>
      <c r="F8" s="96"/>
      <c r="G8" s="96"/>
      <c r="H8" s="96"/>
      <c r="I8" s="96"/>
      <c r="J8" s="96"/>
      <c r="K8" s="96"/>
      <c r="L8" s="96"/>
      <c r="M8" s="96"/>
      <c r="N8" s="96"/>
      <c r="O8" s="96"/>
      <c r="P8" s="96"/>
      <c r="Q8" s="96"/>
      <c r="R8" s="96"/>
      <c r="S8" s="96"/>
      <c r="T8" s="96"/>
      <c r="U8" s="96"/>
      <c r="V8" s="96"/>
      <c r="W8" s="96"/>
      <c r="X8" s="96"/>
      <c r="Y8" s="96"/>
      <c r="Z8" s="96"/>
      <c r="AA8" s="96"/>
      <c r="AB8" s="96"/>
      <c r="AC8" s="96"/>
    </row>
    <row r="10" spans="2:29" ht="35.25" x14ac:dyDescent="0.4">
      <c r="B10" s="96" t="s">
        <v>437</v>
      </c>
      <c r="C10" s="96"/>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96"/>
    </row>
    <row r="12" spans="2:29" ht="35.25" x14ac:dyDescent="0.4">
      <c r="B12" s="96" t="s">
        <v>438</v>
      </c>
      <c r="C12" s="96"/>
      <c r="D12" s="96"/>
      <c r="E12" s="96"/>
      <c r="F12" s="96"/>
      <c r="G12" s="96"/>
      <c r="H12" s="96"/>
      <c r="I12" s="96"/>
      <c r="J12" s="96"/>
      <c r="K12" s="96"/>
      <c r="L12" s="96"/>
      <c r="M12" s="96"/>
      <c r="N12" s="96"/>
      <c r="O12" s="96"/>
      <c r="P12" s="96"/>
      <c r="Q12" s="96"/>
      <c r="R12" s="96"/>
      <c r="S12" s="96"/>
      <c r="T12" s="96"/>
      <c r="U12" s="96"/>
      <c r="V12" s="96"/>
      <c r="W12" s="96"/>
      <c r="X12" s="96"/>
      <c r="Y12" s="96"/>
      <c r="Z12" s="96"/>
      <c r="AA12" s="96"/>
      <c r="AB12" s="96"/>
      <c r="AC12" s="96"/>
    </row>
    <row r="14" spans="2:29" ht="35.25" x14ac:dyDescent="0.4">
      <c r="B14" s="96"/>
      <c r="C14" s="96"/>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row>
    <row r="30" spans="2:29" ht="35.25" x14ac:dyDescent="0.4">
      <c r="B30" s="96" t="s">
        <v>432</v>
      </c>
      <c r="C30" s="96"/>
      <c r="D30" s="96"/>
      <c r="E30" s="96"/>
      <c r="F30" s="96"/>
      <c r="G30" s="96"/>
      <c r="H30" s="96"/>
      <c r="I30" s="96"/>
      <c r="J30" s="96"/>
      <c r="K30" s="96"/>
      <c r="L30" s="96"/>
      <c r="M30" s="96"/>
      <c r="N30" s="96"/>
      <c r="O30" s="96"/>
      <c r="P30" s="96"/>
      <c r="Q30" s="96"/>
      <c r="R30" s="96"/>
      <c r="S30" s="96"/>
      <c r="T30" s="96"/>
      <c r="U30" s="96"/>
      <c r="V30" s="96"/>
      <c r="W30" s="96"/>
      <c r="X30" s="96"/>
      <c r="Y30" s="96"/>
      <c r="Z30" s="96"/>
      <c r="AA30" s="96"/>
      <c r="AB30" s="96"/>
      <c r="AC30" s="96"/>
    </row>
    <row r="35" spans="18:29" x14ac:dyDescent="0.4">
      <c r="R35" s="97" t="s">
        <v>433</v>
      </c>
      <c r="S35" s="97"/>
      <c r="T35" s="97"/>
      <c r="U35" s="97"/>
      <c r="V35" s="97" t="s">
        <v>434</v>
      </c>
      <c r="W35" s="97"/>
      <c r="X35" s="97"/>
      <c r="Y35" s="97"/>
      <c r="Z35" s="97" t="s">
        <v>435</v>
      </c>
      <c r="AA35" s="97"/>
      <c r="AB35" s="97"/>
      <c r="AC35" s="97"/>
    </row>
    <row r="36" spans="18:29" x14ac:dyDescent="0.4">
      <c r="R36" s="95"/>
      <c r="S36" s="95"/>
      <c r="T36" s="95"/>
      <c r="U36" s="95"/>
      <c r="V36" s="95"/>
      <c r="W36" s="95"/>
      <c r="X36" s="95"/>
      <c r="Y36" s="95"/>
      <c r="Z36" s="95"/>
      <c r="AA36" s="95"/>
      <c r="AB36" s="95"/>
      <c r="AC36" s="95"/>
    </row>
    <row r="37" spans="18:29" x14ac:dyDescent="0.4">
      <c r="R37" s="95"/>
      <c r="S37" s="95"/>
      <c r="T37" s="95"/>
      <c r="U37" s="95"/>
      <c r="V37" s="95"/>
      <c r="W37" s="95"/>
      <c r="X37" s="95"/>
      <c r="Y37" s="95"/>
      <c r="Z37" s="95"/>
      <c r="AA37" s="95"/>
      <c r="AB37" s="95"/>
      <c r="AC37" s="95"/>
    </row>
    <row r="38" spans="18:29" x14ac:dyDescent="0.4">
      <c r="R38" s="95"/>
      <c r="S38" s="95"/>
      <c r="T38" s="95"/>
      <c r="U38" s="95"/>
      <c r="V38" s="95"/>
      <c r="W38" s="95"/>
      <c r="X38" s="95"/>
      <c r="Y38" s="95"/>
      <c r="Z38" s="95"/>
      <c r="AA38" s="95"/>
      <c r="AB38" s="95"/>
      <c r="AC38" s="95"/>
    </row>
    <row r="39" spans="18:29" x14ac:dyDescent="0.4">
      <c r="R39" s="95"/>
      <c r="S39" s="95"/>
      <c r="T39" s="95"/>
      <c r="U39" s="95"/>
      <c r="V39" s="95"/>
      <c r="W39" s="95"/>
      <c r="X39" s="95"/>
      <c r="Y39" s="95"/>
      <c r="Z39" s="95"/>
      <c r="AA39" s="95"/>
      <c r="AB39" s="95"/>
      <c r="AC39" s="95"/>
    </row>
  </sheetData>
  <mergeCells count="11">
    <mergeCell ref="R36:U39"/>
    <mergeCell ref="V36:Y39"/>
    <mergeCell ref="Z36:AC39"/>
    <mergeCell ref="B8:AC8"/>
    <mergeCell ref="B10:AC10"/>
    <mergeCell ref="B12:AC12"/>
    <mergeCell ref="B14:AC14"/>
    <mergeCell ref="B30:AC30"/>
    <mergeCell ref="R35:U35"/>
    <mergeCell ref="V35:Y35"/>
    <mergeCell ref="Z35:AC35"/>
  </mergeCells>
  <phoneticPr fontId="1"/>
  <pageMargins left="0.7" right="0.7" top="0.75" bottom="0.75" header="0.3" footer="0.3"/>
  <pageSetup paperSize="9"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262A5-690B-475E-A0EA-F14A848915AA}">
  <dimension ref="A1:I52"/>
  <sheetViews>
    <sheetView topLeftCell="A10" zoomScale="90" zoomScaleNormal="90" zoomScaleSheetLayoutView="90" workbookViewId="0">
      <selection activeCell="B7" sqref="B7:B21"/>
    </sheetView>
  </sheetViews>
  <sheetFormatPr defaultColWidth="9" defaultRowHeight="15.75" x14ac:dyDescent="0.4"/>
  <cols>
    <col min="1" max="1" width="2.625" style="72" customWidth="1"/>
    <col min="2" max="2" width="28.875" style="72" customWidth="1"/>
    <col min="3" max="3" width="20.625" style="72" customWidth="1"/>
    <col min="4" max="4" width="40.5" style="72" customWidth="1"/>
    <col min="5" max="5" width="103.75" style="72" customWidth="1"/>
    <col min="6" max="6" width="11.875" style="72" bestFit="1" customWidth="1"/>
    <col min="7" max="16384" width="9" style="72"/>
  </cols>
  <sheetData>
    <row r="1" spans="1:9" s="77" customFormat="1" ht="24.75" customHeight="1" x14ac:dyDescent="0.4">
      <c r="A1" s="78" t="s">
        <v>484</v>
      </c>
    </row>
    <row r="2" spans="1:9" s="75" customFormat="1" ht="18.75" x14ac:dyDescent="0.4">
      <c r="A2" s="76"/>
    </row>
    <row r="3" spans="1:9" s="75" customFormat="1" ht="18.75" x14ac:dyDescent="0.4">
      <c r="A3" s="76"/>
      <c r="B3" s="75" t="s">
        <v>643</v>
      </c>
    </row>
    <row r="4" spans="1:9" s="75" customFormat="1" ht="18.75" x14ac:dyDescent="0.4">
      <c r="A4" s="76"/>
      <c r="B4" s="75" t="s">
        <v>615</v>
      </c>
    </row>
    <row r="5" spans="1:9" ht="15.75" customHeight="1" x14ac:dyDescent="0.4">
      <c r="B5" s="81" t="s">
        <v>479</v>
      </c>
      <c r="C5" s="81" t="s">
        <v>478</v>
      </c>
      <c r="D5" s="81" t="s">
        <v>477</v>
      </c>
      <c r="E5" s="81" t="s">
        <v>476</v>
      </c>
      <c r="F5" s="81" t="s">
        <v>481</v>
      </c>
    </row>
    <row r="6" spans="1:9" ht="78.75" x14ac:dyDescent="0.4">
      <c r="B6" s="79" t="s">
        <v>480</v>
      </c>
      <c r="C6" s="79" t="s">
        <v>536</v>
      </c>
      <c r="D6" s="74"/>
      <c r="E6" s="74" t="s">
        <v>582</v>
      </c>
      <c r="F6" s="89" t="s">
        <v>644</v>
      </c>
    </row>
    <row r="7" spans="1:9" ht="31.5" customHeight="1" x14ac:dyDescent="0.4">
      <c r="B7" s="98" t="s">
        <v>482</v>
      </c>
      <c r="C7" s="98" t="s">
        <v>487</v>
      </c>
      <c r="D7" s="74" t="s">
        <v>486</v>
      </c>
      <c r="E7" s="74" t="s">
        <v>612</v>
      </c>
      <c r="F7" s="73" t="s">
        <v>415</v>
      </c>
    </row>
    <row r="8" spans="1:9" x14ac:dyDescent="0.4">
      <c r="B8" s="101"/>
      <c r="C8" s="101"/>
      <c r="D8" s="74" t="s">
        <v>488</v>
      </c>
      <c r="E8" s="74" t="s">
        <v>491</v>
      </c>
      <c r="F8" s="73" t="s">
        <v>415</v>
      </c>
    </row>
    <row r="9" spans="1:9" x14ac:dyDescent="0.4">
      <c r="B9" s="101"/>
      <c r="C9" s="99"/>
      <c r="D9" s="74" t="s">
        <v>489</v>
      </c>
      <c r="E9" s="74" t="s">
        <v>492</v>
      </c>
      <c r="F9" s="73" t="s">
        <v>415</v>
      </c>
    </row>
    <row r="10" spans="1:9" x14ac:dyDescent="0.4">
      <c r="B10" s="101"/>
      <c r="C10" s="98" t="s">
        <v>501</v>
      </c>
      <c r="D10" s="74" t="s">
        <v>64</v>
      </c>
      <c r="E10" s="74" t="s">
        <v>493</v>
      </c>
      <c r="F10" s="73" t="s">
        <v>417</v>
      </c>
    </row>
    <row r="11" spans="1:9" ht="47.25" x14ac:dyDescent="0.4">
      <c r="B11" s="101"/>
      <c r="C11" s="101"/>
      <c r="D11" s="74" t="s">
        <v>390</v>
      </c>
      <c r="E11" s="74" t="s">
        <v>494</v>
      </c>
      <c r="F11" s="73" t="s">
        <v>594</v>
      </c>
      <c r="I11" s="88" t="s">
        <v>619</v>
      </c>
    </row>
    <row r="12" spans="1:9" x14ac:dyDescent="0.4">
      <c r="B12" s="101"/>
      <c r="C12" s="101"/>
      <c r="D12" s="74" t="s">
        <v>20</v>
      </c>
      <c r="E12" s="74" t="s">
        <v>495</v>
      </c>
      <c r="F12" s="73" t="s">
        <v>594</v>
      </c>
    </row>
    <row r="13" spans="1:9" x14ac:dyDescent="0.4">
      <c r="B13" s="101"/>
      <c r="C13" s="101"/>
      <c r="D13" s="74" t="s">
        <v>496</v>
      </c>
      <c r="E13" s="74" t="s">
        <v>497</v>
      </c>
      <c r="F13" s="73" t="s">
        <v>594</v>
      </c>
    </row>
    <row r="14" spans="1:9" x14ac:dyDescent="0.4">
      <c r="B14" s="101"/>
      <c r="C14" s="101"/>
      <c r="D14" s="74" t="s">
        <v>498</v>
      </c>
      <c r="E14" s="74" t="s">
        <v>525</v>
      </c>
      <c r="F14" s="73" t="s">
        <v>594</v>
      </c>
    </row>
    <row r="15" spans="1:9" x14ac:dyDescent="0.4">
      <c r="B15" s="101"/>
      <c r="C15" s="101"/>
      <c r="D15" s="74" t="s">
        <v>396</v>
      </c>
      <c r="E15" s="74" t="s">
        <v>499</v>
      </c>
      <c r="F15" s="73" t="s">
        <v>594</v>
      </c>
    </row>
    <row r="16" spans="1:9" x14ac:dyDescent="0.4">
      <c r="B16" s="101"/>
      <c r="C16" s="99"/>
      <c r="D16" s="74" t="s">
        <v>194</v>
      </c>
      <c r="E16" s="74" t="s">
        <v>500</v>
      </c>
      <c r="F16" s="73" t="s">
        <v>594</v>
      </c>
    </row>
    <row r="17" spans="2:6" x14ac:dyDescent="0.4">
      <c r="B17" s="101"/>
      <c r="C17" s="98" t="s">
        <v>348</v>
      </c>
      <c r="D17" s="74" t="s">
        <v>19</v>
      </c>
      <c r="E17" s="74" t="s">
        <v>502</v>
      </c>
      <c r="F17" s="73" t="s">
        <v>417</v>
      </c>
    </row>
    <row r="18" spans="2:6" x14ac:dyDescent="0.4">
      <c r="B18" s="101"/>
      <c r="C18" s="101"/>
      <c r="D18" s="74" t="s">
        <v>20</v>
      </c>
      <c r="E18" s="74" t="s">
        <v>503</v>
      </c>
      <c r="F18" s="73" t="s">
        <v>594</v>
      </c>
    </row>
    <row r="19" spans="2:6" x14ac:dyDescent="0.4">
      <c r="B19" s="101"/>
      <c r="C19" s="101"/>
      <c r="D19" s="74" t="s">
        <v>504</v>
      </c>
      <c r="E19" s="74" t="s">
        <v>505</v>
      </c>
      <c r="F19" s="73" t="s">
        <v>594</v>
      </c>
    </row>
    <row r="20" spans="2:6" x14ac:dyDescent="0.4">
      <c r="B20" s="101"/>
      <c r="C20" s="101"/>
      <c r="D20" s="74" t="s">
        <v>322</v>
      </c>
      <c r="E20" s="74" t="s">
        <v>506</v>
      </c>
      <c r="F20" s="73" t="s">
        <v>594</v>
      </c>
    </row>
    <row r="21" spans="2:6" x14ac:dyDescent="0.4">
      <c r="B21" s="99"/>
      <c r="C21" s="99"/>
      <c r="D21" s="74" t="s">
        <v>18</v>
      </c>
      <c r="E21" s="74" t="s">
        <v>519</v>
      </c>
      <c r="F21" s="73" t="s">
        <v>417</v>
      </c>
    </row>
    <row r="22" spans="2:6" ht="31.5" x14ac:dyDescent="0.4">
      <c r="B22" s="98" t="s">
        <v>507</v>
      </c>
      <c r="C22" s="98" t="s">
        <v>501</v>
      </c>
      <c r="D22" s="74" t="s">
        <v>485</v>
      </c>
      <c r="E22" s="74" t="s">
        <v>528</v>
      </c>
      <c r="F22" s="73" t="s">
        <v>417</v>
      </c>
    </row>
    <row r="23" spans="2:6" ht="31.5" x14ac:dyDescent="0.4">
      <c r="B23" s="101"/>
      <c r="C23" s="101"/>
      <c r="D23" s="74" t="s">
        <v>413</v>
      </c>
      <c r="E23" s="74" t="s">
        <v>614</v>
      </c>
      <c r="F23" s="73" t="s">
        <v>644</v>
      </c>
    </row>
    <row r="24" spans="2:6" x14ac:dyDescent="0.4">
      <c r="B24" s="101"/>
      <c r="C24" s="101"/>
      <c r="D24" s="74" t="s">
        <v>412</v>
      </c>
      <c r="E24" s="74" t="s">
        <v>526</v>
      </c>
      <c r="F24" s="73" t="s">
        <v>644</v>
      </c>
    </row>
    <row r="25" spans="2:6" ht="31.5" x14ac:dyDescent="0.4">
      <c r="B25" s="101"/>
      <c r="C25" s="101"/>
      <c r="D25" s="74" t="s">
        <v>521</v>
      </c>
      <c r="E25" s="74" t="s">
        <v>531</v>
      </c>
      <c r="F25" s="89" t="s">
        <v>644</v>
      </c>
    </row>
    <row r="26" spans="2:6" x14ac:dyDescent="0.4">
      <c r="B26" s="101"/>
      <c r="C26" s="99"/>
      <c r="D26" s="74" t="s">
        <v>509</v>
      </c>
      <c r="E26" s="74" t="s">
        <v>532</v>
      </c>
      <c r="F26" s="73" t="s">
        <v>415</v>
      </c>
    </row>
    <row r="27" spans="2:6" ht="31.5" x14ac:dyDescent="0.4">
      <c r="B27" s="101"/>
      <c r="C27" s="98" t="s">
        <v>348</v>
      </c>
      <c r="D27" s="74" t="s">
        <v>485</v>
      </c>
      <c r="E27" s="74" t="s">
        <v>529</v>
      </c>
      <c r="F27" s="73" t="s">
        <v>417</v>
      </c>
    </row>
    <row r="28" spans="2:6" ht="31.5" x14ac:dyDescent="0.4">
      <c r="B28" s="101"/>
      <c r="C28" s="101"/>
      <c r="D28" s="74" t="s">
        <v>54</v>
      </c>
      <c r="E28" s="74" t="s">
        <v>510</v>
      </c>
      <c r="F28" s="73" t="s">
        <v>417</v>
      </c>
    </row>
    <row r="29" spans="2:6" ht="31.5" x14ac:dyDescent="0.4">
      <c r="B29" s="101"/>
      <c r="C29" s="101"/>
      <c r="D29" s="74" t="s">
        <v>9</v>
      </c>
      <c r="E29" s="74" t="s">
        <v>510</v>
      </c>
      <c r="F29" s="73" t="s">
        <v>417</v>
      </c>
    </row>
    <row r="30" spans="2:6" ht="31.5" x14ac:dyDescent="0.4">
      <c r="B30" s="101"/>
      <c r="C30" s="101"/>
      <c r="D30" s="74" t="s">
        <v>10</v>
      </c>
      <c r="E30" s="74" t="s">
        <v>510</v>
      </c>
      <c r="F30" s="73" t="s">
        <v>417</v>
      </c>
    </row>
    <row r="31" spans="2:6" ht="63" x14ac:dyDescent="0.4">
      <c r="B31" s="101"/>
      <c r="C31" s="101"/>
      <c r="D31" s="74" t="s">
        <v>11</v>
      </c>
      <c r="E31" s="74" t="s">
        <v>654</v>
      </c>
      <c r="F31" s="89" t="s">
        <v>644</v>
      </c>
    </row>
    <row r="32" spans="2:6" x14ac:dyDescent="0.4">
      <c r="B32" s="101"/>
      <c r="C32" s="101"/>
      <c r="D32" s="74" t="s">
        <v>517</v>
      </c>
      <c r="E32" s="74" t="s">
        <v>518</v>
      </c>
      <c r="F32" s="73" t="s">
        <v>417</v>
      </c>
    </row>
    <row r="33" spans="2:6" ht="31.5" x14ac:dyDescent="0.4">
      <c r="B33" s="101"/>
      <c r="C33" s="101"/>
      <c r="D33" s="74" t="s">
        <v>512</v>
      </c>
      <c r="E33" s="74" t="s">
        <v>617</v>
      </c>
      <c r="F33" s="73" t="s">
        <v>644</v>
      </c>
    </row>
    <row r="34" spans="2:6" ht="31.5" x14ac:dyDescent="0.4">
      <c r="B34" s="101"/>
      <c r="C34" s="101"/>
      <c r="D34" s="74" t="s">
        <v>521</v>
      </c>
      <c r="E34" s="74" t="s">
        <v>522</v>
      </c>
      <c r="F34" s="73" t="s">
        <v>644</v>
      </c>
    </row>
    <row r="35" spans="2:6" ht="31.5" x14ac:dyDescent="0.4">
      <c r="B35" s="101"/>
      <c r="C35" s="101"/>
      <c r="D35" s="74" t="s">
        <v>524</v>
      </c>
      <c r="E35" s="74" t="s">
        <v>527</v>
      </c>
      <c r="F35" s="73" t="s">
        <v>415</v>
      </c>
    </row>
    <row r="36" spans="2:6" x14ac:dyDescent="0.4">
      <c r="B36" s="101"/>
      <c r="C36" s="101"/>
      <c r="D36" s="74" t="s">
        <v>509</v>
      </c>
      <c r="E36" s="74" t="s">
        <v>520</v>
      </c>
      <c r="F36" s="73" t="s">
        <v>644</v>
      </c>
    </row>
    <row r="37" spans="2:6" x14ac:dyDescent="0.4">
      <c r="B37" s="101"/>
      <c r="C37" s="99"/>
      <c r="D37" s="74" t="s">
        <v>408</v>
      </c>
      <c r="E37" s="74" t="s">
        <v>616</v>
      </c>
      <c r="F37" s="73" t="s">
        <v>417</v>
      </c>
    </row>
    <row r="38" spans="2:6" ht="63" x14ac:dyDescent="0.4">
      <c r="B38" s="101"/>
      <c r="C38" s="98" t="s">
        <v>483</v>
      </c>
      <c r="D38" s="74" t="s">
        <v>485</v>
      </c>
      <c r="E38" s="74" t="s">
        <v>530</v>
      </c>
      <c r="F38" s="73" t="s">
        <v>415</v>
      </c>
    </row>
    <row r="39" spans="2:6" x14ac:dyDescent="0.4">
      <c r="B39" s="101"/>
      <c r="C39" s="101"/>
      <c r="D39" s="74" t="s">
        <v>512</v>
      </c>
      <c r="E39" s="74" t="s">
        <v>513</v>
      </c>
      <c r="F39" s="73" t="s">
        <v>415</v>
      </c>
    </row>
    <row r="40" spans="2:6" x14ac:dyDescent="0.4">
      <c r="B40" s="101"/>
      <c r="C40" s="101"/>
      <c r="D40" s="74" t="s">
        <v>514</v>
      </c>
      <c r="E40" s="74" t="s">
        <v>515</v>
      </c>
      <c r="F40" s="73" t="s">
        <v>415</v>
      </c>
    </row>
    <row r="41" spans="2:6" x14ac:dyDescent="0.4">
      <c r="B41" s="101"/>
      <c r="C41" s="99"/>
      <c r="D41" s="74" t="s">
        <v>264</v>
      </c>
      <c r="E41" s="74" t="s">
        <v>516</v>
      </c>
      <c r="F41" s="73" t="s">
        <v>415</v>
      </c>
    </row>
    <row r="42" spans="2:6" x14ac:dyDescent="0.4">
      <c r="B42" s="101"/>
      <c r="C42" s="98" t="s">
        <v>533</v>
      </c>
      <c r="D42" s="74" t="s">
        <v>485</v>
      </c>
      <c r="E42" s="74" t="s">
        <v>534</v>
      </c>
      <c r="F42" s="73" t="s">
        <v>415</v>
      </c>
    </row>
    <row r="43" spans="2:6" x14ac:dyDescent="0.4">
      <c r="B43" s="99"/>
      <c r="C43" s="99"/>
      <c r="D43" s="74" t="s">
        <v>535</v>
      </c>
      <c r="E43" s="74" t="s">
        <v>539</v>
      </c>
      <c r="F43" s="73" t="s">
        <v>415</v>
      </c>
    </row>
    <row r="44" spans="2:6" x14ac:dyDescent="0.4">
      <c r="B44" s="98" t="s">
        <v>67</v>
      </c>
      <c r="C44" s="98" t="s">
        <v>581</v>
      </c>
      <c r="D44" s="98" t="s">
        <v>583</v>
      </c>
      <c r="E44" s="87" t="s">
        <v>622</v>
      </c>
      <c r="F44" s="73" t="s">
        <v>417</v>
      </c>
    </row>
    <row r="45" spans="2:6" x14ac:dyDescent="0.4">
      <c r="B45" s="101"/>
      <c r="C45" s="99"/>
      <c r="D45" s="99"/>
      <c r="E45" s="87" t="s">
        <v>623</v>
      </c>
      <c r="F45" s="73" t="s">
        <v>417</v>
      </c>
    </row>
    <row r="46" spans="2:6" ht="63" x14ac:dyDescent="0.4">
      <c r="B46" s="101"/>
      <c r="C46" s="98" t="s">
        <v>348</v>
      </c>
      <c r="D46" s="74" t="s">
        <v>584</v>
      </c>
      <c r="E46" s="74" t="s">
        <v>613</v>
      </c>
      <c r="F46" s="73" t="s">
        <v>644</v>
      </c>
    </row>
    <row r="47" spans="2:6" ht="63" x14ac:dyDescent="0.4">
      <c r="B47" s="101"/>
      <c r="C47" s="101"/>
      <c r="D47" s="74" t="s">
        <v>585</v>
      </c>
      <c r="E47" s="74" t="s">
        <v>618</v>
      </c>
      <c r="F47" s="73" t="s">
        <v>415</v>
      </c>
    </row>
    <row r="48" spans="2:6" ht="47.25" x14ac:dyDescent="0.4">
      <c r="B48" s="101"/>
      <c r="C48" s="98" t="s">
        <v>483</v>
      </c>
      <c r="D48" s="74" t="s">
        <v>586</v>
      </c>
      <c r="E48" s="74" t="s">
        <v>589</v>
      </c>
      <c r="F48" s="73" t="s">
        <v>415</v>
      </c>
    </row>
    <row r="49" spans="2:6" ht="47.25" x14ac:dyDescent="0.4">
      <c r="B49" s="99"/>
      <c r="C49" s="99"/>
      <c r="D49" s="74" t="s">
        <v>587</v>
      </c>
      <c r="E49" s="74" t="s">
        <v>590</v>
      </c>
      <c r="F49" s="73" t="s">
        <v>415</v>
      </c>
    </row>
    <row r="50" spans="2:6" ht="31.5" x14ac:dyDescent="0.4">
      <c r="B50" s="100" t="s">
        <v>481</v>
      </c>
      <c r="C50" s="100" t="s">
        <v>507</v>
      </c>
      <c r="D50" s="83" t="s">
        <v>485</v>
      </c>
      <c r="E50" s="83" t="s">
        <v>632</v>
      </c>
      <c r="F50" s="84" t="s">
        <v>417</v>
      </c>
    </row>
    <row r="51" spans="2:6" x14ac:dyDescent="0.4">
      <c r="B51" s="100"/>
      <c r="C51" s="100"/>
      <c r="D51" s="83" t="s">
        <v>581</v>
      </c>
      <c r="E51" s="83" t="s">
        <v>645</v>
      </c>
      <c r="F51" s="84" t="s">
        <v>417</v>
      </c>
    </row>
    <row r="52" spans="2:6" ht="31.5" x14ac:dyDescent="0.4">
      <c r="B52" s="100"/>
      <c r="C52" s="82" t="s">
        <v>348</v>
      </c>
      <c r="D52" s="83" t="s">
        <v>629</v>
      </c>
      <c r="E52" s="83" t="s">
        <v>633</v>
      </c>
      <c r="F52" s="84" t="s">
        <v>417</v>
      </c>
    </row>
  </sheetData>
  <mergeCells count="16">
    <mergeCell ref="B7:B21"/>
    <mergeCell ref="C7:C9"/>
    <mergeCell ref="C10:C16"/>
    <mergeCell ref="C17:C21"/>
    <mergeCell ref="B50:B52"/>
    <mergeCell ref="D44:D45"/>
    <mergeCell ref="C50:C51"/>
    <mergeCell ref="C27:C37"/>
    <mergeCell ref="B22:B43"/>
    <mergeCell ref="C22:C26"/>
    <mergeCell ref="C38:C41"/>
    <mergeCell ref="C42:C43"/>
    <mergeCell ref="B44:B49"/>
    <mergeCell ref="C44:C45"/>
    <mergeCell ref="C48:C49"/>
    <mergeCell ref="C46:C47"/>
  </mergeCells>
  <phoneticPr fontId="1"/>
  <pageMargins left="0.7" right="0.7" top="0.75" bottom="0.75" header="0.3" footer="0.3"/>
  <pageSetup paperSize="9" scale="34" orientation="portrait" horizont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73D50-FB13-4163-B416-3375C01E4F83}">
  <dimension ref="A1:G40"/>
  <sheetViews>
    <sheetView topLeftCell="A4" workbookViewId="0">
      <selection activeCell="C8" sqref="C8"/>
    </sheetView>
  </sheetViews>
  <sheetFormatPr defaultRowHeight="18.75" x14ac:dyDescent="0.4"/>
  <cols>
    <col min="1" max="1" width="19.375" customWidth="1"/>
    <col min="2" max="2" width="21.75" customWidth="1"/>
    <col min="3" max="3" width="28.375" bestFit="1" customWidth="1"/>
    <col min="4" max="4" width="20.5" bestFit="1" customWidth="1"/>
    <col min="5" max="5" width="26" bestFit="1" customWidth="1"/>
    <col min="7" max="7" width="25.5" bestFit="1" customWidth="1"/>
  </cols>
  <sheetData>
    <row r="1" spans="1:7" x14ac:dyDescent="0.4">
      <c r="A1" s="2" t="s">
        <v>54</v>
      </c>
      <c r="B1" s="2" t="s">
        <v>9</v>
      </c>
      <c r="C1" s="2" t="s">
        <v>10</v>
      </c>
      <c r="D1" s="2" t="s">
        <v>11</v>
      </c>
      <c r="E1" s="2" t="s">
        <v>595</v>
      </c>
      <c r="F1" s="2" t="s">
        <v>15</v>
      </c>
      <c r="G1" s="2" t="s">
        <v>1</v>
      </c>
    </row>
    <row r="2" spans="1:7" x14ac:dyDescent="0.4">
      <c r="A2" s="1" t="s">
        <v>596</v>
      </c>
      <c r="B2" s="1" t="s">
        <v>551</v>
      </c>
      <c r="C2" s="1" t="s">
        <v>597</v>
      </c>
      <c r="D2" s="1" t="s">
        <v>598</v>
      </c>
      <c r="E2" s="1" t="s">
        <v>599</v>
      </c>
      <c r="F2" s="1" t="s">
        <v>600</v>
      </c>
      <c r="G2" s="1" t="s">
        <v>599</v>
      </c>
    </row>
    <row r="3" spans="1:7" x14ac:dyDescent="0.4">
      <c r="A3" s="1" t="s">
        <v>596</v>
      </c>
      <c r="B3" s="1" t="s">
        <v>551</v>
      </c>
      <c r="C3" s="1" t="s">
        <v>597</v>
      </c>
      <c r="D3" s="1" t="s">
        <v>601</v>
      </c>
      <c r="E3" s="1" t="s">
        <v>602</v>
      </c>
      <c r="F3" s="1"/>
      <c r="G3" s="1" t="s">
        <v>602</v>
      </c>
    </row>
    <row r="4" spans="1:7" x14ac:dyDescent="0.4">
      <c r="A4" s="1" t="s">
        <v>603</v>
      </c>
      <c r="B4" s="1" t="s">
        <v>541</v>
      </c>
      <c r="C4" s="1" t="s">
        <v>604</v>
      </c>
      <c r="D4" s="1" t="s">
        <v>605</v>
      </c>
      <c r="E4" s="1" t="s">
        <v>606</v>
      </c>
      <c r="F4" s="1"/>
      <c r="G4" s="1"/>
    </row>
    <row r="5" spans="1:7" x14ac:dyDescent="0.4">
      <c r="A5" s="1" t="s">
        <v>603</v>
      </c>
      <c r="B5" s="1" t="s">
        <v>541</v>
      </c>
      <c r="C5" s="1" t="s">
        <v>607</v>
      </c>
      <c r="D5" s="1" t="s">
        <v>608</v>
      </c>
      <c r="E5" s="1" t="s">
        <v>609</v>
      </c>
      <c r="F5" s="1"/>
      <c r="G5" s="1"/>
    </row>
    <row r="6" spans="1:7" x14ac:dyDescent="0.4">
      <c r="A6" s="1"/>
      <c r="B6" s="1"/>
      <c r="C6" s="1"/>
      <c r="D6" s="1"/>
      <c r="E6" s="1"/>
      <c r="F6" s="1"/>
      <c r="G6" s="1"/>
    </row>
    <row r="7" spans="1:7" x14ac:dyDescent="0.4">
      <c r="A7" s="1"/>
      <c r="B7" s="1"/>
      <c r="C7" s="1"/>
      <c r="D7" s="1"/>
      <c r="E7" s="1"/>
      <c r="F7" s="1"/>
      <c r="G7" s="1"/>
    </row>
    <row r="8" spans="1:7" x14ac:dyDescent="0.4">
      <c r="A8" s="1" t="s">
        <v>603</v>
      </c>
      <c r="B8" s="1" t="s">
        <v>541</v>
      </c>
      <c r="C8" s="1"/>
      <c r="D8" s="1"/>
      <c r="E8" s="1"/>
      <c r="F8" s="1"/>
      <c r="G8" s="1"/>
    </row>
    <row r="9" spans="1:7" x14ac:dyDescent="0.4">
      <c r="A9" s="1"/>
      <c r="B9" s="1"/>
      <c r="C9" s="1"/>
      <c r="D9" s="1"/>
      <c r="E9" s="1"/>
      <c r="F9" s="1"/>
      <c r="G9" s="1"/>
    </row>
    <row r="10" spans="1:7" x14ac:dyDescent="0.4">
      <c r="A10" s="1"/>
      <c r="B10" s="1"/>
      <c r="C10" s="1"/>
      <c r="D10" s="1"/>
      <c r="E10" s="1"/>
      <c r="F10" s="1"/>
      <c r="G10" s="1"/>
    </row>
    <row r="11" spans="1:7" x14ac:dyDescent="0.4">
      <c r="A11" s="1"/>
      <c r="B11" s="1"/>
      <c r="C11" s="1"/>
      <c r="D11" s="1"/>
      <c r="E11" s="1"/>
      <c r="F11" s="1"/>
      <c r="G11" s="1"/>
    </row>
    <row r="12" spans="1:7" x14ac:dyDescent="0.4">
      <c r="A12" s="1"/>
      <c r="B12" s="1"/>
      <c r="C12" s="1"/>
      <c r="D12" s="1"/>
      <c r="E12" s="1"/>
      <c r="F12" s="1"/>
      <c r="G12" s="1"/>
    </row>
    <row r="13" spans="1:7" x14ac:dyDescent="0.4">
      <c r="A13" s="1"/>
      <c r="B13" s="1"/>
      <c r="C13" s="1"/>
      <c r="D13" s="1"/>
      <c r="E13" s="1"/>
      <c r="F13" s="1"/>
      <c r="G13" s="1"/>
    </row>
    <row r="14" spans="1:7" x14ac:dyDescent="0.4">
      <c r="A14" s="1"/>
      <c r="B14" s="1"/>
      <c r="C14" s="1"/>
      <c r="D14" s="1"/>
      <c r="E14" s="1"/>
      <c r="F14" s="1"/>
      <c r="G14" s="1"/>
    </row>
    <row r="15" spans="1:7" x14ac:dyDescent="0.4">
      <c r="A15" s="1"/>
      <c r="B15" s="1"/>
      <c r="C15" s="1"/>
      <c r="D15" s="1"/>
      <c r="E15" s="1"/>
      <c r="F15" s="1"/>
      <c r="G15" s="1"/>
    </row>
    <row r="16" spans="1:7" x14ac:dyDescent="0.4">
      <c r="A16" s="1"/>
      <c r="B16" s="1"/>
      <c r="C16" s="1"/>
      <c r="D16" s="1"/>
      <c r="E16" s="1"/>
      <c r="F16" s="1"/>
      <c r="G16" s="1"/>
    </row>
    <row r="17" spans="1:7" x14ac:dyDescent="0.4">
      <c r="A17" s="1"/>
      <c r="B17" s="1"/>
      <c r="C17" s="1"/>
      <c r="D17" s="1"/>
      <c r="E17" s="1"/>
      <c r="F17" s="1"/>
      <c r="G17" s="1"/>
    </row>
    <row r="18" spans="1:7" x14ac:dyDescent="0.4">
      <c r="A18" s="1"/>
      <c r="B18" s="1"/>
      <c r="C18" s="1"/>
      <c r="D18" s="1"/>
      <c r="E18" s="1"/>
      <c r="F18" s="1"/>
      <c r="G18" s="1"/>
    </row>
    <row r="19" spans="1:7" x14ac:dyDescent="0.4">
      <c r="A19" s="1"/>
      <c r="B19" s="1"/>
      <c r="C19" s="1"/>
      <c r="D19" s="1"/>
      <c r="E19" s="1"/>
      <c r="F19" s="1"/>
      <c r="G19" s="1"/>
    </row>
    <row r="20" spans="1:7" x14ac:dyDescent="0.4">
      <c r="A20" s="1"/>
      <c r="B20" s="1"/>
      <c r="C20" s="1"/>
      <c r="D20" s="1"/>
      <c r="E20" s="1"/>
      <c r="F20" s="1"/>
      <c r="G20" s="1"/>
    </row>
    <row r="21" spans="1:7" x14ac:dyDescent="0.4">
      <c r="A21" s="1"/>
      <c r="B21" s="1"/>
      <c r="C21" s="1"/>
      <c r="D21" s="1"/>
      <c r="E21" s="1"/>
      <c r="F21" s="1"/>
      <c r="G21" s="1"/>
    </row>
    <row r="22" spans="1:7" x14ac:dyDescent="0.4">
      <c r="A22" s="1"/>
      <c r="B22" s="1"/>
      <c r="C22" s="1"/>
      <c r="D22" s="1"/>
      <c r="E22" s="1"/>
      <c r="F22" s="1"/>
      <c r="G22" s="1"/>
    </row>
    <row r="23" spans="1:7" x14ac:dyDescent="0.4">
      <c r="A23" s="1"/>
      <c r="B23" s="1"/>
      <c r="C23" s="1"/>
      <c r="D23" s="1"/>
      <c r="E23" s="1"/>
      <c r="F23" s="1"/>
      <c r="G23" s="1"/>
    </row>
    <row r="24" spans="1:7" x14ac:dyDescent="0.4">
      <c r="A24" s="1"/>
      <c r="B24" s="1"/>
      <c r="C24" s="1"/>
      <c r="D24" s="1"/>
      <c r="E24" s="1"/>
      <c r="F24" s="1"/>
      <c r="G24" s="1"/>
    </row>
    <row r="25" spans="1:7" x14ac:dyDescent="0.4">
      <c r="A25" s="1"/>
      <c r="B25" s="1"/>
      <c r="C25" s="1"/>
      <c r="D25" s="1"/>
      <c r="E25" s="1"/>
      <c r="F25" s="1"/>
      <c r="G25" s="1"/>
    </row>
    <row r="26" spans="1:7" x14ac:dyDescent="0.4">
      <c r="A26" s="1"/>
      <c r="B26" s="1"/>
      <c r="C26" s="1"/>
      <c r="D26" s="1"/>
      <c r="E26" s="1"/>
      <c r="F26" s="1"/>
      <c r="G26" s="1"/>
    </row>
    <row r="27" spans="1:7" x14ac:dyDescent="0.4">
      <c r="A27" s="1"/>
      <c r="B27" s="1"/>
      <c r="C27" s="1"/>
      <c r="D27" s="1"/>
      <c r="E27" s="1"/>
      <c r="F27" s="1"/>
      <c r="G27" s="1"/>
    </row>
    <row r="28" spans="1:7" x14ac:dyDescent="0.4">
      <c r="A28" s="1"/>
      <c r="B28" s="1"/>
      <c r="C28" s="1"/>
      <c r="D28" s="1"/>
      <c r="E28" s="1"/>
      <c r="F28" s="1"/>
      <c r="G28" s="1"/>
    </row>
    <row r="29" spans="1:7" x14ac:dyDescent="0.4">
      <c r="A29" s="1"/>
      <c r="B29" s="1"/>
      <c r="C29" s="1"/>
      <c r="D29" s="1"/>
      <c r="E29" s="1"/>
      <c r="F29" s="1"/>
      <c r="G29" s="1"/>
    </row>
    <row r="30" spans="1:7" x14ac:dyDescent="0.4">
      <c r="A30" s="1"/>
      <c r="B30" s="1"/>
      <c r="C30" s="1"/>
      <c r="D30" s="1"/>
      <c r="E30" s="1"/>
      <c r="F30" s="1"/>
      <c r="G30" s="1"/>
    </row>
    <row r="31" spans="1:7" x14ac:dyDescent="0.4">
      <c r="A31" s="1"/>
      <c r="B31" s="1"/>
      <c r="C31" s="1"/>
      <c r="D31" s="1"/>
      <c r="E31" s="1"/>
      <c r="F31" s="1"/>
      <c r="G31" s="1"/>
    </row>
    <row r="32" spans="1:7" x14ac:dyDescent="0.4">
      <c r="A32" s="1"/>
      <c r="B32" s="1"/>
      <c r="C32" s="1"/>
      <c r="D32" s="1"/>
      <c r="E32" s="1"/>
      <c r="F32" s="1"/>
      <c r="G32" s="1"/>
    </row>
    <row r="33" spans="1:7" x14ac:dyDescent="0.4">
      <c r="A33" s="1"/>
      <c r="B33" s="1"/>
      <c r="C33" s="1"/>
      <c r="D33" s="1"/>
      <c r="E33" s="1"/>
      <c r="F33" s="1"/>
      <c r="G33" s="1"/>
    </row>
    <row r="34" spans="1:7" x14ac:dyDescent="0.4">
      <c r="A34" s="1"/>
      <c r="B34" s="1"/>
      <c r="C34" s="1"/>
      <c r="D34" s="1"/>
      <c r="E34" s="1"/>
      <c r="F34" s="1"/>
      <c r="G34" s="1"/>
    </row>
    <row r="35" spans="1:7" x14ac:dyDescent="0.4">
      <c r="A35" s="1"/>
      <c r="B35" s="1"/>
      <c r="C35" s="1"/>
      <c r="D35" s="1"/>
      <c r="E35" s="1"/>
      <c r="F35" s="1"/>
      <c r="G35" s="1"/>
    </row>
    <row r="36" spans="1:7" x14ac:dyDescent="0.4">
      <c r="A36" s="1"/>
      <c r="B36" s="1"/>
      <c r="C36" s="1"/>
      <c r="D36" s="1"/>
      <c r="E36" s="1"/>
      <c r="F36" s="1"/>
      <c r="G36" s="1"/>
    </row>
    <row r="37" spans="1:7" x14ac:dyDescent="0.4">
      <c r="A37" s="1"/>
      <c r="B37" s="1"/>
      <c r="C37" s="1"/>
      <c r="D37" s="1"/>
      <c r="E37" s="1"/>
      <c r="F37" s="1"/>
      <c r="G37" s="1"/>
    </row>
    <row r="38" spans="1:7" x14ac:dyDescent="0.4">
      <c r="A38" s="1"/>
      <c r="B38" s="1"/>
      <c r="C38" s="1"/>
      <c r="D38" s="1"/>
      <c r="E38" s="1"/>
      <c r="F38" s="1"/>
      <c r="G38" s="1"/>
    </row>
    <row r="39" spans="1:7" x14ac:dyDescent="0.4">
      <c r="A39" s="1"/>
      <c r="B39" s="1"/>
      <c r="C39" s="1"/>
      <c r="D39" s="1"/>
      <c r="E39" s="1"/>
      <c r="F39" s="1"/>
      <c r="G39" s="1"/>
    </row>
    <row r="40" spans="1:7" x14ac:dyDescent="0.4">
      <c r="A40" s="1"/>
      <c r="B40" s="1"/>
      <c r="C40" s="1"/>
      <c r="D40" s="1"/>
      <c r="E40" s="1"/>
      <c r="F40" s="1"/>
      <c r="G40" s="1"/>
    </row>
  </sheetData>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60A7D-81AB-44CB-9157-0B7C6D659CFA}">
  <dimension ref="A1:C65"/>
  <sheetViews>
    <sheetView topLeftCell="A10" workbookViewId="0">
      <selection activeCell="F23" sqref="F23"/>
    </sheetView>
  </sheetViews>
  <sheetFormatPr defaultRowHeight="18.75" x14ac:dyDescent="0.4"/>
  <cols>
    <col min="1" max="1" width="21.25" bestFit="1" customWidth="1"/>
    <col min="2" max="3" width="19" bestFit="1" customWidth="1"/>
  </cols>
  <sheetData>
    <row r="1" spans="1:3" ht="25.5" x14ac:dyDescent="0.4">
      <c r="A1" s="78" t="s">
        <v>540</v>
      </c>
      <c r="B1" s="75"/>
      <c r="C1" s="75"/>
    </row>
    <row r="2" spans="1:3" ht="25.5" x14ac:dyDescent="0.4">
      <c r="A2" s="78"/>
      <c r="B2" s="75"/>
      <c r="C2" s="75"/>
    </row>
    <row r="3" spans="1:3" ht="25.5" x14ac:dyDescent="0.4">
      <c r="A3" s="78"/>
      <c r="B3" s="75"/>
      <c r="C3" s="75"/>
    </row>
    <row r="4" spans="1:3" ht="25.5" x14ac:dyDescent="0.4">
      <c r="A4" s="78"/>
      <c r="B4" s="75"/>
      <c r="C4" s="75"/>
    </row>
    <row r="5" spans="1:3" ht="25.5" x14ac:dyDescent="0.4">
      <c r="A5" s="78"/>
      <c r="B5" s="75"/>
      <c r="C5" s="75"/>
    </row>
    <row r="6" spans="1:3" ht="25.5" x14ac:dyDescent="0.4">
      <c r="A6" s="78"/>
      <c r="B6" s="75"/>
      <c r="C6" s="75"/>
    </row>
    <row r="7" spans="1:3" ht="25.5" x14ac:dyDescent="0.4">
      <c r="A7" s="78"/>
      <c r="B7" s="75"/>
      <c r="C7" s="75"/>
    </row>
    <row r="8" spans="1:3" ht="25.5" x14ac:dyDescent="0.4">
      <c r="A8" s="78"/>
      <c r="B8" s="75"/>
      <c r="C8" s="75"/>
    </row>
    <row r="9" spans="1:3" ht="25.5" x14ac:dyDescent="0.4">
      <c r="A9" s="78"/>
      <c r="B9" s="75"/>
      <c r="C9" s="75"/>
    </row>
    <row r="10" spans="1:3" ht="25.5" x14ac:dyDescent="0.4">
      <c r="A10" s="78"/>
      <c r="B10" s="75"/>
      <c r="C10" s="75"/>
    </row>
    <row r="11" spans="1:3" x14ac:dyDescent="0.4">
      <c r="A11" s="80" t="s">
        <v>537</v>
      </c>
      <c r="B11" s="80" t="s">
        <v>580</v>
      </c>
      <c r="C11" s="80" t="s">
        <v>538</v>
      </c>
    </row>
    <row r="12" spans="1:3" x14ac:dyDescent="0.4">
      <c r="A12" s="1" t="s">
        <v>541</v>
      </c>
      <c r="B12" s="1" t="str">
        <f>A12</f>
        <v>ANT</v>
      </c>
      <c r="C12" s="1" t="str">
        <f>_xlfn.CONCAT(B12, ".XML")</f>
        <v>ANT.XML</v>
      </c>
    </row>
    <row r="13" spans="1:3" x14ac:dyDescent="0.4">
      <c r="A13" s="1" t="s">
        <v>7</v>
      </c>
      <c r="B13" s="1" t="str">
        <f t="shared" ref="B13:B64" si="0">A13</f>
        <v>S-TX</v>
      </c>
      <c r="C13" s="1" t="str">
        <f t="shared" ref="C13:C64" si="1">_xlfn.CONCAT(B13, ".XML")</f>
        <v>S-TX.XML</v>
      </c>
    </row>
    <row r="14" spans="1:3" x14ac:dyDescent="0.4">
      <c r="A14" s="1" t="s">
        <v>214</v>
      </c>
      <c r="B14" s="1" t="str">
        <f t="shared" si="0"/>
        <v>S-TXSYN</v>
      </c>
      <c r="C14" s="1" t="str">
        <f t="shared" si="1"/>
        <v>S-TXSYN.XML</v>
      </c>
    </row>
    <row r="15" spans="1:3" x14ac:dyDescent="0.4">
      <c r="A15" s="1" t="s">
        <v>542</v>
      </c>
      <c r="B15" s="1" t="str">
        <f t="shared" si="0"/>
        <v>S-TXIFSW</v>
      </c>
      <c r="C15" s="1" t="str">
        <f t="shared" si="1"/>
        <v>S-TXIFSW.XML</v>
      </c>
    </row>
    <row r="16" spans="1:3" x14ac:dyDescent="0.4">
      <c r="A16" s="1" t="s">
        <v>543</v>
      </c>
      <c r="B16" s="1" t="str">
        <f t="shared" si="0"/>
        <v>SS-TCRMOD</v>
      </c>
      <c r="C16" s="1" t="str">
        <f t="shared" si="1"/>
        <v>SS-TCRMOD.XML</v>
      </c>
    </row>
    <row r="17" spans="1:3" x14ac:dyDescent="0.4">
      <c r="A17" s="1" t="s">
        <v>544</v>
      </c>
      <c r="B17" s="1" t="str">
        <f t="shared" si="0"/>
        <v>S-CMDOUT</v>
      </c>
      <c r="C17" s="1" t="str">
        <f t="shared" si="1"/>
        <v>S-CMDOUT.XML</v>
      </c>
    </row>
    <row r="18" spans="1:3" x14ac:dyDescent="0.4">
      <c r="A18" s="1" t="s">
        <v>545</v>
      </c>
      <c r="B18" s="1" t="str">
        <f t="shared" si="0"/>
        <v>TX-POL</v>
      </c>
      <c r="C18" s="1" t="str">
        <f t="shared" si="1"/>
        <v>TX-POL.XML</v>
      </c>
    </row>
    <row r="19" spans="1:3" x14ac:dyDescent="0.4">
      <c r="A19" s="1" t="s">
        <v>546</v>
      </c>
      <c r="B19" s="1" t="str">
        <f t="shared" si="0"/>
        <v>S-TRKRX</v>
      </c>
      <c r="C19" s="1" t="str">
        <f t="shared" si="1"/>
        <v>S-TRKRX.XML</v>
      </c>
    </row>
    <row r="20" spans="1:3" x14ac:dyDescent="0.4">
      <c r="A20" s="1"/>
      <c r="B20" s="1"/>
      <c r="C20" s="1"/>
    </row>
    <row r="21" spans="1:3" x14ac:dyDescent="0.4">
      <c r="A21" s="1" t="s">
        <v>547</v>
      </c>
      <c r="B21" s="1" t="str">
        <f t="shared" si="0"/>
        <v>S-RXIFSW</v>
      </c>
      <c r="C21" s="1" t="str">
        <f t="shared" si="1"/>
        <v>S-RXIFSW.XML</v>
      </c>
    </row>
    <row r="22" spans="1:3" x14ac:dyDescent="0.4">
      <c r="A22" s="1" t="s">
        <v>548</v>
      </c>
      <c r="B22" s="1" t="str">
        <f t="shared" si="0"/>
        <v>SS-TCRDEM</v>
      </c>
      <c r="C22" s="1" t="str">
        <f t="shared" si="1"/>
        <v>SS-TCRDEM.XML</v>
      </c>
    </row>
    <row r="23" spans="1:3" x14ac:dyDescent="0.4">
      <c r="A23" s="1" t="s">
        <v>549</v>
      </c>
      <c r="B23" s="1" t="str">
        <f t="shared" si="0"/>
        <v>S-TLMIN</v>
      </c>
      <c r="C23" s="1" t="str">
        <f t="shared" si="1"/>
        <v>S-TLMIN.XML</v>
      </c>
    </row>
    <row r="24" spans="1:3" x14ac:dyDescent="0.4">
      <c r="A24" s="1"/>
      <c r="B24" s="1"/>
      <c r="C24" s="1"/>
    </row>
    <row r="25" spans="1:3" x14ac:dyDescent="0.4">
      <c r="A25" s="1" t="s">
        <v>550</v>
      </c>
      <c r="B25" s="1" t="str">
        <f t="shared" si="0"/>
        <v>S-ACQRX</v>
      </c>
      <c r="C25" s="1" t="str">
        <f t="shared" si="1"/>
        <v>S-ACQRX.XML</v>
      </c>
    </row>
    <row r="26" spans="1:3" x14ac:dyDescent="0.4">
      <c r="A26" s="1"/>
      <c r="B26" s="1"/>
      <c r="C26" s="1"/>
    </row>
    <row r="27" spans="1:3" x14ac:dyDescent="0.4">
      <c r="A27" s="1"/>
      <c r="B27" s="1"/>
      <c r="C27" s="1"/>
    </row>
    <row r="28" spans="1:3" x14ac:dyDescent="0.4">
      <c r="A28" s="1" t="s">
        <v>551</v>
      </c>
      <c r="B28" s="1" t="str">
        <f t="shared" si="0"/>
        <v>SS-TCRRARR</v>
      </c>
      <c r="C28" s="1" t="str">
        <f t="shared" si="1"/>
        <v>SS-TCRRARR.XML</v>
      </c>
    </row>
    <row r="29" spans="1:3" x14ac:dyDescent="0.4">
      <c r="A29" s="1"/>
      <c r="B29" s="1"/>
      <c r="C29" s="1"/>
    </row>
    <row r="30" spans="1:3" x14ac:dyDescent="0.4">
      <c r="A30" s="1" t="s">
        <v>552</v>
      </c>
      <c r="B30" s="1" t="str">
        <f t="shared" si="0"/>
        <v>X-TX</v>
      </c>
      <c r="C30" s="1" t="str">
        <f t="shared" si="1"/>
        <v>X-TX.XML</v>
      </c>
    </row>
    <row r="31" spans="1:3" x14ac:dyDescent="0.4">
      <c r="A31" s="1" t="s">
        <v>553</v>
      </c>
      <c r="B31" s="1" t="str">
        <f t="shared" si="0"/>
        <v>X-RF_IF</v>
      </c>
      <c r="C31" s="1" t="str">
        <f t="shared" si="1"/>
        <v>X-RF_IF.XML</v>
      </c>
    </row>
    <row r="32" spans="1:3" x14ac:dyDescent="0.4">
      <c r="A32" s="1" t="s">
        <v>554</v>
      </c>
      <c r="B32" s="1" t="str">
        <f t="shared" si="0"/>
        <v>X-UC</v>
      </c>
      <c r="C32" s="1" t="str">
        <f t="shared" si="1"/>
        <v>X-UC.XML</v>
      </c>
    </row>
    <row r="33" spans="1:3" x14ac:dyDescent="0.4">
      <c r="A33" s="1"/>
      <c r="B33" s="1"/>
      <c r="C33" s="1"/>
    </row>
    <row r="34" spans="1:3" x14ac:dyDescent="0.4">
      <c r="A34" s="1" t="s">
        <v>555</v>
      </c>
      <c r="B34" s="1" t="str">
        <f t="shared" si="0"/>
        <v>DSNTCR-MOD</v>
      </c>
      <c r="C34" s="1" t="str">
        <f t="shared" si="1"/>
        <v>DSNTCR-MOD.XML</v>
      </c>
    </row>
    <row r="35" spans="1:3" x14ac:dyDescent="0.4">
      <c r="A35" s="1" t="s">
        <v>556</v>
      </c>
      <c r="B35" s="1" t="str">
        <f t="shared" si="0"/>
        <v>X-CMDOUT2</v>
      </c>
      <c r="C35" s="1" t="str">
        <f t="shared" si="1"/>
        <v>X-CMDOUT2.XML</v>
      </c>
    </row>
    <row r="36" spans="1:3" x14ac:dyDescent="0.4">
      <c r="A36" s="1" t="s">
        <v>557</v>
      </c>
      <c r="B36" s="1" t="str">
        <f t="shared" si="0"/>
        <v>X-RX</v>
      </c>
      <c r="C36" s="1" t="str">
        <f t="shared" si="1"/>
        <v>X-RX.XML</v>
      </c>
    </row>
    <row r="37" spans="1:3" x14ac:dyDescent="0.4">
      <c r="A37" s="1" t="s">
        <v>558</v>
      </c>
      <c r="B37" s="1" t="str">
        <f t="shared" si="0"/>
        <v>X-ACQRX</v>
      </c>
      <c r="C37" s="1" t="str">
        <f t="shared" si="1"/>
        <v>X-ACQRX.XML</v>
      </c>
    </row>
    <row r="38" spans="1:3" x14ac:dyDescent="0.4">
      <c r="A38" s="1" t="s">
        <v>559</v>
      </c>
      <c r="B38" s="1" t="str">
        <f t="shared" si="0"/>
        <v>X-TRXRX</v>
      </c>
      <c r="C38" s="1" t="str">
        <f t="shared" si="1"/>
        <v>X-TRXRX.XML</v>
      </c>
    </row>
    <row r="39" spans="1:3" x14ac:dyDescent="0.4">
      <c r="A39" s="1"/>
      <c r="B39" s="1"/>
      <c r="C39" s="1"/>
    </row>
    <row r="40" spans="1:3" x14ac:dyDescent="0.4">
      <c r="A40" s="1" t="s">
        <v>560</v>
      </c>
      <c r="B40" s="1" t="str">
        <f t="shared" si="0"/>
        <v>DSNTCR-DEM</v>
      </c>
      <c r="C40" s="1" t="str">
        <f t="shared" si="1"/>
        <v>DSNTCR-DEM.XML</v>
      </c>
    </row>
    <row r="41" spans="1:3" x14ac:dyDescent="0.4">
      <c r="A41" s="1" t="s">
        <v>561</v>
      </c>
      <c r="B41" s="1" t="str">
        <f t="shared" si="0"/>
        <v>X-TLMIN2</v>
      </c>
      <c r="C41" s="1" t="str">
        <f t="shared" si="1"/>
        <v>X-TLMIN2.XML</v>
      </c>
    </row>
    <row r="42" spans="1:3" x14ac:dyDescent="0.4">
      <c r="A42" s="1"/>
      <c r="B42" s="1"/>
      <c r="C42" s="1"/>
    </row>
    <row r="43" spans="1:3" x14ac:dyDescent="0.4">
      <c r="A43" s="1"/>
      <c r="B43" s="1"/>
      <c r="C43" s="1"/>
    </row>
    <row r="44" spans="1:3" x14ac:dyDescent="0.4">
      <c r="A44" s="1" t="s">
        <v>562</v>
      </c>
      <c r="B44" s="1" t="str">
        <f t="shared" si="0"/>
        <v>X-HRXDEM</v>
      </c>
      <c r="C44" s="1" t="str">
        <f t="shared" si="1"/>
        <v>X-HRXDEM.XML</v>
      </c>
    </row>
    <row r="45" spans="1:3" x14ac:dyDescent="0.4">
      <c r="A45" s="1" t="s">
        <v>563</v>
      </c>
      <c r="B45" s="1" t="str">
        <f t="shared" si="0"/>
        <v>X-HRXMOD</v>
      </c>
      <c r="C45" s="1" t="str">
        <f t="shared" si="1"/>
        <v>X-HRXMOD.XML</v>
      </c>
    </row>
    <row r="46" spans="1:3" x14ac:dyDescent="0.4">
      <c r="A46" s="1" t="s">
        <v>564</v>
      </c>
      <c r="B46" s="1" t="str">
        <f t="shared" si="0"/>
        <v>X-HRXTLMIN</v>
      </c>
      <c r="C46" s="1" t="str">
        <f t="shared" si="1"/>
        <v>X-HRXTLMIN.XML</v>
      </c>
    </row>
    <row r="47" spans="1:3" x14ac:dyDescent="0.4">
      <c r="A47" s="1"/>
      <c r="B47" s="1"/>
      <c r="C47" s="1"/>
    </row>
    <row r="48" spans="1:3" x14ac:dyDescent="0.4">
      <c r="A48" s="1" t="s">
        <v>565</v>
      </c>
      <c r="B48" s="1" t="str">
        <f t="shared" si="0"/>
        <v>S-CAL</v>
      </c>
      <c r="C48" s="1" t="str">
        <f t="shared" si="1"/>
        <v>S-CAL.XML</v>
      </c>
    </row>
    <row r="49" spans="1:3" x14ac:dyDescent="0.4">
      <c r="A49" s="1" t="s">
        <v>566</v>
      </c>
      <c r="B49" s="1" t="str">
        <f t="shared" si="0"/>
        <v>X-CAL</v>
      </c>
      <c r="C49" s="1" t="str">
        <f t="shared" si="1"/>
        <v>X-CAL.XML</v>
      </c>
    </row>
    <row r="50" spans="1:3" x14ac:dyDescent="0.4">
      <c r="A50" s="1"/>
      <c r="B50" s="1"/>
      <c r="C50" s="1"/>
    </row>
    <row r="51" spans="1:3" x14ac:dyDescent="0.4">
      <c r="A51" s="1"/>
      <c r="B51" s="1"/>
      <c r="C51" s="1"/>
    </row>
    <row r="52" spans="1:3" x14ac:dyDescent="0.4">
      <c r="A52" s="1" t="s">
        <v>567</v>
      </c>
      <c r="B52" s="1" t="str">
        <f t="shared" si="0"/>
        <v>DSNTOR-RARR</v>
      </c>
      <c r="C52" s="1" t="str">
        <f t="shared" si="1"/>
        <v>DSNTOR-RARR.XML</v>
      </c>
    </row>
    <row r="53" spans="1:3" x14ac:dyDescent="0.4">
      <c r="A53" s="1"/>
      <c r="B53" s="1"/>
      <c r="C53" s="1"/>
    </row>
    <row r="54" spans="1:3" x14ac:dyDescent="0.4">
      <c r="A54" s="1" t="s">
        <v>568</v>
      </c>
      <c r="B54" s="1" t="str">
        <f t="shared" si="0"/>
        <v>S/SX追尾状況1</v>
      </c>
      <c r="C54" s="1" t="str">
        <f t="shared" si="1"/>
        <v>S/SX追尾状況1.XML</v>
      </c>
    </row>
    <row r="55" spans="1:3" x14ac:dyDescent="0.4">
      <c r="A55" s="1" t="s">
        <v>569</v>
      </c>
      <c r="B55" s="1" t="str">
        <f t="shared" si="0"/>
        <v>S/SX追尾状況2</v>
      </c>
      <c r="C55" s="1" t="str">
        <f t="shared" si="1"/>
        <v>S/SX追尾状況2.XML</v>
      </c>
    </row>
    <row r="56" spans="1:3" x14ac:dyDescent="0.4">
      <c r="A56" s="1" t="s">
        <v>570</v>
      </c>
      <c r="B56" s="1" t="str">
        <f t="shared" si="0"/>
        <v>X/X追尾状況</v>
      </c>
      <c r="C56" s="1" t="str">
        <f t="shared" si="1"/>
        <v>X/X追尾状況.XML</v>
      </c>
    </row>
    <row r="57" spans="1:3" x14ac:dyDescent="0.4">
      <c r="A57" s="1" t="s">
        <v>571</v>
      </c>
      <c r="B57" s="1" t="str">
        <f t="shared" si="0"/>
        <v>STS-1</v>
      </c>
      <c r="C57" s="1" t="str">
        <f t="shared" si="1"/>
        <v>STS-1.XML</v>
      </c>
    </row>
    <row r="58" spans="1:3" x14ac:dyDescent="0.4">
      <c r="A58" s="1" t="s">
        <v>572</v>
      </c>
      <c r="B58" s="1" t="str">
        <f t="shared" si="0"/>
        <v>TIME</v>
      </c>
      <c r="C58" s="1" t="str">
        <f t="shared" si="1"/>
        <v>TIME.XML</v>
      </c>
    </row>
    <row r="59" spans="1:3" x14ac:dyDescent="0.4">
      <c r="A59" s="1" t="s">
        <v>573</v>
      </c>
      <c r="B59" s="1" t="str">
        <f t="shared" si="0"/>
        <v>WEATHER</v>
      </c>
      <c r="C59" s="1" t="str">
        <f t="shared" si="1"/>
        <v>WEATHER.XML</v>
      </c>
    </row>
    <row r="60" spans="1:3" x14ac:dyDescent="0.4">
      <c r="A60" s="1" t="s">
        <v>574</v>
      </c>
      <c r="B60" s="1" t="str">
        <f t="shared" si="0"/>
        <v>QD</v>
      </c>
      <c r="C60" s="1" t="str">
        <f t="shared" si="1"/>
        <v>QD.XML</v>
      </c>
    </row>
    <row r="61" spans="1:3" x14ac:dyDescent="0.4">
      <c r="A61" s="1" t="s">
        <v>575</v>
      </c>
      <c r="B61" s="1" t="str">
        <f t="shared" si="0"/>
        <v>CTRL-1</v>
      </c>
      <c r="C61" s="1" t="str">
        <f t="shared" si="1"/>
        <v>CTRL-1.XML</v>
      </c>
    </row>
    <row r="62" spans="1:3" x14ac:dyDescent="0.4">
      <c r="A62" s="1" t="s">
        <v>576</v>
      </c>
      <c r="B62" s="1" t="str">
        <f t="shared" si="0"/>
        <v>CTRL-2</v>
      </c>
      <c r="C62" s="1" t="str">
        <f t="shared" si="1"/>
        <v>CTRL-2.XML</v>
      </c>
    </row>
    <row r="63" spans="1:3" x14ac:dyDescent="0.4">
      <c r="A63" s="1" t="s">
        <v>577</v>
      </c>
      <c r="B63" s="1" t="str">
        <f t="shared" si="0"/>
        <v>CTRL-3</v>
      </c>
      <c r="C63" s="1" t="str">
        <f t="shared" si="1"/>
        <v>CTRL-3.XML</v>
      </c>
    </row>
    <row r="64" spans="1:3" x14ac:dyDescent="0.4">
      <c r="A64" s="1" t="s">
        <v>578</v>
      </c>
      <c r="B64" s="1" t="str">
        <f t="shared" si="0"/>
        <v>CTRL-4</v>
      </c>
      <c r="C64" s="1" t="str">
        <f t="shared" si="1"/>
        <v>CTRL-4.XML</v>
      </c>
    </row>
    <row r="65" spans="1:3" x14ac:dyDescent="0.4">
      <c r="A65" s="1" t="s">
        <v>579</v>
      </c>
      <c r="B65" s="1"/>
      <c r="C65" s="1"/>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34DE5-1837-44F9-B1D3-5717066502F5}">
  <dimension ref="A1:C44"/>
  <sheetViews>
    <sheetView zoomScaleNormal="100" workbookViewId="0">
      <selection activeCell="A34" sqref="A34"/>
    </sheetView>
  </sheetViews>
  <sheetFormatPr defaultRowHeight="18.75" x14ac:dyDescent="0.4"/>
  <cols>
    <col min="2" max="2" width="9.875" customWidth="1"/>
    <col min="3" max="3" width="37.125" customWidth="1"/>
  </cols>
  <sheetData>
    <row r="1" spans="1:3" ht="24" x14ac:dyDescent="0.4">
      <c r="A1" s="16" t="s">
        <v>217</v>
      </c>
    </row>
    <row r="2" spans="1:3" ht="24" x14ac:dyDescent="0.4">
      <c r="A2" s="16" t="s">
        <v>222</v>
      </c>
    </row>
    <row r="3" spans="1:3" x14ac:dyDescent="0.4">
      <c r="A3" t="s">
        <v>221</v>
      </c>
    </row>
    <row r="4" spans="1:3" x14ac:dyDescent="0.4">
      <c r="B4" s="5"/>
      <c r="C4" s="6" t="s">
        <v>4</v>
      </c>
    </row>
    <row r="5" spans="1:3" x14ac:dyDescent="0.4">
      <c r="B5" s="7" t="s">
        <v>8</v>
      </c>
      <c r="C5" s="8" t="s">
        <v>39</v>
      </c>
    </row>
    <row r="6" spans="1:3" x14ac:dyDescent="0.4">
      <c r="B6" s="9" t="s">
        <v>17</v>
      </c>
      <c r="C6" s="18" t="s">
        <v>41</v>
      </c>
    </row>
    <row r="7" spans="1:3" x14ac:dyDescent="0.4">
      <c r="B7" s="9"/>
      <c r="C7" s="8" t="s">
        <v>42</v>
      </c>
    </row>
    <row r="8" spans="1:3" x14ac:dyDescent="0.4">
      <c r="B8" s="9"/>
      <c r="C8" s="8" t="s">
        <v>43</v>
      </c>
    </row>
    <row r="9" spans="1:3" x14ac:dyDescent="0.4">
      <c r="B9" s="9"/>
      <c r="C9" s="8" t="s">
        <v>44</v>
      </c>
    </row>
    <row r="10" spans="1:3" x14ac:dyDescent="0.4">
      <c r="B10" s="9"/>
      <c r="C10" s="8" t="s">
        <v>45</v>
      </c>
    </row>
    <row r="11" spans="1:3" x14ac:dyDescent="0.4">
      <c r="B11" s="9"/>
      <c r="C11" s="8" t="s">
        <v>46</v>
      </c>
    </row>
    <row r="12" spans="1:3" x14ac:dyDescent="0.4">
      <c r="B12" s="10"/>
      <c r="C12" s="11"/>
    </row>
    <row r="14" spans="1:3" x14ac:dyDescent="0.4">
      <c r="B14" t="s">
        <v>218</v>
      </c>
    </row>
    <row r="15" spans="1:3" x14ac:dyDescent="0.4">
      <c r="B15" t="s">
        <v>219</v>
      </c>
    </row>
    <row r="16" spans="1:3" x14ac:dyDescent="0.4">
      <c r="B16" t="s">
        <v>220</v>
      </c>
    </row>
    <row r="19" spans="1:2" ht="24" x14ac:dyDescent="0.4">
      <c r="A19" s="16" t="s">
        <v>624</v>
      </c>
    </row>
    <row r="20" spans="1:2" x14ac:dyDescent="0.4">
      <c r="A20" t="s">
        <v>625</v>
      </c>
    </row>
    <row r="28" spans="1:2" x14ac:dyDescent="0.4">
      <c r="B28" t="s">
        <v>223</v>
      </c>
    </row>
    <row r="29" spans="1:2" x14ac:dyDescent="0.4">
      <c r="B29" t="s">
        <v>219</v>
      </c>
    </row>
    <row r="30" spans="1:2" x14ac:dyDescent="0.4">
      <c r="B30" t="s">
        <v>224</v>
      </c>
    </row>
    <row r="33" spans="1:2" ht="24" x14ac:dyDescent="0.4">
      <c r="A33" s="16" t="s">
        <v>628</v>
      </c>
    </row>
    <row r="34" spans="1:2" x14ac:dyDescent="0.4">
      <c r="A34" t="s">
        <v>225</v>
      </c>
    </row>
    <row r="42" spans="1:2" x14ac:dyDescent="0.4">
      <c r="B42" t="s">
        <v>223</v>
      </c>
    </row>
    <row r="43" spans="1:2" x14ac:dyDescent="0.4">
      <c r="B43" t="s">
        <v>219</v>
      </c>
    </row>
    <row r="44" spans="1:2" x14ac:dyDescent="0.4">
      <c r="B44" t="s">
        <v>224</v>
      </c>
    </row>
  </sheetData>
  <phoneticPr fontId="1"/>
  <pageMargins left="0.7" right="0.7" top="0.75" bottom="0.75" header="0.3" footer="0.3"/>
  <pageSetup paperSize="9" scale="34"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1E86-AE68-40E8-B1E1-AF1283CCD59D}">
  <dimension ref="A1:J34"/>
  <sheetViews>
    <sheetView topLeftCell="A10" zoomScaleNormal="100" workbookViewId="0">
      <selection activeCell="O63" sqref="O63"/>
    </sheetView>
  </sheetViews>
  <sheetFormatPr defaultRowHeight="18.75" x14ac:dyDescent="0.4"/>
  <cols>
    <col min="2" max="2" width="12.875" bestFit="1" customWidth="1"/>
    <col min="3" max="10" width="12.625" customWidth="1"/>
  </cols>
  <sheetData>
    <row r="1" spans="1:10" ht="24" x14ac:dyDescent="0.4">
      <c r="A1" s="16" t="s">
        <v>411</v>
      </c>
    </row>
    <row r="3" spans="1:10" x14ac:dyDescent="0.4">
      <c r="A3" s="1"/>
      <c r="B3" s="1" t="s">
        <v>416</v>
      </c>
      <c r="C3" s="102" t="s">
        <v>412</v>
      </c>
      <c r="D3" s="103"/>
      <c r="E3" s="103"/>
      <c r="F3" s="104"/>
      <c r="G3" s="102" t="s">
        <v>413</v>
      </c>
      <c r="H3" s="103"/>
      <c r="I3" s="103"/>
      <c r="J3" s="104"/>
    </row>
    <row r="4" spans="1:10" ht="30" customHeight="1" x14ac:dyDescent="0.4">
      <c r="A4" s="1" t="s">
        <v>414</v>
      </c>
      <c r="B4" s="1"/>
      <c r="C4" s="1" t="s">
        <v>54</v>
      </c>
      <c r="D4" s="1" t="s">
        <v>9</v>
      </c>
      <c r="E4" s="1" t="s">
        <v>10</v>
      </c>
      <c r="F4" s="1" t="s">
        <v>11</v>
      </c>
      <c r="G4" s="1" t="s">
        <v>54</v>
      </c>
      <c r="H4" s="1" t="s">
        <v>9</v>
      </c>
      <c r="I4" s="1" t="s">
        <v>10</v>
      </c>
      <c r="J4" s="1" t="s">
        <v>11</v>
      </c>
    </row>
    <row r="5" spans="1:10" ht="30" customHeight="1" x14ac:dyDescent="0.4">
      <c r="A5" s="105" t="s">
        <v>412</v>
      </c>
      <c r="B5" s="1" t="s">
        <v>54</v>
      </c>
      <c r="C5" s="66" t="s">
        <v>415</v>
      </c>
      <c r="D5" s="66" t="s">
        <v>415</v>
      </c>
      <c r="E5" s="66" t="s">
        <v>415</v>
      </c>
      <c r="F5" s="66" t="s">
        <v>415</v>
      </c>
      <c r="G5" s="66" t="s">
        <v>415</v>
      </c>
      <c r="H5" s="66" t="s">
        <v>415</v>
      </c>
      <c r="I5" s="66" t="s">
        <v>415</v>
      </c>
      <c r="J5" s="66" t="s">
        <v>415</v>
      </c>
    </row>
    <row r="6" spans="1:10" ht="30" customHeight="1" x14ac:dyDescent="0.4">
      <c r="A6" s="106"/>
      <c r="B6" s="1" t="s">
        <v>9</v>
      </c>
      <c r="C6" s="66" t="s">
        <v>415</v>
      </c>
      <c r="D6" s="66" t="s">
        <v>415</v>
      </c>
      <c r="E6" s="66" t="s">
        <v>415</v>
      </c>
      <c r="F6" s="66" t="s">
        <v>415</v>
      </c>
      <c r="G6" s="65" t="s">
        <v>417</v>
      </c>
      <c r="H6" s="65" t="s">
        <v>418</v>
      </c>
      <c r="I6" s="66" t="s">
        <v>415</v>
      </c>
      <c r="J6" s="66" t="s">
        <v>415</v>
      </c>
    </row>
    <row r="7" spans="1:10" ht="30" customHeight="1" x14ac:dyDescent="0.4">
      <c r="A7" s="106"/>
      <c r="B7" s="1" t="s">
        <v>10</v>
      </c>
      <c r="C7" s="66" t="s">
        <v>415</v>
      </c>
      <c r="D7" s="66" t="s">
        <v>415</v>
      </c>
      <c r="E7" s="66" t="s">
        <v>415</v>
      </c>
      <c r="F7" s="66" t="s">
        <v>415</v>
      </c>
      <c r="G7" s="66" t="s">
        <v>415</v>
      </c>
      <c r="H7" s="65" t="s">
        <v>417</v>
      </c>
      <c r="I7" s="65" t="s">
        <v>418</v>
      </c>
      <c r="J7" s="66" t="s">
        <v>415</v>
      </c>
    </row>
    <row r="8" spans="1:10" ht="30" customHeight="1" x14ac:dyDescent="0.4">
      <c r="A8" s="107"/>
      <c r="B8" s="1" t="s">
        <v>11</v>
      </c>
      <c r="C8" s="66" t="s">
        <v>415</v>
      </c>
      <c r="D8" s="66" t="s">
        <v>415</v>
      </c>
      <c r="E8" s="66" t="s">
        <v>415</v>
      </c>
      <c r="F8" s="66" t="s">
        <v>415</v>
      </c>
      <c r="G8" s="66" t="s">
        <v>415</v>
      </c>
      <c r="H8" s="66" t="s">
        <v>415</v>
      </c>
      <c r="I8" s="65" t="s">
        <v>417</v>
      </c>
      <c r="J8" s="65" t="s">
        <v>418</v>
      </c>
    </row>
    <row r="9" spans="1:10" ht="30" customHeight="1" x14ac:dyDescent="0.4">
      <c r="A9" s="105" t="s">
        <v>413</v>
      </c>
      <c r="B9" s="1" t="s">
        <v>54</v>
      </c>
      <c r="C9" s="66" t="s">
        <v>415</v>
      </c>
      <c r="D9" s="66" t="s">
        <v>415</v>
      </c>
      <c r="E9" s="66" t="s">
        <v>415</v>
      </c>
      <c r="F9" s="66" t="s">
        <v>415</v>
      </c>
      <c r="G9" s="66" t="s">
        <v>415</v>
      </c>
      <c r="H9" s="66" t="s">
        <v>415</v>
      </c>
      <c r="I9" s="66" t="s">
        <v>415</v>
      </c>
      <c r="J9" s="66" t="s">
        <v>415</v>
      </c>
    </row>
    <row r="10" spans="1:10" ht="30" customHeight="1" x14ac:dyDescent="0.4">
      <c r="A10" s="106"/>
      <c r="B10" s="1" t="s">
        <v>9</v>
      </c>
      <c r="C10" s="66" t="s">
        <v>415</v>
      </c>
      <c r="D10" s="66" t="s">
        <v>415</v>
      </c>
      <c r="E10" s="66" t="s">
        <v>415</v>
      </c>
      <c r="F10" s="66" t="s">
        <v>415</v>
      </c>
      <c r="G10" s="65" t="s">
        <v>417</v>
      </c>
      <c r="H10" s="65" t="s">
        <v>418</v>
      </c>
      <c r="I10" s="66" t="s">
        <v>415</v>
      </c>
      <c r="J10" s="66" t="s">
        <v>415</v>
      </c>
    </row>
    <row r="11" spans="1:10" ht="30" customHeight="1" x14ac:dyDescent="0.4">
      <c r="A11" s="106"/>
      <c r="B11" s="1" t="s">
        <v>10</v>
      </c>
      <c r="C11" s="66" t="s">
        <v>415</v>
      </c>
      <c r="D11" s="66" t="s">
        <v>415</v>
      </c>
      <c r="E11" s="66" t="s">
        <v>415</v>
      </c>
      <c r="F11" s="66" t="s">
        <v>415</v>
      </c>
      <c r="G11" s="66" t="s">
        <v>415</v>
      </c>
      <c r="H11" s="65" t="s">
        <v>417</v>
      </c>
      <c r="I11" s="65" t="s">
        <v>418</v>
      </c>
      <c r="J11" s="66" t="s">
        <v>415</v>
      </c>
    </row>
    <row r="12" spans="1:10" ht="30" customHeight="1" x14ac:dyDescent="0.4">
      <c r="A12" s="107"/>
      <c r="B12" s="1" t="s">
        <v>11</v>
      </c>
      <c r="C12" s="66" t="s">
        <v>415</v>
      </c>
      <c r="D12" s="66" t="s">
        <v>415</v>
      </c>
      <c r="E12" s="66" t="s">
        <v>415</v>
      </c>
      <c r="F12" s="66" t="s">
        <v>415</v>
      </c>
      <c r="G12" s="66" t="s">
        <v>415</v>
      </c>
      <c r="H12" s="66" t="s">
        <v>415</v>
      </c>
      <c r="I12" s="65" t="s">
        <v>417</v>
      </c>
      <c r="J12" s="65" t="s">
        <v>418</v>
      </c>
    </row>
    <row r="13" spans="1:10" x14ac:dyDescent="0.4">
      <c r="A13" t="s">
        <v>320</v>
      </c>
    </row>
    <row r="14" spans="1:10" x14ac:dyDescent="0.4">
      <c r="A14" t="s">
        <v>470</v>
      </c>
    </row>
    <row r="15" spans="1:10" ht="30" customHeight="1" x14ac:dyDescent="0.4">
      <c r="A15" s="67"/>
      <c r="C15" s="68"/>
      <c r="D15" s="68"/>
      <c r="E15" s="68"/>
      <c r="F15" s="68"/>
      <c r="G15" s="68"/>
      <c r="H15" s="68"/>
      <c r="I15" s="67"/>
      <c r="J15" s="67"/>
    </row>
    <row r="16" spans="1:10" ht="24" x14ac:dyDescent="0.4">
      <c r="A16" s="16" t="s">
        <v>419</v>
      </c>
    </row>
    <row r="17" spans="1:1" x14ac:dyDescent="0.4">
      <c r="A17" t="s">
        <v>421</v>
      </c>
    </row>
    <row r="18" spans="1:1" x14ac:dyDescent="0.4">
      <c r="A18" t="s">
        <v>420</v>
      </c>
    </row>
    <row r="19" spans="1:1" x14ac:dyDescent="0.4">
      <c r="A19" t="s">
        <v>423</v>
      </c>
    </row>
    <row r="20" spans="1:1" x14ac:dyDescent="0.4">
      <c r="A20" t="s">
        <v>424</v>
      </c>
    </row>
    <row r="21" spans="1:1" x14ac:dyDescent="0.4">
      <c r="A21" t="s">
        <v>422</v>
      </c>
    </row>
    <row r="22" spans="1:1" x14ac:dyDescent="0.4">
      <c r="A22" t="s">
        <v>426</v>
      </c>
    </row>
    <row r="23" spans="1:1" x14ac:dyDescent="0.4">
      <c r="A23" t="s">
        <v>425</v>
      </c>
    </row>
    <row r="24" spans="1:1" x14ac:dyDescent="0.4">
      <c r="A24" t="s">
        <v>427</v>
      </c>
    </row>
    <row r="25" spans="1:1" x14ac:dyDescent="0.4">
      <c r="A25" t="s">
        <v>428</v>
      </c>
    </row>
    <row r="26" spans="1:1" x14ac:dyDescent="0.4">
      <c r="A26" t="s">
        <v>429</v>
      </c>
    </row>
    <row r="27" spans="1:1" x14ac:dyDescent="0.4">
      <c r="A27" t="s">
        <v>430</v>
      </c>
    </row>
    <row r="28" spans="1:1" x14ac:dyDescent="0.4">
      <c r="A28" t="s">
        <v>423</v>
      </c>
    </row>
    <row r="29" spans="1:1" x14ac:dyDescent="0.4">
      <c r="A29" t="s">
        <v>424</v>
      </c>
    </row>
    <row r="30" spans="1:1" x14ac:dyDescent="0.4">
      <c r="A30" t="s">
        <v>422</v>
      </c>
    </row>
    <row r="31" spans="1:1" x14ac:dyDescent="0.4">
      <c r="A31" t="s">
        <v>426</v>
      </c>
    </row>
    <row r="32" spans="1:1" x14ac:dyDescent="0.4">
      <c r="A32" t="s">
        <v>425</v>
      </c>
    </row>
    <row r="33" spans="1:1" x14ac:dyDescent="0.4">
      <c r="A33" t="s">
        <v>427</v>
      </c>
    </row>
    <row r="34" spans="1:1" x14ac:dyDescent="0.4">
      <c r="A34" t="s">
        <v>442</v>
      </c>
    </row>
  </sheetData>
  <mergeCells count="4">
    <mergeCell ref="C3:F3"/>
    <mergeCell ref="G3:J3"/>
    <mergeCell ref="A5:A8"/>
    <mergeCell ref="A9:A12"/>
  </mergeCells>
  <phoneticPr fontId="1"/>
  <pageMargins left="0.7" right="0.7" top="0.75" bottom="0.75" header="0.3" footer="0.3"/>
  <pageSetup paperSize="9" scale="34"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DAF60-1C79-4BA0-B4C4-FABA31041FB9}">
  <dimension ref="A1:C81"/>
  <sheetViews>
    <sheetView zoomScaleNormal="100" workbookViewId="0">
      <selection activeCell="O17" sqref="O17"/>
    </sheetView>
  </sheetViews>
  <sheetFormatPr defaultRowHeight="18.75" x14ac:dyDescent="0.4"/>
  <cols>
    <col min="2" max="2" width="8" customWidth="1"/>
    <col min="3" max="3" width="34.875" customWidth="1"/>
  </cols>
  <sheetData>
    <row r="1" spans="1:1" ht="24" x14ac:dyDescent="0.4">
      <c r="A1" s="16" t="s">
        <v>266</v>
      </c>
    </row>
    <row r="2" spans="1:1" x14ac:dyDescent="0.4">
      <c r="A2" t="s">
        <v>267</v>
      </c>
    </row>
    <row r="3" spans="1:1" x14ac:dyDescent="0.4">
      <c r="A3" t="s">
        <v>274</v>
      </c>
    </row>
    <row r="13" spans="1:1" x14ac:dyDescent="0.4">
      <c r="A13" t="s">
        <v>268</v>
      </c>
    </row>
    <row r="14" spans="1:1" x14ac:dyDescent="0.4">
      <c r="A14" t="s">
        <v>275</v>
      </c>
    </row>
    <row r="25" spans="1:1" x14ac:dyDescent="0.4">
      <c r="A25" t="s">
        <v>269</v>
      </c>
    </row>
    <row r="26" spans="1:1" x14ac:dyDescent="0.4">
      <c r="A26" t="s">
        <v>276</v>
      </c>
    </row>
    <row r="36" spans="1:3" x14ac:dyDescent="0.4">
      <c r="A36" t="s">
        <v>270</v>
      </c>
    </row>
    <row r="37" spans="1:3" x14ac:dyDescent="0.4">
      <c r="A37" t="s">
        <v>277</v>
      </c>
    </row>
    <row r="47" spans="1:3" x14ac:dyDescent="0.4">
      <c r="A47" t="s">
        <v>271</v>
      </c>
    </row>
    <row r="48" spans="1:3" x14ac:dyDescent="0.4">
      <c r="B48" s="5"/>
      <c r="C48" s="6" t="s">
        <v>4</v>
      </c>
    </row>
    <row r="49" spans="1:3" x14ac:dyDescent="0.4">
      <c r="B49" s="7" t="s">
        <v>8</v>
      </c>
      <c r="C49" s="8" t="s">
        <v>39</v>
      </c>
    </row>
    <row r="50" spans="1:3" x14ac:dyDescent="0.4">
      <c r="B50" s="9" t="s">
        <v>17</v>
      </c>
      <c r="C50" s="8" t="s">
        <v>41</v>
      </c>
    </row>
    <row r="51" spans="1:3" x14ac:dyDescent="0.4">
      <c r="B51" s="9"/>
      <c r="C51" s="8" t="s">
        <v>42</v>
      </c>
    </row>
    <row r="52" spans="1:3" x14ac:dyDescent="0.4">
      <c r="B52" s="9"/>
      <c r="C52" s="8" t="s">
        <v>43</v>
      </c>
    </row>
    <row r="53" spans="1:3" x14ac:dyDescent="0.4">
      <c r="B53" s="9"/>
      <c r="C53" s="8" t="s">
        <v>44</v>
      </c>
    </row>
    <row r="54" spans="1:3" x14ac:dyDescent="0.4">
      <c r="B54" s="9"/>
      <c r="C54" s="8" t="s">
        <v>45</v>
      </c>
    </row>
    <row r="55" spans="1:3" x14ac:dyDescent="0.4">
      <c r="B55" s="9"/>
      <c r="C55" s="8" t="s">
        <v>46</v>
      </c>
    </row>
    <row r="56" spans="1:3" x14ac:dyDescent="0.4">
      <c r="B56" s="10"/>
      <c r="C56" s="11"/>
    </row>
    <row r="58" spans="1:3" x14ac:dyDescent="0.4">
      <c r="A58" t="s">
        <v>272</v>
      </c>
    </row>
    <row r="59" spans="1:3" x14ac:dyDescent="0.4">
      <c r="A59" t="s">
        <v>278</v>
      </c>
    </row>
    <row r="60" spans="1:3" x14ac:dyDescent="0.4">
      <c r="B60" s="5"/>
      <c r="C60" s="6" t="s">
        <v>4</v>
      </c>
    </row>
    <row r="61" spans="1:3" x14ac:dyDescent="0.4">
      <c r="B61" s="7" t="s">
        <v>8</v>
      </c>
      <c r="C61" s="8" t="s">
        <v>39</v>
      </c>
    </row>
    <row r="62" spans="1:3" x14ac:dyDescent="0.4">
      <c r="B62" s="9" t="s">
        <v>17</v>
      </c>
      <c r="C62" s="19" t="s">
        <v>41</v>
      </c>
    </row>
    <row r="63" spans="1:3" x14ac:dyDescent="0.4">
      <c r="B63" s="9"/>
      <c r="C63" s="8" t="s">
        <v>42</v>
      </c>
    </row>
    <row r="64" spans="1:3" x14ac:dyDescent="0.4">
      <c r="B64" s="9"/>
      <c r="C64" s="8" t="s">
        <v>43</v>
      </c>
    </row>
    <row r="65" spans="1:3" x14ac:dyDescent="0.4">
      <c r="B65" s="9"/>
      <c r="C65" s="8" t="s">
        <v>44</v>
      </c>
    </row>
    <row r="66" spans="1:3" x14ac:dyDescent="0.4">
      <c r="B66" s="9"/>
      <c r="C66" s="8" t="s">
        <v>45</v>
      </c>
    </row>
    <row r="67" spans="1:3" x14ac:dyDescent="0.4">
      <c r="B67" s="9"/>
      <c r="C67" s="8" t="s">
        <v>46</v>
      </c>
    </row>
    <row r="68" spans="1:3" x14ac:dyDescent="0.4">
      <c r="B68" s="10"/>
      <c r="C68" s="11"/>
    </row>
    <row r="71" spans="1:3" x14ac:dyDescent="0.4">
      <c r="A71" t="s">
        <v>273</v>
      </c>
    </row>
    <row r="72" spans="1:3" x14ac:dyDescent="0.4">
      <c r="A72" t="s">
        <v>279</v>
      </c>
    </row>
    <row r="73" spans="1:3" x14ac:dyDescent="0.4">
      <c r="B73" s="5"/>
      <c r="C73" s="6" t="s">
        <v>4</v>
      </c>
    </row>
    <row r="74" spans="1:3" x14ac:dyDescent="0.4">
      <c r="B74" s="12" t="s">
        <v>8</v>
      </c>
      <c r="C74" s="8" t="s">
        <v>48</v>
      </c>
    </row>
    <row r="75" spans="1:3" x14ac:dyDescent="0.4">
      <c r="B75" s="7" t="s">
        <v>17</v>
      </c>
      <c r="C75" s="8" t="s">
        <v>49</v>
      </c>
    </row>
    <row r="76" spans="1:3" x14ac:dyDescent="0.4">
      <c r="B76" s="9"/>
      <c r="C76" s="19" t="s">
        <v>50</v>
      </c>
    </row>
    <row r="77" spans="1:3" x14ac:dyDescent="0.4">
      <c r="B77" s="9"/>
      <c r="C77" s="8" t="s">
        <v>43</v>
      </c>
    </row>
    <row r="78" spans="1:3" x14ac:dyDescent="0.4">
      <c r="B78" s="9"/>
      <c r="C78" s="8" t="s">
        <v>51</v>
      </c>
    </row>
    <row r="79" spans="1:3" x14ac:dyDescent="0.4">
      <c r="B79" s="9"/>
      <c r="C79" s="8" t="s">
        <v>52</v>
      </c>
    </row>
    <row r="80" spans="1:3" x14ac:dyDescent="0.4">
      <c r="B80" s="9"/>
      <c r="C80" s="8" t="s">
        <v>46</v>
      </c>
    </row>
    <row r="81" spans="2:3" x14ac:dyDescent="0.4">
      <c r="B81" s="10"/>
      <c r="C81" s="11"/>
    </row>
  </sheetData>
  <phoneticPr fontId="1"/>
  <pageMargins left="0.7" right="0.7" top="0.75" bottom="0.75" header="0.3" footer="0.3"/>
  <pageSetup paperSize="9" scale="34"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D5DD-407B-4FD0-B413-93634B2F658B}">
  <dimension ref="A1:E28"/>
  <sheetViews>
    <sheetView topLeftCell="A7" zoomScaleNormal="100" workbookViewId="0">
      <selection activeCell="G29" sqref="G29"/>
    </sheetView>
  </sheetViews>
  <sheetFormatPr defaultRowHeight="18.75" x14ac:dyDescent="0.4"/>
  <cols>
    <col min="2" max="2" width="22.75" customWidth="1"/>
    <col min="3" max="3" width="58.375" customWidth="1"/>
  </cols>
  <sheetData>
    <row r="1" spans="1:5" ht="24" x14ac:dyDescent="0.4">
      <c r="A1" s="16" t="s">
        <v>195</v>
      </c>
      <c r="B1" s="17"/>
    </row>
    <row r="2" spans="1:5" x14ac:dyDescent="0.4">
      <c r="A2" t="s">
        <v>198</v>
      </c>
    </row>
    <row r="4" spans="1:5" x14ac:dyDescent="0.4">
      <c r="B4" s="2" t="s">
        <v>3</v>
      </c>
      <c r="C4" s="2" t="s">
        <v>5</v>
      </c>
    </row>
    <row r="5" spans="1:5" x14ac:dyDescent="0.4">
      <c r="B5" s="1" t="s">
        <v>196</v>
      </c>
      <c r="C5" s="1" t="s">
        <v>197</v>
      </c>
    </row>
    <row r="6" spans="1:5" x14ac:dyDescent="0.4">
      <c r="B6" s="1" t="s">
        <v>199</v>
      </c>
      <c r="C6" s="1" t="s">
        <v>647</v>
      </c>
    </row>
    <row r="7" spans="1:5" x14ac:dyDescent="0.4">
      <c r="B7" s="1"/>
      <c r="C7" s="1" t="s">
        <v>4</v>
      </c>
    </row>
    <row r="8" spans="1:5" x14ac:dyDescent="0.4">
      <c r="B8" s="1"/>
      <c r="C8" s="1" t="s">
        <v>200</v>
      </c>
    </row>
    <row r="9" spans="1:5" x14ac:dyDescent="0.4">
      <c r="B9" s="1"/>
      <c r="C9" s="1" t="s">
        <v>631</v>
      </c>
    </row>
    <row r="10" spans="1:5" x14ac:dyDescent="0.4">
      <c r="B10" s="1"/>
      <c r="C10" s="1" t="s">
        <v>201</v>
      </c>
    </row>
    <row r="11" spans="1:5" x14ac:dyDescent="0.4">
      <c r="B11" s="1"/>
      <c r="C11" s="1" t="s">
        <v>202</v>
      </c>
    </row>
    <row r="12" spans="1:5" x14ac:dyDescent="0.4">
      <c r="B12" s="1"/>
      <c r="C12" s="1" t="s">
        <v>203</v>
      </c>
    </row>
    <row r="13" spans="1:5" x14ac:dyDescent="0.4">
      <c r="B13" s="1" t="s">
        <v>204</v>
      </c>
      <c r="C13" s="1" t="s">
        <v>0</v>
      </c>
      <c r="E13" t="s">
        <v>258</v>
      </c>
    </row>
    <row r="14" spans="1:5" x14ac:dyDescent="0.4">
      <c r="B14" s="1"/>
      <c r="C14" s="1" t="s">
        <v>15</v>
      </c>
    </row>
    <row r="15" spans="1:5" x14ac:dyDescent="0.4">
      <c r="B15" s="1"/>
      <c r="C15" s="1" t="s">
        <v>1</v>
      </c>
    </row>
    <row r="16" spans="1:5" x14ac:dyDescent="0.4">
      <c r="B16" s="1" t="s">
        <v>205</v>
      </c>
      <c r="C16" s="1" t="s">
        <v>206</v>
      </c>
    </row>
    <row r="17" spans="1:3" x14ac:dyDescent="0.4">
      <c r="B17" s="1" t="s">
        <v>207</v>
      </c>
      <c r="C17" s="1" t="s">
        <v>80</v>
      </c>
    </row>
    <row r="18" spans="1:3" x14ac:dyDescent="0.4">
      <c r="B18" s="1"/>
      <c r="C18" s="1" t="s">
        <v>208</v>
      </c>
    </row>
    <row r="22" spans="1:3" ht="24" x14ac:dyDescent="0.4">
      <c r="A22" s="16" t="s">
        <v>702</v>
      </c>
    </row>
    <row r="23" spans="1:3" x14ac:dyDescent="0.4">
      <c r="A23" s="20" t="s">
        <v>704</v>
      </c>
    </row>
    <row r="24" spans="1:3" x14ac:dyDescent="0.4">
      <c r="A24" s="20" t="s">
        <v>705</v>
      </c>
    </row>
    <row r="25" spans="1:3" x14ac:dyDescent="0.4">
      <c r="A25" s="20" t="s">
        <v>706</v>
      </c>
    </row>
    <row r="26" spans="1:3" x14ac:dyDescent="0.4">
      <c r="A26" s="20" t="s">
        <v>703</v>
      </c>
    </row>
    <row r="28" spans="1:3" x14ac:dyDescent="0.4">
      <c r="B28" t="s">
        <v>707</v>
      </c>
    </row>
  </sheetData>
  <phoneticPr fontId="1"/>
  <pageMargins left="0.7" right="0.7" top="0.75" bottom="0.75" header="0.3" footer="0.3"/>
  <pageSetup paperSize="9" scale="74"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D48B1-4BCF-47BE-8C49-F83464893BE2}">
  <dimension ref="A1:H55"/>
  <sheetViews>
    <sheetView topLeftCell="A16" zoomScale="90" zoomScaleNormal="90" zoomScaleSheetLayoutView="90" workbookViewId="0">
      <selection activeCell="E46" sqref="E46"/>
    </sheetView>
  </sheetViews>
  <sheetFormatPr defaultColWidth="9" defaultRowHeight="15.75" x14ac:dyDescent="0.4"/>
  <cols>
    <col min="1" max="1" width="2.625" style="72" customWidth="1"/>
    <col min="2" max="3" width="20.625" style="72" customWidth="1"/>
    <col min="4" max="4" width="40.5" style="72" customWidth="1"/>
    <col min="5" max="5" width="103.75" style="72" customWidth="1"/>
    <col min="6" max="6" width="11.875" style="72" bestFit="1" customWidth="1"/>
    <col min="7" max="16384" width="9" style="72"/>
  </cols>
  <sheetData>
    <row r="1" spans="1:7" s="77" customFormat="1" ht="24.75" customHeight="1" x14ac:dyDescent="0.4">
      <c r="A1" s="78" t="s">
        <v>484</v>
      </c>
    </row>
    <row r="2" spans="1:7" s="75" customFormat="1" ht="18.75" x14ac:dyDescent="0.4">
      <c r="A2" s="76"/>
    </row>
    <row r="3" spans="1:7" s="75" customFormat="1" ht="18.75" x14ac:dyDescent="0.4">
      <c r="A3" s="76"/>
      <c r="B3" s="75" t="s">
        <v>643</v>
      </c>
    </row>
    <row r="4" spans="1:7" s="75" customFormat="1" ht="18.75" x14ac:dyDescent="0.4">
      <c r="A4" s="76"/>
      <c r="B4" s="75" t="s">
        <v>615</v>
      </c>
    </row>
    <row r="5" spans="1:7" ht="15.75" customHeight="1" x14ac:dyDescent="0.4">
      <c r="B5" s="81" t="s">
        <v>479</v>
      </c>
      <c r="C5" s="81" t="s">
        <v>478</v>
      </c>
      <c r="D5" s="81" t="s">
        <v>477</v>
      </c>
      <c r="E5" s="81" t="s">
        <v>476</v>
      </c>
      <c r="F5" s="81" t="s">
        <v>481</v>
      </c>
      <c r="G5" s="85" t="s">
        <v>610</v>
      </c>
    </row>
    <row r="6" spans="1:7" ht="78.75" x14ac:dyDescent="0.4">
      <c r="B6" s="79" t="s">
        <v>480</v>
      </c>
      <c r="C6" s="79" t="s">
        <v>536</v>
      </c>
      <c r="D6" s="74"/>
      <c r="E6" s="74" t="s">
        <v>582</v>
      </c>
      <c r="F6" s="73" t="s">
        <v>594</v>
      </c>
      <c r="G6" s="73">
        <v>80</v>
      </c>
    </row>
    <row r="7" spans="1:7" ht="31.5" customHeight="1" x14ac:dyDescent="0.4">
      <c r="B7" s="98" t="s">
        <v>482</v>
      </c>
      <c r="C7" s="98" t="s">
        <v>487</v>
      </c>
      <c r="D7" s="74" t="s">
        <v>486</v>
      </c>
      <c r="E7" s="74" t="s">
        <v>490</v>
      </c>
      <c r="F7" s="73" t="s">
        <v>415</v>
      </c>
      <c r="G7" s="73">
        <v>0</v>
      </c>
    </row>
    <row r="8" spans="1:7" x14ac:dyDescent="0.4">
      <c r="B8" s="101"/>
      <c r="C8" s="101"/>
      <c r="D8" s="74" t="s">
        <v>488</v>
      </c>
      <c r="E8" s="74" t="s">
        <v>491</v>
      </c>
      <c r="F8" s="73" t="s">
        <v>415</v>
      </c>
      <c r="G8" s="73">
        <v>0</v>
      </c>
    </row>
    <row r="9" spans="1:7" x14ac:dyDescent="0.4">
      <c r="B9" s="101"/>
      <c r="C9" s="99"/>
      <c r="D9" s="74" t="s">
        <v>489</v>
      </c>
      <c r="E9" s="74" t="s">
        <v>492</v>
      </c>
      <c r="F9" s="73" t="s">
        <v>415</v>
      </c>
      <c r="G9" s="73">
        <v>0</v>
      </c>
    </row>
    <row r="10" spans="1:7" x14ac:dyDescent="0.4">
      <c r="B10" s="101"/>
      <c r="C10" s="98" t="s">
        <v>501</v>
      </c>
      <c r="D10" s="74" t="s">
        <v>64</v>
      </c>
      <c r="E10" s="74" t="s">
        <v>493</v>
      </c>
      <c r="F10" s="73" t="s">
        <v>417</v>
      </c>
      <c r="G10" s="73">
        <v>24</v>
      </c>
    </row>
    <row r="11" spans="1:7" ht="47.25" x14ac:dyDescent="0.4">
      <c r="B11" s="101"/>
      <c r="C11" s="101"/>
      <c r="D11" s="74" t="s">
        <v>390</v>
      </c>
      <c r="E11" s="74" t="s">
        <v>494</v>
      </c>
      <c r="F11" s="73" t="s">
        <v>594</v>
      </c>
      <c r="G11" s="73">
        <v>1</v>
      </c>
    </row>
    <row r="12" spans="1:7" x14ac:dyDescent="0.4">
      <c r="B12" s="101"/>
      <c r="C12" s="101"/>
      <c r="D12" s="74" t="s">
        <v>20</v>
      </c>
      <c r="E12" s="74" t="s">
        <v>495</v>
      </c>
      <c r="F12" s="73" t="s">
        <v>594</v>
      </c>
      <c r="G12" s="73">
        <v>1</v>
      </c>
    </row>
    <row r="13" spans="1:7" x14ac:dyDescent="0.4">
      <c r="B13" s="101"/>
      <c r="C13" s="101"/>
      <c r="D13" s="74" t="s">
        <v>496</v>
      </c>
      <c r="E13" s="74" t="s">
        <v>497</v>
      </c>
      <c r="F13" s="73" t="s">
        <v>594</v>
      </c>
      <c r="G13" s="73">
        <v>1</v>
      </c>
    </row>
    <row r="14" spans="1:7" x14ac:dyDescent="0.4">
      <c r="B14" s="101"/>
      <c r="C14" s="101"/>
      <c r="D14" s="74" t="s">
        <v>498</v>
      </c>
      <c r="E14" s="74" t="s">
        <v>525</v>
      </c>
      <c r="F14" s="73" t="s">
        <v>594</v>
      </c>
      <c r="G14" s="73">
        <v>1</v>
      </c>
    </row>
    <row r="15" spans="1:7" x14ac:dyDescent="0.4">
      <c r="B15" s="101"/>
      <c r="C15" s="101"/>
      <c r="D15" s="74" t="s">
        <v>396</v>
      </c>
      <c r="E15" s="74" t="s">
        <v>499</v>
      </c>
      <c r="F15" s="73" t="s">
        <v>594</v>
      </c>
      <c r="G15" s="73">
        <v>1</v>
      </c>
    </row>
    <row r="16" spans="1:7" x14ac:dyDescent="0.4">
      <c r="B16" s="101"/>
      <c r="C16" s="99"/>
      <c r="D16" s="74" t="s">
        <v>194</v>
      </c>
      <c r="E16" s="74" t="s">
        <v>500</v>
      </c>
      <c r="F16" s="73" t="s">
        <v>594</v>
      </c>
      <c r="G16" s="73">
        <v>1</v>
      </c>
    </row>
    <row r="17" spans="2:7" x14ac:dyDescent="0.4">
      <c r="B17" s="101"/>
      <c r="C17" s="98" t="s">
        <v>348</v>
      </c>
      <c r="D17" s="74" t="s">
        <v>19</v>
      </c>
      <c r="E17" s="74" t="s">
        <v>502</v>
      </c>
      <c r="F17" s="73" t="s">
        <v>417</v>
      </c>
      <c r="G17" s="73">
        <v>16</v>
      </c>
    </row>
    <row r="18" spans="2:7" x14ac:dyDescent="0.4">
      <c r="B18" s="101"/>
      <c r="C18" s="101"/>
      <c r="D18" s="74" t="s">
        <v>20</v>
      </c>
      <c r="E18" s="74" t="s">
        <v>503</v>
      </c>
      <c r="F18" s="73" t="s">
        <v>594</v>
      </c>
      <c r="G18" s="73">
        <v>1</v>
      </c>
    </row>
    <row r="19" spans="2:7" x14ac:dyDescent="0.4">
      <c r="B19" s="101"/>
      <c r="C19" s="101"/>
      <c r="D19" s="74" t="s">
        <v>504</v>
      </c>
      <c r="E19" s="74" t="s">
        <v>505</v>
      </c>
      <c r="F19" s="73" t="s">
        <v>594</v>
      </c>
      <c r="G19" s="73">
        <v>1</v>
      </c>
    </row>
    <row r="20" spans="2:7" x14ac:dyDescent="0.4">
      <c r="B20" s="101"/>
      <c r="C20" s="101"/>
      <c r="D20" s="74" t="s">
        <v>322</v>
      </c>
      <c r="E20" s="74" t="s">
        <v>506</v>
      </c>
      <c r="F20" s="73" t="s">
        <v>594</v>
      </c>
      <c r="G20" s="73">
        <v>1</v>
      </c>
    </row>
    <row r="21" spans="2:7" x14ac:dyDescent="0.4">
      <c r="B21" s="99"/>
      <c r="C21" s="99"/>
      <c r="D21" s="74" t="s">
        <v>18</v>
      </c>
      <c r="E21" s="74" t="s">
        <v>519</v>
      </c>
      <c r="F21" s="73" t="s">
        <v>417</v>
      </c>
      <c r="G21" s="73">
        <v>24</v>
      </c>
    </row>
    <row r="22" spans="2:7" ht="31.5" x14ac:dyDescent="0.4">
      <c r="B22" s="98" t="s">
        <v>507</v>
      </c>
      <c r="C22" s="98" t="s">
        <v>501</v>
      </c>
      <c r="D22" s="74" t="s">
        <v>485</v>
      </c>
      <c r="E22" s="74" t="s">
        <v>528</v>
      </c>
      <c r="F22" s="73" t="s">
        <v>417</v>
      </c>
      <c r="G22" s="73">
        <v>80</v>
      </c>
    </row>
    <row r="23" spans="2:7" ht="31.5" x14ac:dyDescent="0.4">
      <c r="B23" s="101"/>
      <c r="C23" s="101"/>
      <c r="D23" s="74" t="s">
        <v>413</v>
      </c>
      <c r="E23" s="74" t="s">
        <v>508</v>
      </c>
      <c r="F23" s="73" t="s">
        <v>644</v>
      </c>
      <c r="G23" s="73">
        <v>32</v>
      </c>
    </row>
    <row r="24" spans="2:7" x14ac:dyDescent="0.4">
      <c r="B24" s="101"/>
      <c r="C24" s="101"/>
      <c r="D24" s="74" t="s">
        <v>412</v>
      </c>
      <c r="E24" s="74" t="s">
        <v>526</v>
      </c>
      <c r="F24" s="73" t="s">
        <v>644</v>
      </c>
      <c r="G24" s="73">
        <v>16</v>
      </c>
    </row>
    <row r="25" spans="2:7" ht="31.5" x14ac:dyDescent="0.4">
      <c r="B25" s="101"/>
      <c r="C25" s="101"/>
      <c r="D25" s="74" t="s">
        <v>521</v>
      </c>
      <c r="E25" s="74" t="s">
        <v>531</v>
      </c>
      <c r="F25" s="73" t="s">
        <v>417</v>
      </c>
      <c r="G25" s="73">
        <v>24</v>
      </c>
    </row>
    <row r="26" spans="2:7" x14ac:dyDescent="0.4">
      <c r="B26" s="101"/>
      <c r="C26" s="99"/>
      <c r="D26" s="74" t="s">
        <v>509</v>
      </c>
      <c r="E26" s="74" t="s">
        <v>532</v>
      </c>
      <c r="F26" s="73" t="s">
        <v>415</v>
      </c>
      <c r="G26" s="73">
        <v>0</v>
      </c>
    </row>
    <row r="27" spans="2:7" ht="31.5" x14ac:dyDescent="0.4">
      <c r="B27" s="101"/>
      <c r="C27" s="98" t="s">
        <v>348</v>
      </c>
      <c r="D27" s="74" t="s">
        <v>485</v>
      </c>
      <c r="E27" s="74" t="s">
        <v>529</v>
      </c>
      <c r="F27" s="73" t="s">
        <v>417</v>
      </c>
      <c r="G27" s="73">
        <v>80</v>
      </c>
    </row>
    <row r="28" spans="2:7" ht="31.5" x14ac:dyDescent="0.4">
      <c r="B28" s="101"/>
      <c r="C28" s="101"/>
      <c r="D28" s="74" t="s">
        <v>54</v>
      </c>
      <c r="E28" s="74" t="s">
        <v>510</v>
      </c>
      <c r="F28" s="73" t="s">
        <v>417</v>
      </c>
      <c r="G28" s="73">
        <v>40</v>
      </c>
    </row>
    <row r="29" spans="2:7" ht="31.5" x14ac:dyDescent="0.4">
      <c r="B29" s="101"/>
      <c r="C29" s="101"/>
      <c r="D29" s="74" t="s">
        <v>9</v>
      </c>
      <c r="E29" s="74" t="s">
        <v>510</v>
      </c>
      <c r="F29" s="73" t="s">
        <v>417</v>
      </c>
      <c r="G29" s="73">
        <v>24</v>
      </c>
    </row>
    <row r="30" spans="2:7" ht="31.5" x14ac:dyDescent="0.4">
      <c r="B30" s="101"/>
      <c r="C30" s="101"/>
      <c r="D30" s="74" t="s">
        <v>10</v>
      </c>
      <c r="E30" s="74" t="s">
        <v>510</v>
      </c>
      <c r="F30" s="73" t="s">
        <v>417</v>
      </c>
      <c r="G30" s="73">
        <v>24</v>
      </c>
    </row>
    <row r="31" spans="2:7" ht="47.25" x14ac:dyDescent="0.4">
      <c r="B31" s="101"/>
      <c r="C31" s="101"/>
      <c r="D31" s="74" t="s">
        <v>11</v>
      </c>
      <c r="E31" s="74" t="s">
        <v>511</v>
      </c>
      <c r="F31" s="73" t="s">
        <v>417</v>
      </c>
      <c r="G31" s="73">
        <v>40</v>
      </c>
    </row>
    <row r="32" spans="2:7" x14ac:dyDescent="0.4">
      <c r="B32" s="101"/>
      <c r="C32" s="101"/>
      <c r="D32" s="74" t="s">
        <v>517</v>
      </c>
      <c r="E32" s="74" t="s">
        <v>518</v>
      </c>
      <c r="F32" s="73" t="s">
        <v>417</v>
      </c>
      <c r="G32" s="73">
        <v>40</v>
      </c>
    </row>
    <row r="33" spans="2:7" ht="31.5" x14ac:dyDescent="0.4">
      <c r="B33" s="101"/>
      <c r="C33" s="101"/>
      <c r="D33" s="74" t="s">
        <v>512</v>
      </c>
      <c r="E33" s="74" t="s">
        <v>523</v>
      </c>
      <c r="F33" s="73" t="s">
        <v>644</v>
      </c>
      <c r="G33" s="73">
        <v>20</v>
      </c>
    </row>
    <row r="34" spans="2:7" ht="31.5" x14ac:dyDescent="0.4">
      <c r="B34" s="101"/>
      <c r="C34" s="101"/>
      <c r="D34" s="74" t="s">
        <v>521</v>
      </c>
      <c r="E34" s="74" t="s">
        <v>522</v>
      </c>
      <c r="F34" s="73" t="s">
        <v>644</v>
      </c>
      <c r="G34" s="73">
        <v>20</v>
      </c>
    </row>
    <row r="35" spans="2:7" ht="31.5" x14ac:dyDescent="0.4">
      <c r="B35" s="101"/>
      <c r="C35" s="101"/>
      <c r="D35" s="74" t="s">
        <v>524</v>
      </c>
      <c r="E35" s="74" t="s">
        <v>527</v>
      </c>
      <c r="F35" s="73" t="s">
        <v>415</v>
      </c>
      <c r="G35" s="73">
        <v>0</v>
      </c>
    </row>
    <row r="36" spans="2:7" x14ac:dyDescent="0.4">
      <c r="B36" s="101"/>
      <c r="C36" s="101"/>
      <c r="D36" s="74" t="s">
        <v>509</v>
      </c>
      <c r="E36" s="74" t="s">
        <v>520</v>
      </c>
      <c r="F36" s="73" t="s">
        <v>644</v>
      </c>
      <c r="G36" s="73">
        <v>8</v>
      </c>
    </row>
    <row r="37" spans="2:7" x14ac:dyDescent="0.4">
      <c r="B37" s="101"/>
      <c r="C37" s="99"/>
      <c r="D37" s="74" t="s">
        <v>408</v>
      </c>
      <c r="E37" s="74" t="s">
        <v>616</v>
      </c>
      <c r="F37" s="73" t="s">
        <v>417</v>
      </c>
      <c r="G37" s="73">
        <v>24</v>
      </c>
    </row>
    <row r="38" spans="2:7" ht="63" x14ac:dyDescent="0.4">
      <c r="B38" s="101"/>
      <c r="C38" s="98" t="s">
        <v>483</v>
      </c>
      <c r="D38" s="74" t="s">
        <v>485</v>
      </c>
      <c r="E38" s="74" t="s">
        <v>530</v>
      </c>
      <c r="F38" s="73" t="s">
        <v>415</v>
      </c>
      <c r="G38" s="73">
        <v>0</v>
      </c>
    </row>
    <row r="39" spans="2:7" x14ac:dyDescent="0.4">
      <c r="B39" s="101"/>
      <c r="C39" s="101"/>
      <c r="D39" s="74" t="s">
        <v>512</v>
      </c>
      <c r="E39" s="74" t="s">
        <v>513</v>
      </c>
      <c r="F39" s="73" t="s">
        <v>415</v>
      </c>
      <c r="G39" s="73">
        <v>0</v>
      </c>
    </row>
    <row r="40" spans="2:7" x14ac:dyDescent="0.4">
      <c r="B40" s="101"/>
      <c r="C40" s="101"/>
      <c r="D40" s="74" t="s">
        <v>514</v>
      </c>
      <c r="E40" s="74" t="s">
        <v>515</v>
      </c>
      <c r="F40" s="73" t="s">
        <v>415</v>
      </c>
      <c r="G40" s="73">
        <v>0</v>
      </c>
    </row>
    <row r="41" spans="2:7" x14ac:dyDescent="0.4">
      <c r="B41" s="101"/>
      <c r="C41" s="99"/>
      <c r="D41" s="74" t="s">
        <v>264</v>
      </c>
      <c r="E41" s="74" t="s">
        <v>516</v>
      </c>
      <c r="F41" s="73" t="s">
        <v>415</v>
      </c>
      <c r="G41" s="73">
        <v>0</v>
      </c>
    </row>
    <row r="42" spans="2:7" x14ac:dyDescent="0.4">
      <c r="B42" s="101"/>
      <c r="C42" s="98" t="s">
        <v>533</v>
      </c>
      <c r="D42" s="74" t="s">
        <v>485</v>
      </c>
      <c r="E42" s="74" t="s">
        <v>534</v>
      </c>
      <c r="F42" s="73" t="s">
        <v>415</v>
      </c>
      <c r="G42" s="73">
        <v>0</v>
      </c>
    </row>
    <row r="43" spans="2:7" x14ac:dyDescent="0.4">
      <c r="B43" s="99"/>
      <c r="C43" s="99"/>
      <c r="D43" s="74" t="s">
        <v>535</v>
      </c>
      <c r="E43" s="74" t="s">
        <v>539</v>
      </c>
      <c r="F43" s="73" t="s">
        <v>415</v>
      </c>
      <c r="G43" s="73">
        <v>0</v>
      </c>
    </row>
    <row r="44" spans="2:7" x14ac:dyDescent="0.4">
      <c r="B44" s="98" t="s">
        <v>67</v>
      </c>
      <c r="C44" s="98" t="s">
        <v>581</v>
      </c>
      <c r="D44" s="98" t="s">
        <v>583</v>
      </c>
      <c r="E44" s="74" t="s">
        <v>622</v>
      </c>
      <c r="F44" s="73" t="s">
        <v>417</v>
      </c>
      <c r="G44" s="73">
        <v>40</v>
      </c>
    </row>
    <row r="45" spans="2:7" x14ac:dyDescent="0.4">
      <c r="B45" s="101"/>
      <c r="C45" s="99"/>
      <c r="D45" s="99"/>
      <c r="E45" s="74" t="s">
        <v>623</v>
      </c>
      <c r="F45" s="73" t="s">
        <v>417</v>
      </c>
      <c r="G45" s="73">
        <v>40</v>
      </c>
    </row>
    <row r="46" spans="2:7" ht="63" x14ac:dyDescent="0.4">
      <c r="B46" s="101"/>
      <c r="C46" s="98" t="s">
        <v>348</v>
      </c>
      <c r="D46" s="74" t="s">
        <v>584</v>
      </c>
      <c r="E46" s="74" t="s">
        <v>591</v>
      </c>
      <c r="F46" s="73" t="s">
        <v>644</v>
      </c>
      <c r="G46" s="73">
        <v>24</v>
      </c>
    </row>
    <row r="47" spans="2:7" ht="63" x14ac:dyDescent="0.4">
      <c r="B47" s="101"/>
      <c r="C47" s="101"/>
      <c r="D47" s="74" t="s">
        <v>585</v>
      </c>
      <c r="E47" s="74" t="s">
        <v>588</v>
      </c>
      <c r="F47" s="73" t="s">
        <v>415</v>
      </c>
      <c r="G47" s="73">
        <v>0</v>
      </c>
    </row>
    <row r="48" spans="2:7" ht="47.25" x14ac:dyDescent="0.4">
      <c r="B48" s="101"/>
      <c r="C48" s="98" t="s">
        <v>483</v>
      </c>
      <c r="D48" s="74" t="s">
        <v>586</v>
      </c>
      <c r="E48" s="74" t="s">
        <v>589</v>
      </c>
      <c r="F48" s="73" t="s">
        <v>415</v>
      </c>
      <c r="G48" s="73">
        <v>0</v>
      </c>
    </row>
    <row r="49" spans="2:8" ht="47.25" x14ac:dyDescent="0.4">
      <c r="B49" s="99"/>
      <c r="C49" s="99"/>
      <c r="D49" s="74" t="s">
        <v>587</v>
      </c>
      <c r="E49" s="74" t="s">
        <v>590</v>
      </c>
      <c r="F49" s="73" t="s">
        <v>415</v>
      </c>
      <c r="G49" s="73">
        <v>0</v>
      </c>
    </row>
    <row r="50" spans="2:8" ht="31.5" x14ac:dyDescent="0.4">
      <c r="B50" s="108" t="s">
        <v>481</v>
      </c>
      <c r="C50" s="108" t="s">
        <v>482</v>
      </c>
      <c r="D50" s="83" t="s">
        <v>485</v>
      </c>
      <c r="E50" s="83" t="s">
        <v>632</v>
      </c>
      <c r="F50" s="84" t="s">
        <v>417</v>
      </c>
      <c r="G50" s="73">
        <v>16</v>
      </c>
    </row>
    <row r="51" spans="2:8" x14ac:dyDescent="0.4">
      <c r="B51" s="109"/>
      <c r="C51" s="110"/>
      <c r="D51" s="83" t="s">
        <v>581</v>
      </c>
      <c r="E51" s="83" t="s">
        <v>645</v>
      </c>
      <c r="F51" s="84" t="s">
        <v>417</v>
      </c>
      <c r="G51" s="73">
        <v>24</v>
      </c>
    </row>
    <row r="52" spans="2:8" ht="31.5" x14ac:dyDescent="0.4">
      <c r="B52" s="110"/>
      <c r="C52" s="82" t="s">
        <v>348</v>
      </c>
      <c r="D52" s="83" t="s">
        <v>412</v>
      </c>
      <c r="E52" s="83" t="s">
        <v>630</v>
      </c>
      <c r="F52" s="84" t="s">
        <v>417</v>
      </c>
      <c r="G52" s="73">
        <v>40</v>
      </c>
    </row>
    <row r="53" spans="2:8" x14ac:dyDescent="0.4">
      <c r="G53" s="86">
        <f>SUM(G6:G52)</f>
        <v>809</v>
      </c>
    </row>
    <row r="54" spans="2:8" x14ac:dyDescent="0.4">
      <c r="G54" s="72">
        <f>G53/8</f>
        <v>101.125</v>
      </c>
      <c r="H54" s="72" t="s">
        <v>621</v>
      </c>
    </row>
    <row r="55" spans="2:8" x14ac:dyDescent="0.4">
      <c r="G55" s="72">
        <f>G54/20</f>
        <v>5.0562500000000004</v>
      </c>
      <c r="H55" s="72" t="s">
        <v>620</v>
      </c>
    </row>
  </sheetData>
  <mergeCells count="16">
    <mergeCell ref="B7:B21"/>
    <mergeCell ref="C7:C9"/>
    <mergeCell ref="C10:C16"/>
    <mergeCell ref="C17:C21"/>
    <mergeCell ref="B22:B43"/>
    <mergeCell ref="C22:C26"/>
    <mergeCell ref="C38:C41"/>
    <mergeCell ref="C42:C43"/>
    <mergeCell ref="C27:C37"/>
    <mergeCell ref="D44:D45"/>
    <mergeCell ref="C46:C47"/>
    <mergeCell ref="C48:C49"/>
    <mergeCell ref="B50:B52"/>
    <mergeCell ref="C50:C51"/>
    <mergeCell ref="B44:B49"/>
    <mergeCell ref="C44:C45"/>
  </mergeCells>
  <phoneticPr fontId="1"/>
  <pageMargins left="0.7" right="0.7" top="0.75" bottom="0.75" header="0.3" footer="0.3"/>
  <pageSetup paperSize="9" scale="34" orientation="portrait" horizont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3BC16-BEC3-4C33-A966-962083884801}">
  <dimension ref="A1:J57"/>
  <sheetViews>
    <sheetView topLeftCell="A22" zoomScale="90" zoomScaleNormal="90" zoomScaleSheetLayoutView="90" workbookViewId="0">
      <selection activeCell="E13" sqref="E13"/>
    </sheetView>
  </sheetViews>
  <sheetFormatPr defaultColWidth="9" defaultRowHeight="15.75" x14ac:dyDescent="0.4"/>
  <cols>
    <col min="1" max="1" width="2.625" style="72" customWidth="1"/>
    <col min="2" max="3" width="20.625" style="72" customWidth="1"/>
    <col min="4" max="4" width="40.5" style="72" customWidth="1"/>
    <col min="5" max="5" width="103.75" style="72" customWidth="1"/>
    <col min="6" max="6" width="11.875" style="72" bestFit="1" customWidth="1"/>
    <col min="7" max="7" width="10.625" style="72" bestFit="1" customWidth="1"/>
    <col min="8" max="8" width="10.625" style="72" customWidth="1"/>
    <col min="9" max="10" width="10.625" style="72" bestFit="1" customWidth="1"/>
    <col min="11" max="16384" width="9" style="72"/>
  </cols>
  <sheetData>
    <row r="1" spans="1:10" s="77" customFormat="1" ht="24.75" customHeight="1" x14ac:dyDescent="0.4">
      <c r="A1" s="78" t="s">
        <v>484</v>
      </c>
    </row>
    <row r="2" spans="1:10" s="75" customFormat="1" ht="18.75" x14ac:dyDescent="0.4">
      <c r="A2" s="76"/>
    </row>
    <row r="3" spans="1:10" s="75" customFormat="1" ht="18.75" x14ac:dyDescent="0.4">
      <c r="A3" s="76"/>
      <c r="B3" s="75" t="s">
        <v>643</v>
      </c>
    </row>
    <row r="4" spans="1:10" s="75" customFormat="1" ht="18.75" x14ac:dyDescent="0.4">
      <c r="A4" s="76"/>
      <c r="B4" s="75" t="s">
        <v>615</v>
      </c>
    </row>
    <row r="5" spans="1:10" ht="15.75" customHeight="1" x14ac:dyDescent="0.4">
      <c r="B5" s="81" t="s">
        <v>479</v>
      </c>
      <c r="C5" s="81" t="s">
        <v>478</v>
      </c>
      <c r="D5" s="81" t="s">
        <v>477</v>
      </c>
      <c r="E5" s="81" t="s">
        <v>476</v>
      </c>
      <c r="F5" s="81" t="s">
        <v>481</v>
      </c>
      <c r="G5" s="85" t="s">
        <v>610</v>
      </c>
      <c r="H5" s="85" t="s">
        <v>610</v>
      </c>
      <c r="I5" s="81" t="s">
        <v>611</v>
      </c>
      <c r="J5" s="81" t="s">
        <v>646</v>
      </c>
    </row>
    <row r="6" spans="1:10" x14ac:dyDescent="0.4">
      <c r="B6" s="79" t="s">
        <v>475</v>
      </c>
      <c r="C6" s="79" t="s">
        <v>536</v>
      </c>
      <c r="D6" s="74"/>
      <c r="E6" s="74"/>
      <c r="F6" s="73" t="s">
        <v>415</v>
      </c>
      <c r="G6" s="73">
        <v>0</v>
      </c>
      <c r="H6" s="90">
        <v>160</v>
      </c>
      <c r="I6" s="91">
        <f>H6-G6</f>
        <v>160</v>
      </c>
      <c r="J6" s="91"/>
    </row>
    <row r="7" spans="1:10" x14ac:dyDescent="0.4">
      <c r="B7" s="79" t="s">
        <v>474</v>
      </c>
      <c r="C7" s="79" t="s">
        <v>536</v>
      </c>
      <c r="D7" s="74"/>
      <c r="E7" s="74"/>
      <c r="F7" s="73" t="s">
        <v>415</v>
      </c>
      <c r="G7" s="73">
        <v>0</v>
      </c>
      <c r="H7" s="90">
        <v>160</v>
      </c>
      <c r="I7" s="91">
        <f t="shared" ref="I7:I55" si="0">H7-G7</f>
        <v>160</v>
      </c>
      <c r="J7" s="91"/>
    </row>
    <row r="8" spans="1:10" ht="78.75" x14ac:dyDescent="0.4">
      <c r="B8" s="79" t="s">
        <v>480</v>
      </c>
      <c r="C8" s="79" t="s">
        <v>536</v>
      </c>
      <c r="D8" s="74"/>
      <c r="E8" s="74" t="s">
        <v>582</v>
      </c>
      <c r="F8" s="73" t="s">
        <v>644</v>
      </c>
      <c r="G8" s="73">
        <v>80</v>
      </c>
      <c r="H8" s="90">
        <v>160</v>
      </c>
      <c r="I8" s="91">
        <f t="shared" si="0"/>
        <v>80</v>
      </c>
      <c r="J8" s="91"/>
    </row>
    <row r="9" spans="1:10" ht="31.5" customHeight="1" x14ac:dyDescent="0.4">
      <c r="B9" s="98" t="s">
        <v>482</v>
      </c>
      <c r="C9" s="98" t="s">
        <v>487</v>
      </c>
      <c r="D9" s="74" t="s">
        <v>486</v>
      </c>
      <c r="E9" s="74" t="s">
        <v>490</v>
      </c>
      <c r="F9" s="73" t="s">
        <v>415</v>
      </c>
      <c r="G9" s="73">
        <v>0</v>
      </c>
      <c r="H9" s="90">
        <v>8</v>
      </c>
      <c r="I9" s="91">
        <f t="shared" si="0"/>
        <v>8</v>
      </c>
      <c r="J9" s="91"/>
    </row>
    <row r="10" spans="1:10" x14ac:dyDescent="0.4">
      <c r="B10" s="101"/>
      <c r="C10" s="101"/>
      <c r="D10" s="74" t="s">
        <v>488</v>
      </c>
      <c r="E10" s="74" t="s">
        <v>648</v>
      </c>
      <c r="F10" s="73" t="s">
        <v>415</v>
      </c>
      <c r="G10" s="73">
        <v>0</v>
      </c>
      <c r="H10" s="90">
        <v>24</v>
      </c>
      <c r="I10" s="91">
        <f t="shared" si="0"/>
        <v>24</v>
      </c>
      <c r="J10" s="91"/>
    </row>
    <row r="11" spans="1:10" x14ac:dyDescent="0.4">
      <c r="B11" s="101"/>
      <c r="C11" s="99"/>
      <c r="D11" s="74" t="s">
        <v>489</v>
      </c>
      <c r="E11" s="74" t="s">
        <v>649</v>
      </c>
      <c r="F11" s="73" t="s">
        <v>415</v>
      </c>
      <c r="G11" s="73">
        <v>0</v>
      </c>
      <c r="H11" s="90">
        <v>24</v>
      </c>
      <c r="I11" s="91">
        <f t="shared" si="0"/>
        <v>24</v>
      </c>
      <c r="J11" s="91"/>
    </row>
    <row r="12" spans="1:10" x14ac:dyDescent="0.4">
      <c r="B12" s="101"/>
      <c r="C12" s="98" t="s">
        <v>501</v>
      </c>
      <c r="D12" s="74" t="s">
        <v>64</v>
      </c>
      <c r="E12" s="74" t="s">
        <v>493</v>
      </c>
      <c r="F12" s="94" t="s">
        <v>417</v>
      </c>
      <c r="G12" s="73">
        <v>24</v>
      </c>
      <c r="H12" s="90">
        <v>24</v>
      </c>
      <c r="I12" s="91">
        <f t="shared" si="0"/>
        <v>0</v>
      </c>
      <c r="J12" s="91"/>
    </row>
    <row r="13" spans="1:10" ht="47.25" x14ac:dyDescent="0.4">
      <c r="B13" s="101"/>
      <c r="C13" s="101"/>
      <c r="D13" s="74" t="s">
        <v>390</v>
      </c>
      <c r="E13" s="74" t="s">
        <v>494</v>
      </c>
      <c r="F13" s="94" t="s">
        <v>594</v>
      </c>
      <c r="G13" s="73">
        <v>1</v>
      </c>
      <c r="H13" s="90">
        <v>24</v>
      </c>
      <c r="I13" s="91">
        <f t="shared" si="0"/>
        <v>23</v>
      </c>
      <c r="J13" s="91"/>
    </row>
    <row r="14" spans="1:10" x14ac:dyDescent="0.4">
      <c r="B14" s="101"/>
      <c r="C14" s="101"/>
      <c r="D14" s="74" t="s">
        <v>20</v>
      </c>
      <c r="E14" s="74" t="s">
        <v>495</v>
      </c>
      <c r="F14" s="94" t="s">
        <v>594</v>
      </c>
      <c r="G14" s="73">
        <v>1</v>
      </c>
      <c r="H14" s="90">
        <v>24</v>
      </c>
      <c r="I14" s="91">
        <f t="shared" si="0"/>
        <v>23</v>
      </c>
      <c r="J14" s="91"/>
    </row>
    <row r="15" spans="1:10" x14ac:dyDescent="0.4">
      <c r="B15" s="101"/>
      <c r="C15" s="101"/>
      <c r="D15" s="74" t="s">
        <v>496</v>
      </c>
      <c r="E15" s="74" t="s">
        <v>497</v>
      </c>
      <c r="F15" s="94" t="s">
        <v>594</v>
      </c>
      <c r="G15" s="73">
        <v>1</v>
      </c>
      <c r="H15" s="90">
        <v>24</v>
      </c>
      <c r="I15" s="91">
        <f t="shared" si="0"/>
        <v>23</v>
      </c>
      <c r="J15" s="91"/>
    </row>
    <row r="16" spans="1:10" x14ac:dyDescent="0.4">
      <c r="B16" s="101"/>
      <c r="C16" s="101"/>
      <c r="D16" s="74" t="s">
        <v>498</v>
      </c>
      <c r="E16" s="74" t="s">
        <v>525</v>
      </c>
      <c r="F16" s="94" t="s">
        <v>594</v>
      </c>
      <c r="G16" s="73">
        <v>1</v>
      </c>
      <c r="H16" s="90">
        <v>80</v>
      </c>
      <c r="I16" s="91">
        <f t="shared" si="0"/>
        <v>79</v>
      </c>
      <c r="J16" s="91"/>
    </row>
    <row r="17" spans="2:10" x14ac:dyDescent="0.4">
      <c r="B17" s="101"/>
      <c r="C17" s="101"/>
      <c r="D17" s="74" t="s">
        <v>396</v>
      </c>
      <c r="E17" s="74" t="s">
        <v>499</v>
      </c>
      <c r="F17" s="94" t="s">
        <v>594</v>
      </c>
      <c r="G17" s="73">
        <v>1</v>
      </c>
      <c r="H17" s="90">
        <v>40</v>
      </c>
      <c r="I17" s="91">
        <f t="shared" si="0"/>
        <v>39</v>
      </c>
      <c r="J17" s="91"/>
    </row>
    <row r="18" spans="2:10" x14ac:dyDescent="0.4">
      <c r="B18" s="101"/>
      <c r="C18" s="99"/>
      <c r="D18" s="74" t="s">
        <v>194</v>
      </c>
      <c r="E18" s="74" t="s">
        <v>500</v>
      </c>
      <c r="F18" s="94" t="s">
        <v>594</v>
      </c>
      <c r="G18" s="73">
        <v>1</v>
      </c>
      <c r="H18" s="90">
        <v>40</v>
      </c>
      <c r="I18" s="91">
        <f t="shared" si="0"/>
        <v>39</v>
      </c>
      <c r="J18" s="91"/>
    </row>
    <row r="19" spans="2:10" x14ac:dyDescent="0.4">
      <c r="B19" s="101"/>
      <c r="C19" s="98" t="s">
        <v>348</v>
      </c>
      <c r="D19" s="74" t="s">
        <v>19</v>
      </c>
      <c r="E19" s="74" t="s">
        <v>502</v>
      </c>
      <c r="F19" s="73" t="s">
        <v>417</v>
      </c>
      <c r="G19" s="73">
        <v>16</v>
      </c>
      <c r="H19" s="90">
        <v>16</v>
      </c>
      <c r="I19" s="91">
        <f t="shared" si="0"/>
        <v>0</v>
      </c>
      <c r="J19" s="91"/>
    </row>
    <row r="20" spans="2:10" x14ac:dyDescent="0.4">
      <c r="B20" s="101"/>
      <c r="C20" s="101"/>
      <c r="D20" s="74" t="s">
        <v>20</v>
      </c>
      <c r="E20" s="74" t="s">
        <v>503</v>
      </c>
      <c r="F20" s="73" t="s">
        <v>594</v>
      </c>
      <c r="G20" s="73">
        <v>1</v>
      </c>
      <c r="H20" s="90">
        <v>16</v>
      </c>
      <c r="I20" s="91">
        <f t="shared" si="0"/>
        <v>15</v>
      </c>
      <c r="J20" s="91"/>
    </row>
    <row r="21" spans="2:10" x14ac:dyDescent="0.4">
      <c r="B21" s="101"/>
      <c r="C21" s="101"/>
      <c r="D21" s="74" t="s">
        <v>504</v>
      </c>
      <c r="E21" s="74" t="s">
        <v>505</v>
      </c>
      <c r="F21" s="73" t="s">
        <v>594</v>
      </c>
      <c r="G21" s="73">
        <v>1</v>
      </c>
      <c r="H21" s="90">
        <v>8</v>
      </c>
      <c r="I21" s="91">
        <f t="shared" si="0"/>
        <v>7</v>
      </c>
      <c r="J21" s="91"/>
    </row>
    <row r="22" spans="2:10" x14ac:dyDescent="0.4">
      <c r="B22" s="101"/>
      <c r="C22" s="101"/>
      <c r="D22" s="74" t="s">
        <v>322</v>
      </c>
      <c r="E22" s="74" t="s">
        <v>506</v>
      </c>
      <c r="F22" s="73" t="s">
        <v>594</v>
      </c>
      <c r="G22" s="73">
        <v>1</v>
      </c>
      <c r="H22" s="90">
        <v>8</v>
      </c>
      <c r="I22" s="91">
        <f t="shared" si="0"/>
        <v>7</v>
      </c>
      <c r="J22" s="91"/>
    </row>
    <row r="23" spans="2:10" x14ac:dyDescent="0.4">
      <c r="B23" s="99"/>
      <c r="C23" s="99"/>
      <c r="D23" s="74" t="s">
        <v>18</v>
      </c>
      <c r="E23" s="74" t="s">
        <v>519</v>
      </c>
      <c r="F23" s="73" t="s">
        <v>417</v>
      </c>
      <c r="G23" s="73">
        <v>24</v>
      </c>
      <c r="H23" s="90">
        <v>24</v>
      </c>
      <c r="I23" s="91">
        <f t="shared" si="0"/>
        <v>0</v>
      </c>
      <c r="J23" s="91"/>
    </row>
    <row r="24" spans="2:10" ht="47.25" x14ac:dyDescent="0.4">
      <c r="B24" s="98" t="s">
        <v>507</v>
      </c>
      <c r="C24" s="98" t="s">
        <v>501</v>
      </c>
      <c r="D24" s="74" t="s">
        <v>485</v>
      </c>
      <c r="E24" s="74" t="s">
        <v>658</v>
      </c>
      <c r="F24" s="73" t="s">
        <v>417</v>
      </c>
      <c r="G24" s="73">
        <v>80</v>
      </c>
      <c r="H24" s="90">
        <v>80</v>
      </c>
      <c r="I24" s="91">
        <f t="shared" si="0"/>
        <v>0</v>
      </c>
      <c r="J24" s="91"/>
    </row>
    <row r="25" spans="2:10" ht="47.25" x14ac:dyDescent="0.4">
      <c r="B25" s="101"/>
      <c r="C25" s="101"/>
      <c r="D25" s="74" t="s">
        <v>413</v>
      </c>
      <c r="E25" s="74" t="s">
        <v>650</v>
      </c>
      <c r="F25" s="73" t="s">
        <v>644</v>
      </c>
      <c r="G25" s="73">
        <v>32</v>
      </c>
      <c r="H25" s="90">
        <v>40</v>
      </c>
      <c r="I25" s="91">
        <f t="shared" si="0"/>
        <v>8</v>
      </c>
      <c r="J25" s="91"/>
    </row>
    <row r="26" spans="2:10" ht="31.5" x14ac:dyDescent="0.4">
      <c r="B26" s="101"/>
      <c r="C26" s="101"/>
      <c r="D26" s="74" t="s">
        <v>412</v>
      </c>
      <c r="E26" s="74" t="s">
        <v>651</v>
      </c>
      <c r="F26" s="73" t="s">
        <v>644</v>
      </c>
      <c r="G26" s="73">
        <v>16</v>
      </c>
      <c r="H26" s="90">
        <v>24</v>
      </c>
      <c r="I26" s="91">
        <f t="shared" si="0"/>
        <v>8</v>
      </c>
      <c r="J26" s="91"/>
    </row>
    <row r="27" spans="2:10" ht="47.25" x14ac:dyDescent="0.4">
      <c r="B27" s="101"/>
      <c r="C27" s="101"/>
      <c r="D27" s="74" t="s">
        <v>521</v>
      </c>
      <c r="E27" s="74" t="s">
        <v>657</v>
      </c>
      <c r="F27" s="73" t="s">
        <v>644</v>
      </c>
      <c r="G27" s="73">
        <v>20</v>
      </c>
      <c r="H27" s="90">
        <v>32</v>
      </c>
      <c r="I27" s="91">
        <f t="shared" si="0"/>
        <v>12</v>
      </c>
      <c r="J27" s="91"/>
    </row>
    <row r="28" spans="2:10" x14ac:dyDescent="0.4">
      <c r="B28" s="101"/>
      <c r="C28" s="99"/>
      <c r="D28" s="74" t="s">
        <v>509</v>
      </c>
      <c r="E28" s="74" t="s">
        <v>532</v>
      </c>
      <c r="F28" s="73" t="s">
        <v>415</v>
      </c>
      <c r="G28" s="73">
        <v>0</v>
      </c>
      <c r="H28" s="90">
        <v>8</v>
      </c>
      <c r="I28" s="91">
        <f t="shared" si="0"/>
        <v>8</v>
      </c>
      <c r="J28" s="91"/>
    </row>
    <row r="29" spans="2:10" ht="47.25" x14ac:dyDescent="0.4">
      <c r="B29" s="101"/>
      <c r="C29" s="98" t="s">
        <v>348</v>
      </c>
      <c r="D29" s="74" t="s">
        <v>485</v>
      </c>
      <c r="E29" s="74" t="s">
        <v>659</v>
      </c>
      <c r="F29" s="73" t="s">
        <v>417</v>
      </c>
      <c r="G29" s="73">
        <v>80</v>
      </c>
      <c r="H29" s="90">
        <v>80</v>
      </c>
      <c r="I29" s="91">
        <f t="shared" si="0"/>
        <v>0</v>
      </c>
      <c r="J29" s="91"/>
    </row>
    <row r="30" spans="2:10" ht="31.5" x14ac:dyDescent="0.4">
      <c r="B30" s="101"/>
      <c r="C30" s="101"/>
      <c r="D30" s="74" t="s">
        <v>54</v>
      </c>
      <c r="E30" s="74" t="s">
        <v>510</v>
      </c>
      <c r="F30" s="73" t="s">
        <v>417</v>
      </c>
      <c r="G30" s="73">
        <v>40</v>
      </c>
      <c r="H30" s="90">
        <v>40</v>
      </c>
      <c r="I30" s="91">
        <f t="shared" si="0"/>
        <v>0</v>
      </c>
      <c r="J30" s="91"/>
    </row>
    <row r="31" spans="2:10" ht="31.5" x14ac:dyDescent="0.4">
      <c r="B31" s="101"/>
      <c r="C31" s="101"/>
      <c r="D31" s="74" t="s">
        <v>9</v>
      </c>
      <c r="E31" s="74" t="s">
        <v>510</v>
      </c>
      <c r="F31" s="73" t="s">
        <v>417</v>
      </c>
      <c r="G31" s="73">
        <v>24</v>
      </c>
      <c r="H31" s="90">
        <v>24</v>
      </c>
      <c r="I31" s="91">
        <f t="shared" si="0"/>
        <v>0</v>
      </c>
      <c r="J31" s="91"/>
    </row>
    <row r="32" spans="2:10" ht="31.5" x14ac:dyDescent="0.4">
      <c r="B32" s="101"/>
      <c r="C32" s="101"/>
      <c r="D32" s="74" t="s">
        <v>10</v>
      </c>
      <c r="E32" s="74" t="s">
        <v>510</v>
      </c>
      <c r="F32" s="73" t="s">
        <v>417</v>
      </c>
      <c r="G32" s="73">
        <v>24</v>
      </c>
      <c r="H32" s="90">
        <v>24</v>
      </c>
      <c r="I32" s="91">
        <f t="shared" si="0"/>
        <v>0</v>
      </c>
      <c r="J32" s="91"/>
    </row>
    <row r="33" spans="2:10" ht="63" x14ac:dyDescent="0.4">
      <c r="B33" s="101"/>
      <c r="C33" s="101"/>
      <c r="D33" s="74" t="s">
        <v>11</v>
      </c>
      <c r="E33" s="74" t="s">
        <v>653</v>
      </c>
      <c r="F33" s="73" t="s">
        <v>644</v>
      </c>
      <c r="G33" s="73">
        <v>40</v>
      </c>
      <c r="H33" s="90">
        <v>80</v>
      </c>
      <c r="I33" s="91">
        <f t="shared" si="0"/>
        <v>40</v>
      </c>
      <c r="J33" s="91"/>
    </row>
    <row r="34" spans="2:10" x14ac:dyDescent="0.4">
      <c r="B34" s="101"/>
      <c r="C34" s="101"/>
      <c r="D34" s="74" t="s">
        <v>517</v>
      </c>
      <c r="E34" s="74" t="s">
        <v>518</v>
      </c>
      <c r="F34" s="73" t="s">
        <v>417</v>
      </c>
      <c r="G34" s="73">
        <v>40</v>
      </c>
      <c r="H34" s="90">
        <v>40</v>
      </c>
      <c r="I34" s="91">
        <f t="shared" si="0"/>
        <v>0</v>
      </c>
      <c r="J34" s="91"/>
    </row>
    <row r="35" spans="2:10" ht="31.5" x14ac:dyDescent="0.4">
      <c r="B35" s="101"/>
      <c r="C35" s="101"/>
      <c r="D35" s="74" t="s">
        <v>512</v>
      </c>
      <c r="E35" s="74" t="s">
        <v>652</v>
      </c>
      <c r="F35" s="73" t="s">
        <v>644</v>
      </c>
      <c r="G35" s="73">
        <v>20</v>
      </c>
      <c r="H35" s="90">
        <v>40</v>
      </c>
      <c r="I35" s="91">
        <f t="shared" si="0"/>
        <v>20</v>
      </c>
      <c r="J35" s="91"/>
    </row>
    <row r="36" spans="2:10" ht="47.25" x14ac:dyDescent="0.4">
      <c r="B36" s="101"/>
      <c r="C36" s="101"/>
      <c r="D36" s="74" t="s">
        <v>521</v>
      </c>
      <c r="E36" s="74" t="s">
        <v>655</v>
      </c>
      <c r="F36" s="73" t="s">
        <v>644</v>
      </c>
      <c r="G36" s="73">
        <v>20</v>
      </c>
      <c r="H36" s="90">
        <v>32</v>
      </c>
      <c r="I36" s="91">
        <f t="shared" si="0"/>
        <v>12</v>
      </c>
      <c r="J36" s="91"/>
    </row>
    <row r="37" spans="2:10" ht="31.5" x14ac:dyDescent="0.4">
      <c r="B37" s="101"/>
      <c r="C37" s="101"/>
      <c r="D37" s="74" t="s">
        <v>524</v>
      </c>
      <c r="E37" s="74" t="s">
        <v>527</v>
      </c>
      <c r="F37" s="73" t="s">
        <v>415</v>
      </c>
      <c r="G37" s="73">
        <v>0</v>
      </c>
      <c r="H37" s="90">
        <v>40</v>
      </c>
      <c r="I37" s="91">
        <f t="shared" si="0"/>
        <v>40</v>
      </c>
      <c r="J37" s="91"/>
    </row>
    <row r="38" spans="2:10" x14ac:dyDescent="0.4">
      <c r="B38" s="101"/>
      <c r="C38" s="101"/>
      <c r="D38" s="74" t="s">
        <v>509</v>
      </c>
      <c r="E38" s="74" t="s">
        <v>656</v>
      </c>
      <c r="F38" s="73" t="s">
        <v>644</v>
      </c>
      <c r="G38" s="73">
        <v>8</v>
      </c>
      <c r="H38" s="90">
        <v>16</v>
      </c>
      <c r="I38" s="91">
        <f t="shared" si="0"/>
        <v>8</v>
      </c>
      <c r="J38" s="91"/>
    </row>
    <row r="39" spans="2:10" x14ac:dyDescent="0.4">
      <c r="B39" s="101"/>
      <c r="C39" s="99"/>
      <c r="D39" s="74" t="s">
        <v>408</v>
      </c>
      <c r="E39" s="74" t="s">
        <v>616</v>
      </c>
      <c r="F39" s="73" t="s">
        <v>417</v>
      </c>
      <c r="G39" s="73">
        <v>24</v>
      </c>
      <c r="H39" s="90">
        <v>24</v>
      </c>
      <c r="I39" s="91">
        <f t="shared" si="0"/>
        <v>0</v>
      </c>
      <c r="J39" s="91"/>
    </row>
    <row r="40" spans="2:10" ht="63" x14ac:dyDescent="0.4">
      <c r="B40" s="101"/>
      <c r="C40" s="98" t="s">
        <v>483</v>
      </c>
      <c r="D40" s="74" t="s">
        <v>485</v>
      </c>
      <c r="E40" s="74" t="s">
        <v>530</v>
      </c>
      <c r="F40" s="73" t="s">
        <v>415</v>
      </c>
      <c r="G40" s="73">
        <v>0</v>
      </c>
      <c r="H40" s="90">
        <v>16</v>
      </c>
      <c r="I40" s="91">
        <f t="shared" si="0"/>
        <v>16</v>
      </c>
      <c r="J40" s="91"/>
    </row>
    <row r="41" spans="2:10" x14ac:dyDescent="0.4">
      <c r="B41" s="101"/>
      <c r="C41" s="101"/>
      <c r="D41" s="74" t="s">
        <v>512</v>
      </c>
      <c r="E41" s="74" t="s">
        <v>513</v>
      </c>
      <c r="F41" s="73" t="s">
        <v>415</v>
      </c>
      <c r="G41" s="73">
        <v>0</v>
      </c>
      <c r="H41" s="90">
        <v>16</v>
      </c>
      <c r="I41" s="91">
        <f t="shared" si="0"/>
        <v>16</v>
      </c>
      <c r="J41" s="91"/>
    </row>
    <row r="42" spans="2:10" x14ac:dyDescent="0.4">
      <c r="B42" s="101"/>
      <c r="C42" s="101"/>
      <c r="D42" s="74" t="s">
        <v>514</v>
      </c>
      <c r="E42" s="74" t="s">
        <v>515</v>
      </c>
      <c r="F42" s="73" t="s">
        <v>415</v>
      </c>
      <c r="G42" s="73">
        <v>0</v>
      </c>
      <c r="H42" s="90">
        <v>40</v>
      </c>
      <c r="I42" s="91">
        <f t="shared" si="0"/>
        <v>40</v>
      </c>
      <c r="J42" s="91"/>
    </row>
    <row r="43" spans="2:10" x14ac:dyDescent="0.4">
      <c r="B43" s="101"/>
      <c r="C43" s="99"/>
      <c r="D43" s="74" t="s">
        <v>264</v>
      </c>
      <c r="E43" s="74" t="s">
        <v>516</v>
      </c>
      <c r="F43" s="73" t="s">
        <v>415</v>
      </c>
      <c r="G43" s="73">
        <v>0</v>
      </c>
      <c r="H43" s="90">
        <v>40</v>
      </c>
      <c r="I43" s="91">
        <f t="shared" si="0"/>
        <v>40</v>
      </c>
      <c r="J43" s="91"/>
    </row>
    <row r="44" spans="2:10" x14ac:dyDescent="0.4">
      <c r="B44" s="101"/>
      <c r="C44" s="98" t="s">
        <v>533</v>
      </c>
      <c r="D44" s="74" t="s">
        <v>485</v>
      </c>
      <c r="E44" s="74" t="s">
        <v>534</v>
      </c>
      <c r="F44" s="73" t="s">
        <v>415</v>
      </c>
      <c r="G44" s="73">
        <v>0</v>
      </c>
      <c r="H44" s="90">
        <v>24</v>
      </c>
      <c r="I44" s="91">
        <f t="shared" si="0"/>
        <v>24</v>
      </c>
      <c r="J44" s="91"/>
    </row>
    <row r="45" spans="2:10" x14ac:dyDescent="0.4">
      <c r="B45" s="99"/>
      <c r="C45" s="99"/>
      <c r="D45" s="74" t="s">
        <v>535</v>
      </c>
      <c r="E45" s="74" t="s">
        <v>539</v>
      </c>
      <c r="F45" s="73" t="s">
        <v>415</v>
      </c>
      <c r="G45" s="73">
        <v>0</v>
      </c>
      <c r="H45" s="90">
        <v>24</v>
      </c>
      <c r="I45" s="91">
        <f t="shared" si="0"/>
        <v>24</v>
      </c>
      <c r="J45" s="91"/>
    </row>
    <row r="46" spans="2:10" ht="31.5" x14ac:dyDescent="0.4">
      <c r="B46" s="98" t="s">
        <v>67</v>
      </c>
      <c r="C46" s="98" t="s">
        <v>581</v>
      </c>
      <c r="D46" s="98" t="s">
        <v>583</v>
      </c>
      <c r="E46" s="74" t="s">
        <v>663</v>
      </c>
      <c r="F46" s="73" t="s">
        <v>417</v>
      </c>
      <c r="G46" s="73">
        <v>40</v>
      </c>
      <c r="H46" s="90">
        <v>40</v>
      </c>
      <c r="I46" s="91">
        <f t="shared" si="0"/>
        <v>0</v>
      </c>
      <c r="J46" s="91"/>
    </row>
    <row r="47" spans="2:10" ht="31.5" x14ac:dyDescent="0.4">
      <c r="B47" s="101"/>
      <c r="C47" s="99"/>
      <c r="D47" s="99"/>
      <c r="E47" s="74" t="s">
        <v>664</v>
      </c>
      <c r="F47" s="73" t="s">
        <v>417</v>
      </c>
      <c r="G47" s="73">
        <v>80</v>
      </c>
      <c r="H47" s="90">
        <v>80</v>
      </c>
      <c r="I47" s="91">
        <f t="shared" si="0"/>
        <v>0</v>
      </c>
      <c r="J47" s="91"/>
    </row>
    <row r="48" spans="2:10" ht="78.75" x14ac:dyDescent="0.4">
      <c r="B48" s="101"/>
      <c r="C48" s="98" t="s">
        <v>348</v>
      </c>
      <c r="D48" s="74" t="s">
        <v>584</v>
      </c>
      <c r="E48" s="74" t="s">
        <v>665</v>
      </c>
      <c r="F48" s="73" t="s">
        <v>644</v>
      </c>
      <c r="G48" s="73">
        <v>40</v>
      </c>
      <c r="H48" s="90">
        <v>80</v>
      </c>
      <c r="I48" s="91">
        <f t="shared" si="0"/>
        <v>40</v>
      </c>
      <c r="J48" s="91"/>
    </row>
    <row r="49" spans="2:10" ht="78.75" x14ac:dyDescent="0.4">
      <c r="B49" s="101"/>
      <c r="C49" s="101"/>
      <c r="D49" s="74" t="s">
        <v>585</v>
      </c>
      <c r="E49" s="74" t="s">
        <v>660</v>
      </c>
      <c r="F49" s="73" t="s">
        <v>415</v>
      </c>
      <c r="G49" s="73">
        <v>0</v>
      </c>
      <c r="H49" s="90">
        <v>80</v>
      </c>
      <c r="I49" s="91">
        <f t="shared" si="0"/>
        <v>80</v>
      </c>
      <c r="J49" s="91"/>
    </row>
    <row r="50" spans="2:10" ht="63" x14ac:dyDescent="0.4">
      <c r="B50" s="101"/>
      <c r="C50" s="98" t="s">
        <v>483</v>
      </c>
      <c r="D50" s="74" t="s">
        <v>586</v>
      </c>
      <c r="E50" s="74" t="s">
        <v>661</v>
      </c>
      <c r="F50" s="73" t="s">
        <v>415</v>
      </c>
      <c r="G50" s="73">
        <v>0</v>
      </c>
      <c r="H50" s="90">
        <v>40</v>
      </c>
      <c r="I50" s="91">
        <f t="shared" si="0"/>
        <v>40</v>
      </c>
      <c r="J50" s="91"/>
    </row>
    <row r="51" spans="2:10" ht="63" x14ac:dyDescent="0.4">
      <c r="B51" s="99"/>
      <c r="C51" s="99"/>
      <c r="D51" s="74" t="s">
        <v>587</v>
      </c>
      <c r="E51" s="74" t="s">
        <v>662</v>
      </c>
      <c r="F51" s="73" t="s">
        <v>415</v>
      </c>
      <c r="G51" s="73">
        <v>0</v>
      </c>
      <c r="H51" s="90">
        <v>40</v>
      </c>
      <c r="I51" s="91">
        <f t="shared" si="0"/>
        <v>40</v>
      </c>
      <c r="J51" s="91"/>
    </row>
    <row r="52" spans="2:10" ht="31.5" x14ac:dyDescent="0.4">
      <c r="B52" s="108" t="s">
        <v>481</v>
      </c>
      <c r="C52" s="108" t="s">
        <v>482</v>
      </c>
      <c r="D52" s="83" t="s">
        <v>485</v>
      </c>
      <c r="E52" s="83" t="s">
        <v>632</v>
      </c>
      <c r="F52" s="84" t="s">
        <v>417</v>
      </c>
      <c r="G52" s="73">
        <v>16</v>
      </c>
      <c r="H52" s="90">
        <v>16</v>
      </c>
      <c r="I52" s="91">
        <f t="shared" si="0"/>
        <v>0</v>
      </c>
      <c r="J52" s="91"/>
    </row>
    <row r="53" spans="2:10" x14ac:dyDescent="0.4">
      <c r="B53" s="109"/>
      <c r="C53" s="110"/>
      <c r="D53" s="83" t="s">
        <v>581</v>
      </c>
      <c r="E53" s="83" t="s">
        <v>645</v>
      </c>
      <c r="F53" s="84" t="s">
        <v>417</v>
      </c>
      <c r="G53" s="73">
        <v>24</v>
      </c>
      <c r="H53" s="90">
        <v>24</v>
      </c>
      <c r="I53" s="91">
        <f t="shared" si="0"/>
        <v>0</v>
      </c>
      <c r="J53" s="91"/>
    </row>
    <row r="54" spans="2:10" ht="31.5" x14ac:dyDescent="0.4">
      <c r="B54" s="110"/>
      <c r="C54" s="82" t="s">
        <v>348</v>
      </c>
      <c r="D54" s="83" t="s">
        <v>412</v>
      </c>
      <c r="E54" s="83" t="s">
        <v>630</v>
      </c>
      <c r="F54" s="84" t="s">
        <v>417</v>
      </c>
      <c r="G54" s="73">
        <v>40</v>
      </c>
      <c r="H54" s="90">
        <v>40</v>
      </c>
      <c r="I54" s="91">
        <f t="shared" si="0"/>
        <v>0</v>
      </c>
      <c r="J54" s="91"/>
    </row>
    <row r="55" spans="2:10" x14ac:dyDescent="0.4">
      <c r="G55" s="91">
        <f>SUM(G6:G54)</f>
        <v>861</v>
      </c>
      <c r="H55" s="91">
        <f>SUM(H6:H54)</f>
        <v>2088</v>
      </c>
      <c r="I55" s="91">
        <f t="shared" si="0"/>
        <v>1227</v>
      </c>
      <c r="J55" s="91">
        <v>2108</v>
      </c>
    </row>
    <row r="56" spans="2:10" x14ac:dyDescent="0.4">
      <c r="G56" s="92">
        <f>G55/8</f>
        <v>107.625</v>
      </c>
      <c r="H56" s="92">
        <f>H55/8</f>
        <v>261</v>
      </c>
      <c r="I56" s="92">
        <f>I55/8</f>
        <v>153.375</v>
      </c>
      <c r="J56" s="92">
        <f>J55/8</f>
        <v>263.5</v>
      </c>
    </row>
    <row r="57" spans="2:10" x14ac:dyDescent="0.4">
      <c r="G57" s="93">
        <f>G56/20</f>
        <v>5.3812499999999996</v>
      </c>
      <c r="H57" s="93">
        <f>H56/20</f>
        <v>13.05</v>
      </c>
      <c r="I57" s="93">
        <f>I56/20</f>
        <v>7.6687500000000002</v>
      </c>
      <c r="J57" s="93">
        <f>J56/20</f>
        <v>13.175000000000001</v>
      </c>
    </row>
  </sheetData>
  <mergeCells count="16">
    <mergeCell ref="B9:B23"/>
    <mergeCell ref="C9:C11"/>
    <mergeCell ref="C12:C18"/>
    <mergeCell ref="C19:C23"/>
    <mergeCell ref="B24:B45"/>
    <mergeCell ref="C24:C28"/>
    <mergeCell ref="C40:C43"/>
    <mergeCell ref="C44:C45"/>
    <mergeCell ref="C29:C39"/>
    <mergeCell ref="D46:D47"/>
    <mergeCell ref="C48:C49"/>
    <mergeCell ref="C50:C51"/>
    <mergeCell ref="B52:B54"/>
    <mergeCell ref="C52:C53"/>
    <mergeCell ref="B46:B51"/>
    <mergeCell ref="C46:C47"/>
  </mergeCells>
  <phoneticPr fontId="1"/>
  <pageMargins left="0.7" right="0.7" top="0.75" bottom="0.75" header="0.3" footer="0.3"/>
  <pageSetup paperSize="9" scale="34" orientation="portrait" horizont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CA5D4-1966-4512-B46A-99CDB7FFF91F}">
  <sheetPr>
    <tabColor rgb="FF00B0F0"/>
    <pageSetUpPr fitToPage="1"/>
  </sheetPr>
  <dimension ref="B2:I43"/>
  <sheetViews>
    <sheetView topLeftCell="C26" zoomScaleNormal="100" zoomScaleSheetLayoutView="55" workbookViewId="0">
      <selection activeCell="L32" sqref="L32"/>
    </sheetView>
  </sheetViews>
  <sheetFormatPr defaultRowHeight="18.75" x14ac:dyDescent="0.4"/>
  <cols>
    <col min="1" max="1" width="3.5" style="13" customWidth="1"/>
    <col min="2" max="2" width="46.625" style="13" bestFit="1" customWidth="1"/>
    <col min="3" max="3" width="35.875" style="13" customWidth="1"/>
    <col min="4" max="4" width="43" style="13" customWidth="1"/>
    <col min="5" max="5" width="4.375" style="13" bestFit="1" customWidth="1"/>
    <col min="6" max="6" width="46.5" style="13" customWidth="1"/>
    <col min="7" max="7" width="27.75" style="13" customWidth="1"/>
    <col min="8" max="8" width="58" style="13" customWidth="1"/>
    <col min="9" max="16384" width="9" style="13"/>
  </cols>
  <sheetData>
    <row r="2" spans="2:8" x14ac:dyDescent="0.4">
      <c r="B2" s="13" t="s">
        <v>102</v>
      </c>
      <c r="C2" s="13" t="s">
        <v>103</v>
      </c>
      <c r="D2" s="13" t="s">
        <v>104</v>
      </c>
      <c r="E2" s="14" t="s">
        <v>105</v>
      </c>
      <c r="F2" s="14" t="s">
        <v>106</v>
      </c>
      <c r="G2" s="14" t="s">
        <v>107</v>
      </c>
      <c r="H2" s="15" t="s">
        <v>192</v>
      </c>
    </row>
    <row r="3" spans="2:8" ht="162" x14ac:dyDescent="0.4">
      <c r="B3" s="13" t="s">
        <v>108</v>
      </c>
      <c r="C3" s="13" t="s">
        <v>109</v>
      </c>
      <c r="D3" s="13" t="s">
        <v>110</v>
      </c>
      <c r="E3" s="14" t="s">
        <v>111</v>
      </c>
      <c r="F3" s="14" t="s">
        <v>112</v>
      </c>
      <c r="G3" s="14"/>
      <c r="H3" s="15" t="s">
        <v>331</v>
      </c>
    </row>
    <row r="4" spans="2:8" ht="56.25" x14ac:dyDescent="0.4">
      <c r="D4" s="13" t="s">
        <v>113</v>
      </c>
      <c r="E4" s="14" t="s">
        <v>111</v>
      </c>
      <c r="F4" s="14" t="s">
        <v>114</v>
      </c>
      <c r="G4" s="14"/>
      <c r="H4" s="15"/>
    </row>
    <row r="5" spans="2:8" x14ac:dyDescent="0.4">
      <c r="C5" s="13" t="s">
        <v>115</v>
      </c>
      <c r="D5" s="13" t="s">
        <v>116</v>
      </c>
      <c r="E5" s="14" t="s">
        <v>111</v>
      </c>
      <c r="F5" s="14" t="s">
        <v>117</v>
      </c>
      <c r="G5" s="14"/>
      <c r="H5" s="15"/>
    </row>
    <row r="6" spans="2:8" ht="75" x14ac:dyDescent="0.4">
      <c r="E6" s="14">
        <v>1</v>
      </c>
      <c r="F6" s="14" t="s">
        <v>118</v>
      </c>
      <c r="G6" s="14" t="s">
        <v>119</v>
      </c>
      <c r="H6" s="15" t="s">
        <v>193</v>
      </c>
    </row>
    <row r="7" spans="2:8" x14ac:dyDescent="0.4">
      <c r="E7" s="14">
        <v>2</v>
      </c>
      <c r="F7" s="14" t="s">
        <v>120</v>
      </c>
      <c r="G7" s="14"/>
      <c r="H7" s="15" t="s">
        <v>226</v>
      </c>
    </row>
    <row r="8" spans="2:8" ht="37.5" x14ac:dyDescent="0.4">
      <c r="C8" s="13" t="s">
        <v>121</v>
      </c>
      <c r="D8" s="13" t="s">
        <v>122</v>
      </c>
      <c r="E8" s="14" t="s">
        <v>111</v>
      </c>
      <c r="F8" s="14" t="s">
        <v>123</v>
      </c>
      <c r="G8" s="14"/>
      <c r="H8" s="15"/>
    </row>
    <row r="9" spans="2:8" ht="112.5" x14ac:dyDescent="0.4">
      <c r="E9" s="14">
        <v>3</v>
      </c>
      <c r="F9" s="14" t="s">
        <v>124</v>
      </c>
      <c r="G9" s="14" t="s">
        <v>125</v>
      </c>
      <c r="H9" s="15" t="s">
        <v>227</v>
      </c>
    </row>
    <row r="10" spans="2:8" ht="112.5" x14ac:dyDescent="0.4">
      <c r="E10" s="14">
        <v>4</v>
      </c>
      <c r="F10" s="14" t="s">
        <v>126</v>
      </c>
      <c r="G10" s="14" t="s">
        <v>127</v>
      </c>
      <c r="H10" s="15" t="s">
        <v>228</v>
      </c>
    </row>
    <row r="11" spans="2:8" ht="243.75" x14ac:dyDescent="0.4">
      <c r="E11" s="14">
        <v>5</v>
      </c>
      <c r="F11" s="14" t="s">
        <v>128</v>
      </c>
      <c r="G11" s="14" t="s">
        <v>129</v>
      </c>
      <c r="H11" s="15" t="s">
        <v>229</v>
      </c>
    </row>
    <row r="12" spans="2:8" x14ac:dyDescent="0.4">
      <c r="C12" s="13" t="s">
        <v>130</v>
      </c>
      <c r="D12" s="13" t="s">
        <v>131</v>
      </c>
      <c r="E12" s="14" t="s">
        <v>132</v>
      </c>
      <c r="F12" s="14" t="s">
        <v>133</v>
      </c>
      <c r="G12" s="14" t="s">
        <v>134</v>
      </c>
      <c r="H12" s="15" t="s">
        <v>193</v>
      </c>
    </row>
    <row r="13" spans="2:8" x14ac:dyDescent="0.4">
      <c r="E13" s="14">
        <v>6</v>
      </c>
      <c r="F13" s="14" t="s">
        <v>135</v>
      </c>
      <c r="G13" s="14" t="s">
        <v>134</v>
      </c>
      <c r="H13" s="15" t="s">
        <v>193</v>
      </c>
    </row>
    <row r="14" spans="2:8" ht="112.5" x14ac:dyDescent="0.4">
      <c r="E14" s="14">
        <v>7</v>
      </c>
      <c r="F14" s="14" t="s">
        <v>136</v>
      </c>
      <c r="G14" s="14" t="s">
        <v>137</v>
      </c>
      <c r="H14" s="15" t="s">
        <v>230</v>
      </c>
    </row>
    <row r="15" spans="2:8" x14ac:dyDescent="0.4">
      <c r="E15" s="14">
        <v>8</v>
      </c>
      <c r="F15" s="14" t="s">
        <v>138</v>
      </c>
      <c r="G15" s="14"/>
      <c r="H15" s="15" t="s">
        <v>231</v>
      </c>
    </row>
    <row r="16" spans="2:8" ht="93.75" x14ac:dyDescent="0.4">
      <c r="E16" s="14">
        <v>9</v>
      </c>
      <c r="F16" s="14" t="s">
        <v>139</v>
      </c>
      <c r="G16" s="14" t="s">
        <v>140</v>
      </c>
      <c r="H16" s="15" t="s">
        <v>232</v>
      </c>
    </row>
    <row r="17" spans="3:9" x14ac:dyDescent="0.4">
      <c r="E17" s="14">
        <v>10</v>
      </c>
      <c r="F17" s="14" t="s">
        <v>141</v>
      </c>
      <c r="G17" s="14" t="s">
        <v>142</v>
      </c>
      <c r="H17" s="15" t="s">
        <v>193</v>
      </c>
    </row>
    <row r="18" spans="3:9" ht="243.75" x14ac:dyDescent="0.4">
      <c r="E18" s="14">
        <v>11</v>
      </c>
      <c r="F18" s="14" t="s">
        <v>143</v>
      </c>
      <c r="G18" s="14" t="s">
        <v>144</v>
      </c>
      <c r="H18" s="23" t="s">
        <v>321</v>
      </c>
      <c r="I18" s="13" t="s">
        <v>320</v>
      </c>
    </row>
    <row r="19" spans="3:9" ht="37.5" x14ac:dyDescent="0.4">
      <c r="C19" s="13" t="s">
        <v>145</v>
      </c>
      <c r="D19" s="13" t="s">
        <v>146</v>
      </c>
      <c r="E19" s="14" t="s">
        <v>111</v>
      </c>
      <c r="F19" s="14" t="s">
        <v>147</v>
      </c>
      <c r="G19" s="14"/>
      <c r="H19" s="15"/>
    </row>
    <row r="20" spans="3:9" ht="225" x14ac:dyDescent="0.4">
      <c r="E20" s="14">
        <v>12</v>
      </c>
      <c r="F20" s="14" t="s">
        <v>148</v>
      </c>
      <c r="G20" s="14" t="s">
        <v>149</v>
      </c>
      <c r="H20" s="15" t="s">
        <v>233</v>
      </c>
    </row>
    <row r="21" spans="3:9" ht="56.25" x14ac:dyDescent="0.4">
      <c r="E21" s="14">
        <v>13</v>
      </c>
      <c r="F21" s="14" t="s">
        <v>150</v>
      </c>
      <c r="G21" s="14" t="s">
        <v>151</v>
      </c>
      <c r="H21" s="15" t="s">
        <v>193</v>
      </c>
    </row>
    <row r="22" spans="3:9" x14ac:dyDescent="0.4">
      <c r="E22" s="14">
        <v>14</v>
      </c>
      <c r="F22" s="14" t="s">
        <v>152</v>
      </c>
      <c r="G22" s="14"/>
      <c r="H22" s="15"/>
    </row>
    <row r="23" spans="3:9" x14ac:dyDescent="0.4">
      <c r="E23" s="14">
        <v>15</v>
      </c>
      <c r="F23" s="14" t="s">
        <v>153</v>
      </c>
      <c r="G23" s="14"/>
      <c r="H23" s="15"/>
    </row>
    <row r="24" spans="3:9" x14ac:dyDescent="0.4">
      <c r="D24" s="13" t="s">
        <v>154</v>
      </c>
      <c r="E24" s="14" t="s">
        <v>111</v>
      </c>
      <c r="F24" s="14" t="s">
        <v>155</v>
      </c>
      <c r="G24" s="14"/>
      <c r="H24" s="15"/>
    </row>
    <row r="25" spans="3:9" ht="206.25" x14ac:dyDescent="0.4">
      <c r="E25" s="14">
        <v>16</v>
      </c>
      <c r="F25" s="14" t="s">
        <v>156</v>
      </c>
      <c r="G25" s="14" t="s">
        <v>157</v>
      </c>
      <c r="H25" s="15" t="s">
        <v>319</v>
      </c>
    </row>
    <row r="26" spans="3:9" x14ac:dyDescent="0.4">
      <c r="E26" s="14">
        <v>17</v>
      </c>
      <c r="F26" s="14" t="s">
        <v>158</v>
      </c>
      <c r="G26" s="14"/>
      <c r="H26" s="15"/>
    </row>
    <row r="27" spans="3:9" x14ac:dyDescent="0.4">
      <c r="E27" s="14">
        <v>18</v>
      </c>
      <c r="F27" s="14" t="s">
        <v>159</v>
      </c>
      <c r="G27" s="14"/>
      <c r="H27" s="15"/>
    </row>
    <row r="28" spans="3:9" ht="75" x14ac:dyDescent="0.4">
      <c r="E28" s="14">
        <v>19</v>
      </c>
      <c r="F28" s="14" t="s">
        <v>160</v>
      </c>
      <c r="G28" s="14" t="s">
        <v>161</v>
      </c>
      <c r="H28" s="15" t="s">
        <v>234</v>
      </c>
    </row>
    <row r="29" spans="3:9" x14ac:dyDescent="0.4">
      <c r="E29" s="14">
        <v>20</v>
      </c>
      <c r="F29" s="14" t="s">
        <v>162</v>
      </c>
      <c r="G29" s="14"/>
      <c r="H29" s="15" t="s">
        <v>235</v>
      </c>
    </row>
    <row r="30" spans="3:9" ht="112.5" x14ac:dyDescent="0.4">
      <c r="E30" s="14">
        <v>21</v>
      </c>
      <c r="F30" s="14" t="s">
        <v>163</v>
      </c>
      <c r="G30" s="14" t="s">
        <v>164</v>
      </c>
      <c r="H30" s="15" t="s">
        <v>239</v>
      </c>
    </row>
    <row r="31" spans="3:9" ht="112.5" x14ac:dyDescent="0.4">
      <c r="E31" s="14">
        <v>22</v>
      </c>
      <c r="F31" s="14" t="s">
        <v>165</v>
      </c>
      <c r="G31" s="14" t="s">
        <v>166</v>
      </c>
      <c r="H31" s="15" t="s">
        <v>236</v>
      </c>
    </row>
    <row r="32" spans="3:9" ht="126" x14ac:dyDescent="0.4">
      <c r="E32" s="14">
        <v>23</v>
      </c>
      <c r="F32" s="14" t="s">
        <v>167</v>
      </c>
      <c r="G32" s="14"/>
      <c r="H32" s="15" t="s">
        <v>332</v>
      </c>
      <c r="I32" s="13" t="s">
        <v>320</v>
      </c>
    </row>
    <row r="33" spans="2:9" ht="168.75" x14ac:dyDescent="0.4">
      <c r="C33" s="13" t="s">
        <v>168</v>
      </c>
      <c r="D33" s="13" t="s">
        <v>169</v>
      </c>
      <c r="E33" s="14">
        <v>24</v>
      </c>
      <c r="F33" s="14" t="s">
        <v>170</v>
      </c>
      <c r="G33" s="14" t="s">
        <v>171</v>
      </c>
      <c r="H33" s="15" t="s">
        <v>626</v>
      </c>
    </row>
    <row r="34" spans="2:9" ht="56.25" x14ac:dyDescent="0.4">
      <c r="E34" s="14">
        <v>25</v>
      </c>
      <c r="F34" s="14" t="s">
        <v>172</v>
      </c>
      <c r="G34" s="14" t="s">
        <v>173</v>
      </c>
      <c r="H34" s="15" t="s">
        <v>237</v>
      </c>
    </row>
    <row r="35" spans="2:9" x14ac:dyDescent="0.4">
      <c r="E35" s="14">
        <v>26</v>
      </c>
      <c r="F35" s="14" t="s">
        <v>174</v>
      </c>
      <c r="G35" s="14"/>
      <c r="H35" s="15" t="s">
        <v>238</v>
      </c>
    </row>
    <row r="36" spans="2:9" ht="206.25" x14ac:dyDescent="0.4">
      <c r="E36" s="14">
        <v>27</v>
      </c>
      <c r="F36" s="14" t="s">
        <v>175</v>
      </c>
      <c r="G36" s="14" t="s">
        <v>176</v>
      </c>
      <c r="H36" s="15" t="s">
        <v>333</v>
      </c>
      <c r="I36" s="13" t="s">
        <v>320</v>
      </c>
    </row>
    <row r="37" spans="2:9" x14ac:dyDescent="0.4">
      <c r="E37" s="14">
        <v>28</v>
      </c>
      <c r="F37" s="14" t="s">
        <v>177</v>
      </c>
      <c r="G37" s="14"/>
      <c r="H37" s="15" t="s">
        <v>240</v>
      </c>
    </row>
    <row r="38" spans="2:9" ht="225" x14ac:dyDescent="0.4">
      <c r="E38" s="14">
        <v>29</v>
      </c>
      <c r="F38" s="14" t="s">
        <v>178</v>
      </c>
      <c r="G38" s="14" t="s">
        <v>179</v>
      </c>
      <c r="H38" s="15" t="s">
        <v>233</v>
      </c>
    </row>
    <row r="39" spans="2:9" ht="187.5" x14ac:dyDescent="0.4">
      <c r="E39" s="14">
        <v>30</v>
      </c>
      <c r="F39" s="14" t="s">
        <v>180</v>
      </c>
      <c r="G39" s="14" t="s">
        <v>181</v>
      </c>
      <c r="H39" s="15" t="s">
        <v>241</v>
      </c>
    </row>
    <row r="40" spans="2:9" ht="37.5" x14ac:dyDescent="0.4">
      <c r="E40" s="14">
        <v>31</v>
      </c>
      <c r="F40" s="14" t="s">
        <v>182</v>
      </c>
      <c r="G40" s="14"/>
      <c r="H40" s="15" t="s">
        <v>193</v>
      </c>
    </row>
    <row r="41" spans="2:9" ht="93.75" x14ac:dyDescent="0.4">
      <c r="B41" s="13" t="s">
        <v>183</v>
      </c>
      <c r="C41" s="13" t="s">
        <v>184</v>
      </c>
      <c r="D41" s="13" t="s">
        <v>185</v>
      </c>
      <c r="E41" s="14">
        <v>32</v>
      </c>
      <c r="F41" s="14" t="s">
        <v>186</v>
      </c>
      <c r="G41" s="14"/>
      <c r="H41" s="15" t="s">
        <v>193</v>
      </c>
    </row>
    <row r="42" spans="2:9" ht="112.5" x14ac:dyDescent="0.4">
      <c r="C42" s="13" t="s">
        <v>187</v>
      </c>
      <c r="D42" s="13" t="s">
        <v>188</v>
      </c>
      <c r="E42" s="14">
        <v>33</v>
      </c>
      <c r="F42" s="14" t="s">
        <v>189</v>
      </c>
      <c r="G42" s="14"/>
      <c r="H42" s="15" t="s">
        <v>334</v>
      </c>
    </row>
    <row r="43" spans="2:9" ht="112.5" x14ac:dyDescent="0.4">
      <c r="E43" s="14">
        <v>34</v>
      </c>
      <c r="F43" s="14" t="s">
        <v>190</v>
      </c>
      <c r="G43" s="14" t="s">
        <v>191</v>
      </c>
      <c r="H43" s="15" t="s">
        <v>193</v>
      </c>
    </row>
  </sheetData>
  <phoneticPr fontId="1"/>
  <pageMargins left="0.7" right="0.7" top="0.75" bottom="0.75" header="0.3" footer="0.3"/>
  <pageSetup paperSize="9" scale="3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3594-F19D-4F42-85C1-290C1A011B43}">
  <dimension ref="A1:A12"/>
  <sheetViews>
    <sheetView zoomScale="115" zoomScaleNormal="115" workbookViewId="0">
      <selection activeCell="A10" sqref="A10"/>
    </sheetView>
  </sheetViews>
  <sheetFormatPr defaultRowHeight="18.75" x14ac:dyDescent="0.4"/>
  <cols>
    <col min="2" max="2" width="23.25" customWidth="1"/>
    <col min="3" max="3" width="96.5" customWidth="1"/>
  </cols>
  <sheetData>
    <row r="1" spans="1:1" ht="24" x14ac:dyDescent="0.4">
      <c r="A1" s="16" t="s">
        <v>21</v>
      </c>
    </row>
    <row r="2" spans="1:1" x14ac:dyDescent="0.4">
      <c r="A2" t="s">
        <v>22</v>
      </c>
    </row>
    <row r="3" spans="1:1" x14ac:dyDescent="0.4">
      <c r="A3" t="s">
        <v>23</v>
      </c>
    </row>
    <row r="5" spans="1:1" ht="24" x14ac:dyDescent="0.4">
      <c r="A5" s="16" t="s">
        <v>24</v>
      </c>
    </row>
    <row r="6" spans="1:1" x14ac:dyDescent="0.4">
      <c r="A6" t="s">
        <v>25</v>
      </c>
    </row>
    <row r="7" spans="1:1" x14ac:dyDescent="0.4">
      <c r="A7" t="s">
        <v>26</v>
      </c>
    </row>
    <row r="8" spans="1:1" x14ac:dyDescent="0.4">
      <c r="A8" t="s">
        <v>27</v>
      </c>
    </row>
    <row r="9" spans="1:1" x14ac:dyDescent="0.4">
      <c r="A9" t="s">
        <v>28</v>
      </c>
    </row>
    <row r="10" spans="1:1" x14ac:dyDescent="0.4">
      <c r="A10" t="s">
        <v>29</v>
      </c>
    </row>
    <row r="11" spans="1:1" x14ac:dyDescent="0.4">
      <c r="A11" t="s">
        <v>30</v>
      </c>
    </row>
    <row r="12" spans="1:1" x14ac:dyDescent="0.4">
      <c r="A12" t="s">
        <v>31</v>
      </c>
    </row>
  </sheetData>
  <phoneticPr fontId="1"/>
  <pageMargins left="0.7" right="0.7" top="0.75" bottom="0.75" header="0.3" footer="0.3"/>
  <pageSetup paperSize="9" scale="31"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BC9D-7E43-4910-9C52-2E0C152BC3AF}">
  <sheetPr>
    <tabColor theme="2" tint="-0.499984740745262"/>
  </sheetPr>
  <dimension ref="A1:W70"/>
  <sheetViews>
    <sheetView topLeftCell="A61" zoomScaleNormal="100" workbookViewId="0">
      <selection activeCell="AI31" sqref="AI31"/>
    </sheetView>
  </sheetViews>
  <sheetFormatPr defaultRowHeight="18.75" x14ac:dyDescent="0.4"/>
  <sheetData>
    <row r="1" spans="1:1" ht="24" x14ac:dyDescent="0.4">
      <c r="A1" s="16" t="s">
        <v>209</v>
      </c>
    </row>
    <row r="2" spans="1:1" x14ac:dyDescent="0.4">
      <c r="A2" t="s">
        <v>256</v>
      </c>
    </row>
    <row r="25" spans="1:23" x14ac:dyDescent="0.4">
      <c r="A25" t="s">
        <v>313</v>
      </c>
    </row>
    <row r="26" spans="1:23" x14ac:dyDescent="0.4">
      <c r="A26" t="s">
        <v>251</v>
      </c>
    </row>
    <row r="27" spans="1:23" x14ac:dyDescent="0.4">
      <c r="A27" t="s">
        <v>252</v>
      </c>
    </row>
    <row r="29" spans="1:23" x14ac:dyDescent="0.4">
      <c r="A29" t="s">
        <v>242</v>
      </c>
    </row>
    <row r="30" spans="1:23" x14ac:dyDescent="0.4">
      <c r="A30" t="s">
        <v>243</v>
      </c>
      <c r="O30" t="s">
        <v>249</v>
      </c>
      <c r="W30" t="s">
        <v>250</v>
      </c>
    </row>
    <row r="31" spans="1:23" x14ac:dyDescent="0.4">
      <c r="A31" t="s">
        <v>260</v>
      </c>
    </row>
    <row r="32" spans="1:23" x14ac:dyDescent="0.4">
      <c r="A32" t="s">
        <v>244</v>
      </c>
    </row>
    <row r="33" spans="1:1" x14ac:dyDescent="0.4">
      <c r="A33" t="s">
        <v>245</v>
      </c>
    </row>
    <row r="34" spans="1:1" x14ac:dyDescent="0.4">
      <c r="A34" t="s">
        <v>246</v>
      </c>
    </row>
    <row r="35" spans="1:1" x14ac:dyDescent="0.4">
      <c r="A35" t="s">
        <v>247</v>
      </c>
    </row>
    <row r="36" spans="1:1" x14ac:dyDescent="0.4">
      <c r="A36" t="s">
        <v>248</v>
      </c>
    </row>
    <row r="37" spans="1:1" x14ac:dyDescent="0.4">
      <c r="A37" t="s">
        <v>257</v>
      </c>
    </row>
    <row r="39" spans="1:1" x14ac:dyDescent="0.4">
      <c r="A39" t="s">
        <v>210</v>
      </c>
    </row>
    <row r="40" spans="1:1" x14ac:dyDescent="0.4">
      <c r="A40" t="s">
        <v>254</v>
      </c>
    </row>
    <row r="41" spans="1:1" x14ac:dyDescent="0.4">
      <c r="A41" t="s">
        <v>253</v>
      </c>
    </row>
    <row r="42" spans="1:1" x14ac:dyDescent="0.4">
      <c r="A42" t="s">
        <v>263</v>
      </c>
    </row>
    <row r="44" spans="1:1" x14ac:dyDescent="0.4">
      <c r="A44" t="s">
        <v>211</v>
      </c>
    </row>
    <row r="45" spans="1:1" x14ac:dyDescent="0.4">
      <c r="A45" t="s">
        <v>255</v>
      </c>
    </row>
    <row r="46" spans="1:1" x14ac:dyDescent="0.4">
      <c r="A46" t="s">
        <v>259</v>
      </c>
    </row>
    <row r="47" spans="1:1" x14ac:dyDescent="0.4">
      <c r="A47" t="s">
        <v>262</v>
      </c>
    </row>
    <row r="48" spans="1:1" x14ac:dyDescent="0.4">
      <c r="A48" t="s">
        <v>261</v>
      </c>
    </row>
    <row r="49" spans="1:1" x14ac:dyDescent="0.4">
      <c r="A49" t="s">
        <v>263</v>
      </c>
    </row>
    <row r="66" spans="1:2" x14ac:dyDescent="0.4">
      <c r="A66" t="s">
        <v>314</v>
      </c>
    </row>
    <row r="67" spans="1:2" x14ac:dyDescent="0.4">
      <c r="A67" t="s">
        <v>315</v>
      </c>
    </row>
    <row r="68" spans="1:2" x14ac:dyDescent="0.4">
      <c r="A68" t="s">
        <v>316</v>
      </c>
    </row>
    <row r="69" spans="1:2" x14ac:dyDescent="0.4">
      <c r="B69" t="s">
        <v>318</v>
      </c>
    </row>
    <row r="70" spans="1:2" x14ac:dyDescent="0.4">
      <c r="B70" t="s">
        <v>317</v>
      </c>
    </row>
  </sheetData>
  <phoneticPr fontId="1"/>
  <pageMargins left="0.7" right="0.7" top="0.75" bottom="0.75" header="0.3" footer="0.3"/>
  <pageSetup paperSize="9" scale="27"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65571-7198-4267-B50E-C79AE6842B5A}">
  <sheetPr>
    <tabColor theme="2" tint="-0.499984740745262"/>
  </sheetPr>
  <dimension ref="A1:AD81"/>
  <sheetViews>
    <sheetView topLeftCell="A63" zoomScale="115" zoomScaleNormal="115" workbookViewId="0">
      <selection activeCell="N79" sqref="N79"/>
    </sheetView>
  </sheetViews>
  <sheetFormatPr defaultRowHeight="18.75" x14ac:dyDescent="0.4"/>
  <sheetData>
    <row r="1" spans="1:1" ht="24" x14ac:dyDescent="0.4">
      <c r="A1" s="16" t="s">
        <v>280</v>
      </c>
    </row>
    <row r="3" spans="1:1" x14ac:dyDescent="0.4">
      <c r="A3" t="s">
        <v>283</v>
      </c>
    </row>
    <row r="4" spans="1:1" x14ac:dyDescent="0.4">
      <c r="A4" t="s">
        <v>284</v>
      </c>
    </row>
    <row r="5" spans="1:1" x14ac:dyDescent="0.4">
      <c r="A5" t="s">
        <v>285</v>
      </c>
    </row>
    <row r="6" spans="1:1" x14ac:dyDescent="0.4">
      <c r="A6" t="s">
        <v>286</v>
      </c>
    </row>
    <row r="8" spans="1:1" x14ac:dyDescent="0.4">
      <c r="A8" t="s">
        <v>287</v>
      </c>
    </row>
    <row r="9" spans="1:1" x14ac:dyDescent="0.4">
      <c r="A9" t="s">
        <v>288</v>
      </c>
    </row>
    <row r="10" spans="1:1" x14ac:dyDescent="0.4">
      <c r="A10" t="s">
        <v>289</v>
      </c>
    </row>
    <row r="11" spans="1:1" x14ac:dyDescent="0.4">
      <c r="A11" t="s">
        <v>290</v>
      </c>
    </row>
    <row r="24" spans="10:11" x14ac:dyDescent="0.4">
      <c r="K24" t="s">
        <v>282</v>
      </c>
    </row>
    <row r="32" spans="10:11" x14ac:dyDescent="0.4">
      <c r="J32" t="s">
        <v>281</v>
      </c>
    </row>
    <row r="33" spans="1:30" x14ac:dyDescent="0.4">
      <c r="J33" t="s">
        <v>312</v>
      </c>
    </row>
    <row r="37" spans="1:30" x14ac:dyDescent="0.4">
      <c r="A37" t="s">
        <v>291</v>
      </c>
    </row>
    <row r="47" spans="1:30" x14ac:dyDescent="0.4">
      <c r="Q47" t="s">
        <v>292</v>
      </c>
      <c r="AB47" t="s">
        <v>298</v>
      </c>
      <c r="AC47" t="s">
        <v>300</v>
      </c>
      <c r="AD47" t="s">
        <v>299</v>
      </c>
    </row>
    <row r="48" spans="1:30" x14ac:dyDescent="0.4">
      <c r="Q48" t="s">
        <v>293</v>
      </c>
    </row>
    <row r="50" spans="1:30" x14ac:dyDescent="0.4">
      <c r="Q50" t="s">
        <v>294</v>
      </c>
      <c r="X50" s="102" t="s">
        <v>301</v>
      </c>
      <c r="Y50" s="103"/>
      <c r="Z50" s="104"/>
      <c r="AB50" t="s">
        <v>298</v>
      </c>
      <c r="AC50" t="s">
        <v>300</v>
      </c>
      <c r="AD50" t="s">
        <v>299</v>
      </c>
    </row>
    <row r="51" spans="1:30" x14ac:dyDescent="0.4">
      <c r="Q51" t="s">
        <v>296</v>
      </c>
      <c r="X51" s="22" t="s">
        <v>298</v>
      </c>
      <c r="Y51" s="21" t="s">
        <v>300</v>
      </c>
      <c r="Z51" s="21" t="s">
        <v>299</v>
      </c>
    </row>
    <row r="53" spans="1:30" x14ac:dyDescent="0.4">
      <c r="Q53" t="s">
        <v>297</v>
      </c>
      <c r="X53" s="102" t="s">
        <v>301</v>
      </c>
      <c r="Y53" s="103"/>
      <c r="Z53" s="104"/>
      <c r="AB53" t="s">
        <v>299</v>
      </c>
    </row>
    <row r="54" spans="1:30" x14ac:dyDescent="0.4">
      <c r="Q54" t="s">
        <v>295</v>
      </c>
      <c r="X54" s="21" t="s">
        <v>298</v>
      </c>
      <c r="Y54" s="21" t="s">
        <v>300</v>
      </c>
      <c r="Z54" s="22" t="s">
        <v>299</v>
      </c>
    </row>
    <row r="56" spans="1:30" x14ac:dyDescent="0.4">
      <c r="Q56" t="s">
        <v>302</v>
      </c>
      <c r="X56" s="102" t="s">
        <v>301</v>
      </c>
      <c r="Y56" s="103"/>
      <c r="Z56" s="104"/>
      <c r="AB56" t="s">
        <v>299</v>
      </c>
    </row>
    <row r="57" spans="1:30" x14ac:dyDescent="0.4">
      <c r="Q57" t="s">
        <v>303</v>
      </c>
      <c r="X57" s="22" t="s">
        <v>298</v>
      </c>
      <c r="Y57" s="21" t="s">
        <v>300</v>
      </c>
      <c r="Z57" s="21" t="s">
        <v>299</v>
      </c>
    </row>
    <row r="59" spans="1:30" x14ac:dyDescent="0.4">
      <c r="Q59" t="s">
        <v>308</v>
      </c>
      <c r="X59" s="102" t="s">
        <v>301</v>
      </c>
      <c r="Y59" s="103"/>
      <c r="Z59" s="104"/>
      <c r="AB59" t="s">
        <v>298</v>
      </c>
      <c r="AC59" t="s">
        <v>300</v>
      </c>
      <c r="AD59" t="s">
        <v>299</v>
      </c>
    </row>
    <row r="60" spans="1:30" x14ac:dyDescent="0.4">
      <c r="X60" s="22" t="s">
        <v>298</v>
      </c>
      <c r="Y60" s="21" t="s">
        <v>300</v>
      </c>
      <c r="Z60" s="21" t="s">
        <v>299</v>
      </c>
    </row>
    <row r="64" spans="1:30" x14ac:dyDescent="0.4">
      <c r="A64" t="s">
        <v>307</v>
      </c>
    </row>
    <row r="65" spans="1:1" x14ac:dyDescent="0.4">
      <c r="A65" t="s">
        <v>304</v>
      </c>
    </row>
    <row r="66" spans="1:1" x14ac:dyDescent="0.4">
      <c r="A66" t="s">
        <v>305</v>
      </c>
    </row>
    <row r="67" spans="1:1" x14ac:dyDescent="0.4">
      <c r="A67" t="s">
        <v>306</v>
      </c>
    </row>
    <row r="68" spans="1:1" x14ac:dyDescent="0.4">
      <c r="A68" t="s">
        <v>309</v>
      </c>
    </row>
    <row r="69" spans="1:1" x14ac:dyDescent="0.4">
      <c r="A69" t="s">
        <v>310</v>
      </c>
    </row>
    <row r="70" spans="1:1" x14ac:dyDescent="0.4">
      <c r="A70" t="s">
        <v>311</v>
      </c>
    </row>
    <row r="72" spans="1:1" x14ac:dyDescent="0.4">
      <c r="A72" t="s">
        <v>692</v>
      </c>
    </row>
    <row r="73" spans="1:1" x14ac:dyDescent="0.4">
      <c r="A73" t="s">
        <v>693</v>
      </c>
    </row>
    <row r="74" spans="1:1" x14ac:dyDescent="0.4">
      <c r="A74" t="s">
        <v>699</v>
      </c>
    </row>
    <row r="75" spans="1:1" x14ac:dyDescent="0.4">
      <c r="A75" t="s">
        <v>694</v>
      </c>
    </row>
    <row r="76" spans="1:1" x14ac:dyDescent="0.4">
      <c r="A76" t="s">
        <v>695</v>
      </c>
    </row>
    <row r="77" spans="1:1" x14ac:dyDescent="0.4">
      <c r="A77" t="s">
        <v>696</v>
      </c>
    </row>
    <row r="78" spans="1:1" x14ac:dyDescent="0.4">
      <c r="A78" t="s">
        <v>697</v>
      </c>
    </row>
    <row r="79" spans="1:1" x14ac:dyDescent="0.4">
      <c r="A79" t="s">
        <v>698</v>
      </c>
    </row>
    <row r="80" spans="1:1" x14ac:dyDescent="0.4">
      <c r="A80" t="s">
        <v>700</v>
      </c>
    </row>
    <row r="81" spans="1:1" x14ac:dyDescent="0.4">
      <c r="A81" t="s">
        <v>701</v>
      </c>
    </row>
  </sheetData>
  <mergeCells count="4">
    <mergeCell ref="X50:Z50"/>
    <mergeCell ref="X53:Z53"/>
    <mergeCell ref="X56:Z56"/>
    <mergeCell ref="X59:Z59"/>
  </mergeCells>
  <phoneticPr fontId="1"/>
  <pageMargins left="0.7" right="0.7" top="0.75" bottom="0.75" header="0.3" footer="0.3"/>
  <pageSetup paperSize="9" scale="2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FB33B-348C-44C9-ACA8-B858A7EA82D1}">
  <sheetPr>
    <tabColor rgb="FF00B0F0"/>
    <pageSetUpPr fitToPage="1"/>
  </sheetPr>
  <dimension ref="A1:V316"/>
  <sheetViews>
    <sheetView workbookViewId="0">
      <pane ySplit="1" topLeftCell="A20" activePane="bottomLeft" state="frozen"/>
      <selection pane="bottomLeft" activeCell="F35" sqref="F35"/>
    </sheetView>
  </sheetViews>
  <sheetFormatPr defaultColWidth="9" defaultRowHeight="18.75" x14ac:dyDescent="0.4"/>
  <cols>
    <col min="1" max="1" width="7.25" style="51" customWidth="1"/>
    <col min="2" max="2" width="28.875" style="51" customWidth="1"/>
    <col min="3" max="3" width="17.5" style="51" customWidth="1"/>
    <col min="4" max="4" width="9" style="51"/>
    <col min="5" max="5" width="9.125" style="51" customWidth="1"/>
    <col min="6" max="6" width="53" style="51" customWidth="1"/>
    <col min="7" max="7" width="10.75" style="51" customWidth="1"/>
    <col min="8" max="8" width="11.375" style="51" bestFit="1" customWidth="1"/>
    <col min="9" max="9" width="51.625" style="51" customWidth="1"/>
    <col min="10" max="10" width="16.125" style="51" customWidth="1"/>
    <col min="11" max="16384" width="9" style="51"/>
  </cols>
  <sheetData>
    <row r="1" spans="1:22" s="33" customFormat="1" ht="16.5" thickBot="1" x14ac:dyDescent="0.45">
      <c r="A1" s="26" t="s">
        <v>335</v>
      </c>
      <c r="B1" s="27" t="s">
        <v>336</v>
      </c>
      <c r="C1" s="27" t="s">
        <v>346</v>
      </c>
      <c r="D1" s="27" t="s">
        <v>337</v>
      </c>
      <c r="E1" s="28" t="s">
        <v>338</v>
      </c>
      <c r="F1" s="29" t="s">
        <v>339</v>
      </c>
      <c r="G1" s="27" t="s">
        <v>340</v>
      </c>
      <c r="H1" s="30" t="s">
        <v>341</v>
      </c>
      <c r="I1" s="31" t="s">
        <v>342</v>
      </c>
      <c r="J1" s="32" t="s">
        <v>343</v>
      </c>
      <c r="K1" s="27" t="s">
        <v>344</v>
      </c>
      <c r="L1" s="27" t="s">
        <v>345</v>
      </c>
      <c r="O1" s="34"/>
      <c r="P1" s="35"/>
      <c r="Q1" s="34"/>
      <c r="R1" s="35"/>
      <c r="S1" s="34"/>
      <c r="T1" s="35"/>
      <c r="U1" s="34"/>
      <c r="V1" s="35"/>
    </row>
    <row r="2" spans="1:22" s="33" customFormat="1" ht="28.5" x14ac:dyDescent="0.4">
      <c r="A2" s="36">
        <f>ROW()-1</f>
        <v>1</v>
      </c>
      <c r="B2" s="37" t="s">
        <v>348</v>
      </c>
      <c r="C2" s="38" t="s">
        <v>389</v>
      </c>
      <c r="D2" s="39" t="s">
        <v>351</v>
      </c>
      <c r="E2" s="40">
        <v>45484</v>
      </c>
      <c r="F2" s="46" t="s">
        <v>350</v>
      </c>
      <c r="G2" s="42" t="s">
        <v>349</v>
      </c>
      <c r="H2" s="40">
        <v>45484</v>
      </c>
      <c r="I2" s="43" t="s">
        <v>382</v>
      </c>
      <c r="J2" s="44"/>
      <c r="K2" s="39"/>
      <c r="L2" s="39" t="s">
        <v>391</v>
      </c>
    </row>
    <row r="3" spans="1:22" s="33" customFormat="1" ht="15.75" x14ac:dyDescent="0.4">
      <c r="A3" s="36">
        <f>ROW()-1</f>
        <v>2</v>
      </c>
      <c r="B3" s="37"/>
      <c r="C3" s="38" t="s">
        <v>389</v>
      </c>
      <c r="D3" s="39" t="s">
        <v>351</v>
      </c>
      <c r="E3" s="40">
        <v>45484</v>
      </c>
      <c r="F3" s="41" t="s">
        <v>352</v>
      </c>
      <c r="G3" s="42" t="s">
        <v>349</v>
      </c>
      <c r="H3" s="40">
        <v>45484</v>
      </c>
      <c r="I3" s="43" t="s">
        <v>353</v>
      </c>
      <c r="J3" s="43"/>
      <c r="K3" s="39"/>
      <c r="L3" s="39" t="s">
        <v>391</v>
      </c>
    </row>
    <row r="4" spans="1:22" s="33" customFormat="1" ht="28.5" x14ac:dyDescent="0.4">
      <c r="A4" s="45">
        <f t="shared" ref="A4:A70" si="0">ROW()-1</f>
        <v>3</v>
      </c>
      <c r="B4" s="37"/>
      <c r="C4" s="38" t="s">
        <v>389</v>
      </c>
      <c r="D4" s="39" t="s">
        <v>351</v>
      </c>
      <c r="E4" s="40">
        <v>45484</v>
      </c>
      <c r="F4" s="41" t="s">
        <v>347</v>
      </c>
      <c r="G4" s="42" t="s">
        <v>349</v>
      </c>
      <c r="H4" s="40">
        <v>45484</v>
      </c>
      <c r="I4" s="43" t="s">
        <v>356</v>
      </c>
      <c r="J4" s="47"/>
      <c r="K4" s="48"/>
      <c r="L4" s="48" t="s">
        <v>391</v>
      </c>
    </row>
    <row r="5" spans="1:22" x14ac:dyDescent="0.4">
      <c r="A5" s="45">
        <f t="shared" si="0"/>
        <v>4</v>
      </c>
      <c r="B5" s="49"/>
      <c r="C5" s="38" t="s">
        <v>389</v>
      </c>
      <c r="D5" s="39" t="s">
        <v>351</v>
      </c>
      <c r="E5" s="40">
        <v>45484</v>
      </c>
      <c r="F5" s="46" t="s">
        <v>354</v>
      </c>
      <c r="G5" s="42" t="s">
        <v>349</v>
      </c>
      <c r="H5" s="40">
        <v>45484</v>
      </c>
      <c r="I5" s="47" t="s">
        <v>355</v>
      </c>
      <c r="J5" s="47"/>
      <c r="K5" s="48"/>
      <c r="L5" s="48" t="s">
        <v>391</v>
      </c>
    </row>
    <row r="6" spans="1:22" x14ac:dyDescent="0.4">
      <c r="A6" s="45">
        <f t="shared" si="0"/>
        <v>5</v>
      </c>
      <c r="B6" s="49"/>
      <c r="C6" s="38" t="s">
        <v>389</v>
      </c>
      <c r="D6" s="39" t="s">
        <v>351</v>
      </c>
      <c r="E6" s="40">
        <v>45484</v>
      </c>
      <c r="F6" s="46" t="s">
        <v>357</v>
      </c>
      <c r="G6" s="42" t="s">
        <v>349</v>
      </c>
      <c r="H6" s="40">
        <v>45484</v>
      </c>
      <c r="I6" s="47" t="s">
        <v>358</v>
      </c>
      <c r="J6" s="47"/>
      <c r="K6" s="48"/>
      <c r="L6" s="48" t="s">
        <v>391</v>
      </c>
    </row>
    <row r="7" spans="1:22" x14ac:dyDescent="0.4">
      <c r="A7" s="45">
        <f t="shared" si="0"/>
        <v>6</v>
      </c>
      <c r="B7" s="49"/>
      <c r="C7" s="38" t="s">
        <v>389</v>
      </c>
      <c r="D7" s="39" t="s">
        <v>351</v>
      </c>
      <c r="E7" s="40">
        <v>45484</v>
      </c>
      <c r="F7" s="46" t="s">
        <v>359</v>
      </c>
      <c r="G7" s="42" t="s">
        <v>349</v>
      </c>
      <c r="H7" s="40">
        <v>45484</v>
      </c>
      <c r="I7" s="47"/>
      <c r="J7" s="47"/>
      <c r="K7" s="48"/>
      <c r="L7" s="48" t="s">
        <v>391</v>
      </c>
    </row>
    <row r="8" spans="1:22" ht="57" x14ac:dyDescent="0.4">
      <c r="A8" s="45">
        <f t="shared" si="0"/>
        <v>7</v>
      </c>
      <c r="B8" s="49"/>
      <c r="C8" s="38" t="s">
        <v>389</v>
      </c>
      <c r="D8" s="39" t="s">
        <v>351</v>
      </c>
      <c r="E8" s="40">
        <v>45484</v>
      </c>
      <c r="F8" s="46" t="s">
        <v>360</v>
      </c>
      <c r="G8" s="42" t="s">
        <v>349</v>
      </c>
      <c r="H8" s="40">
        <v>45484</v>
      </c>
      <c r="I8" s="47" t="s">
        <v>361</v>
      </c>
      <c r="J8" s="47"/>
      <c r="K8" s="48"/>
      <c r="L8" s="48" t="s">
        <v>391</v>
      </c>
    </row>
    <row r="9" spans="1:22" x14ac:dyDescent="0.4">
      <c r="A9" s="45">
        <f t="shared" si="0"/>
        <v>8</v>
      </c>
      <c r="B9" s="49"/>
      <c r="C9" s="38" t="s">
        <v>389</v>
      </c>
      <c r="D9" s="39" t="s">
        <v>351</v>
      </c>
      <c r="E9" s="40">
        <v>45484</v>
      </c>
      <c r="F9" s="46" t="s">
        <v>362</v>
      </c>
      <c r="G9" s="42" t="s">
        <v>349</v>
      </c>
      <c r="H9" s="40">
        <v>45484</v>
      </c>
      <c r="I9" s="47" t="s">
        <v>363</v>
      </c>
      <c r="J9" s="47"/>
      <c r="K9" s="48"/>
      <c r="L9" s="48" t="s">
        <v>391</v>
      </c>
    </row>
    <row r="10" spans="1:22" ht="28.5" x14ac:dyDescent="0.4">
      <c r="A10" s="45">
        <f t="shared" si="0"/>
        <v>9</v>
      </c>
      <c r="B10" s="49"/>
      <c r="C10" s="38" t="s">
        <v>389</v>
      </c>
      <c r="D10" s="39" t="s">
        <v>351</v>
      </c>
      <c r="E10" s="40">
        <v>45484</v>
      </c>
      <c r="F10" s="46" t="s">
        <v>364</v>
      </c>
      <c r="G10" s="42" t="s">
        <v>349</v>
      </c>
      <c r="H10" s="40">
        <v>45484</v>
      </c>
      <c r="I10" s="47" t="s">
        <v>365</v>
      </c>
      <c r="J10" s="47"/>
      <c r="K10" s="48"/>
      <c r="L10" s="48" t="s">
        <v>391</v>
      </c>
    </row>
    <row r="11" spans="1:22" ht="71.25" x14ac:dyDescent="0.4">
      <c r="A11" s="45">
        <f t="shared" si="0"/>
        <v>10</v>
      </c>
      <c r="B11" s="49"/>
      <c r="C11" s="38" t="s">
        <v>389</v>
      </c>
      <c r="D11" s="39" t="s">
        <v>351</v>
      </c>
      <c r="E11" s="40">
        <v>45484</v>
      </c>
      <c r="F11" s="46" t="s">
        <v>366</v>
      </c>
      <c r="G11" s="42" t="s">
        <v>349</v>
      </c>
      <c r="H11" s="40">
        <v>45484</v>
      </c>
      <c r="I11" s="47" t="s">
        <v>367</v>
      </c>
      <c r="J11" s="47"/>
      <c r="K11" s="48"/>
      <c r="L11" s="48" t="s">
        <v>391</v>
      </c>
    </row>
    <row r="12" spans="1:22" x14ac:dyDescent="0.4">
      <c r="A12" s="45">
        <f t="shared" si="0"/>
        <v>11</v>
      </c>
      <c r="B12" s="49"/>
      <c r="C12" s="38" t="s">
        <v>389</v>
      </c>
      <c r="D12" s="39" t="s">
        <v>351</v>
      </c>
      <c r="E12" s="40">
        <v>45484</v>
      </c>
      <c r="F12" s="46" t="s">
        <v>368</v>
      </c>
      <c r="G12" s="42" t="s">
        <v>349</v>
      </c>
      <c r="H12" s="40">
        <v>45484</v>
      </c>
      <c r="I12" s="47" t="s">
        <v>369</v>
      </c>
      <c r="J12" s="47"/>
      <c r="K12" s="48"/>
      <c r="L12" s="48" t="s">
        <v>391</v>
      </c>
    </row>
    <row r="13" spans="1:22" ht="28.5" x14ac:dyDescent="0.4">
      <c r="A13" s="45">
        <f t="shared" si="0"/>
        <v>12</v>
      </c>
      <c r="B13" s="49"/>
      <c r="C13" s="50" t="s">
        <v>370</v>
      </c>
      <c r="D13" s="39" t="s">
        <v>351</v>
      </c>
      <c r="E13" s="40">
        <v>45484</v>
      </c>
      <c r="F13" s="46" t="s">
        <v>371</v>
      </c>
      <c r="G13" s="42" t="s">
        <v>349</v>
      </c>
      <c r="H13" s="40">
        <v>45489</v>
      </c>
      <c r="I13" s="47" t="s">
        <v>443</v>
      </c>
      <c r="J13" s="47"/>
      <c r="K13" s="48"/>
      <c r="L13" s="48" t="s">
        <v>391</v>
      </c>
    </row>
    <row r="14" spans="1:22" x14ac:dyDescent="0.4">
      <c r="A14" s="45">
        <f t="shared" si="0"/>
        <v>13</v>
      </c>
      <c r="B14" s="49"/>
      <c r="C14" s="50" t="s">
        <v>370</v>
      </c>
      <c r="D14" s="39" t="s">
        <v>351</v>
      </c>
      <c r="E14" s="40">
        <v>45484</v>
      </c>
      <c r="F14" s="46" t="s">
        <v>372</v>
      </c>
      <c r="G14" s="42" t="s">
        <v>349</v>
      </c>
      <c r="H14" s="40">
        <v>45489</v>
      </c>
      <c r="I14" s="47" t="s">
        <v>379</v>
      </c>
      <c r="J14" s="47"/>
      <c r="K14" s="48"/>
      <c r="L14" s="48" t="s">
        <v>391</v>
      </c>
    </row>
    <row r="15" spans="1:22" ht="57" x14ac:dyDescent="0.4">
      <c r="A15" s="45">
        <f t="shared" si="0"/>
        <v>14</v>
      </c>
      <c r="B15" s="49"/>
      <c r="C15" s="50" t="s">
        <v>370</v>
      </c>
      <c r="D15" s="39" t="s">
        <v>351</v>
      </c>
      <c r="E15" s="40">
        <v>45484</v>
      </c>
      <c r="F15" s="46" t="s">
        <v>373</v>
      </c>
      <c r="G15" s="42" t="s">
        <v>349</v>
      </c>
      <c r="H15" s="40">
        <v>45489</v>
      </c>
      <c r="I15" s="47" t="s">
        <v>383</v>
      </c>
      <c r="J15" s="47"/>
      <c r="K15" s="48"/>
      <c r="L15" s="48" t="s">
        <v>391</v>
      </c>
    </row>
    <row r="16" spans="1:22" ht="71.25" x14ac:dyDescent="0.4">
      <c r="A16" s="45">
        <f t="shared" si="0"/>
        <v>15</v>
      </c>
      <c r="B16" s="49"/>
      <c r="C16" s="50" t="s">
        <v>370</v>
      </c>
      <c r="D16" s="39" t="s">
        <v>351</v>
      </c>
      <c r="E16" s="40">
        <v>45484</v>
      </c>
      <c r="F16" s="46" t="s">
        <v>374</v>
      </c>
      <c r="G16" s="42" t="s">
        <v>349</v>
      </c>
      <c r="H16" s="40">
        <v>45489</v>
      </c>
      <c r="I16" s="47" t="s">
        <v>392</v>
      </c>
      <c r="J16" s="47"/>
      <c r="K16" s="48"/>
      <c r="L16" s="48" t="s">
        <v>391</v>
      </c>
    </row>
    <row r="17" spans="1:12" ht="99.75" x14ac:dyDescent="0.4">
      <c r="A17" s="45">
        <f t="shared" si="0"/>
        <v>16</v>
      </c>
      <c r="B17" s="49"/>
      <c r="C17" s="38" t="s">
        <v>389</v>
      </c>
      <c r="D17" s="48" t="s">
        <v>349</v>
      </c>
      <c r="E17" s="40">
        <v>45484</v>
      </c>
      <c r="F17" s="46" t="s">
        <v>375</v>
      </c>
      <c r="G17" s="39" t="s">
        <v>351</v>
      </c>
      <c r="H17" s="40">
        <v>45484</v>
      </c>
      <c r="I17" s="47" t="s">
        <v>376</v>
      </c>
      <c r="J17" s="47"/>
      <c r="K17" s="48"/>
      <c r="L17" s="48" t="s">
        <v>391</v>
      </c>
    </row>
    <row r="18" spans="1:12" x14ac:dyDescent="0.4">
      <c r="A18" s="45">
        <f t="shared" si="0"/>
        <v>17</v>
      </c>
      <c r="B18" s="49"/>
      <c r="C18" s="38" t="s">
        <v>389</v>
      </c>
      <c r="D18" s="48" t="s">
        <v>349</v>
      </c>
      <c r="E18" s="40">
        <v>45484</v>
      </c>
      <c r="F18" s="46" t="s">
        <v>377</v>
      </c>
      <c r="G18" s="39" t="s">
        <v>351</v>
      </c>
      <c r="H18" s="40">
        <v>45484</v>
      </c>
      <c r="I18" s="47" t="s">
        <v>378</v>
      </c>
      <c r="J18" s="47"/>
      <c r="K18" s="48"/>
      <c r="L18" s="48" t="s">
        <v>391</v>
      </c>
    </row>
    <row r="19" spans="1:12" ht="42.75" x14ac:dyDescent="0.4">
      <c r="A19" s="45">
        <f t="shared" si="0"/>
        <v>18</v>
      </c>
      <c r="B19" s="49"/>
      <c r="C19" s="38" t="s">
        <v>389</v>
      </c>
      <c r="D19" s="48" t="s">
        <v>349</v>
      </c>
      <c r="E19" s="40">
        <v>45489</v>
      </c>
      <c r="F19" s="46" t="s">
        <v>380</v>
      </c>
      <c r="G19" s="39" t="s">
        <v>351</v>
      </c>
      <c r="H19" s="52">
        <v>45491</v>
      </c>
      <c r="I19" s="47" t="s">
        <v>402</v>
      </c>
      <c r="J19" s="47"/>
      <c r="K19" s="48"/>
      <c r="L19" s="48" t="s">
        <v>391</v>
      </c>
    </row>
    <row r="20" spans="1:12" x14ac:dyDescent="0.4">
      <c r="A20" s="45">
        <f t="shared" si="0"/>
        <v>19</v>
      </c>
      <c r="B20" s="49"/>
      <c r="C20" s="38" t="s">
        <v>389</v>
      </c>
      <c r="D20" s="48" t="s">
        <v>349</v>
      </c>
      <c r="E20" s="40">
        <v>45489</v>
      </c>
      <c r="F20" s="46" t="s">
        <v>381</v>
      </c>
      <c r="G20" s="39" t="s">
        <v>351</v>
      </c>
      <c r="H20" s="52">
        <v>45491</v>
      </c>
      <c r="I20" s="47" t="s">
        <v>403</v>
      </c>
      <c r="J20" s="53"/>
      <c r="K20" s="48"/>
      <c r="L20" s="48" t="s">
        <v>391</v>
      </c>
    </row>
    <row r="21" spans="1:12" ht="28.5" x14ac:dyDescent="0.4">
      <c r="A21" s="45">
        <f t="shared" si="0"/>
        <v>20</v>
      </c>
      <c r="B21" s="49"/>
      <c r="C21" s="38" t="s">
        <v>389</v>
      </c>
      <c r="D21" s="48" t="s">
        <v>349</v>
      </c>
      <c r="E21" s="40">
        <v>45489</v>
      </c>
      <c r="F21" s="46" t="s">
        <v>393</v>
      </c>
      <c r="G21" s="39" t="s">
        <v>351</v>
      </c>
      <c r="H21" s="52">
        <v>45491</v>
      </c>
      <c r="I21" s="47" t="s">
        <v>404</v>
      </c>
      <c r="J21" s="53"/>
      <c r="K21" s="48"/>
      <c r="L21" s="48" t="s">
        <v>391</v>
      </c>
    </row>
    <row r="22" spans="1:12" ht="57" x14ac:dyDescent="0.4">
      <c r="A22" s="45">
        <f t="shared" si="0"/>
        <v>21</v>
      </c>
      <c r="B22" s="49"/>
      <c r="C22" s="50" t="s">
        <v>370</v>
      </c>
      <c r="D22" s="39" t="s">
        <v>351</v>
      </c>
      <c r="E22" s="52">
        <v>45491</v>
      </c>
      <c r="F22" s="46" t="s">
        <v>405</v>
      </c>
      <c r="G22" s="42" t="s">
        <v>349</v>
      </c>
      <c r="H22" s="40">
        <v>45505</v>
      </c>
      <c r="I22" s="47" t="s">
        <v>634</v>
      </c>
      <c r="J22" s="47"/>
      <c r="K22" s="48"/>
      <c r="L22" s="48" t="s">
        <v>391</v>
      </c>
    </row>
    <row r="23" spans="1:12" ht="42.75" x14ac:dyDescent="0.4">
      <c r="A23" s="54">
        <f t="shared" si="0"/>
        <v>22</v>
      </c>
      <c r="B23" s="55"/>
      <c r="C23" s="56" t="s">
        <v>406</v>
      </c>
      <c r="D23" s="57" t="s">
        <v>351</v>
      </c>
      <c r="E23" s="58">
        <v>45491</v>
      </c>
      <c r="F23" s="59" t="s">
        <v>407</v>
      </c>
      <c r="G23" s="60"/>
      <c r="H23" s="61"/>
      <c r="I23" s="62"/>
      <c r="J23" s="62"/>
      <c r="K23" s="63"/>
      <c r="L23" s="63"/>
    </row>
    <row r="24" spans="1:12" ht="85.5" x14ac:dyDescent="0.4">
      <c r="A24" s="45">
        <f t="shared" si="0"/>
        <v>23</v>
      </c>
      <c r="B24" s="49" t="s">
        <v>384</v>
      </c>
      <c r="C24" s="50" t="s">
        <v>385</v>
      </c>
      <c r="D24" s="48" t="s">
        <v>351</v>
      </c>
      <c r="E24" s="52">
        <v>45484</v>
      </c>
      <c r="F24" s="46" t="s">
        <v>386</v>
      </c>
      <c r="G24" s="39"/>
      <c r="H24" s="52"/>
      <c r="I24" s="47"/>
      <c r="J24" s="47"/>
      <c r="K24" s="48"/>
      <c r="L24" s="48"/>
    </row>
    <row r="25" spans="1:12" ht="28.5" x14ac:dyDescent="0.4">
      <c r="A25" s="45">
        <f t="shared" si="0"/>
        <v>24</v>
      </c>
      <c r="B25" s="49"/>
      <c r="C25" s="38" t="s">
        <v>389</v>
      </c>
      <c r="D25" s="48" t="s">
        <v>349</v>
      </c>
      <c r="E25" s="52">
        <v>45484</v>
      </c>
      <c r="F25" s="46" t="s">
        <v>387</v>
      </c>
      <c r="G25" s="39" t="s">
        <v>351</v>
      </c>
      <c r="H25" s="52">
        <v>45484</v>
      </c>
      <c r="I25" s="47" t="s">
        <v>388</v>
      </c>
      <c r="J25" s="47"/>
      <c r="K25" s="48"/>
      <c r="L25" s="48" t="s">
        <v>391</v>
      </c>
    </row>
    <row r="26" spans="1:12" x14ac:dyDescent="0.4">
      <c r="A26" s="45">
        <f t="shared" si="0"/>
        <v>25</v>
      </c>
      <c r="B26" s="49" t="s">
        <v>635</v>
      </c>
      <c r="C26" s="50" t="s">
        <v>636</v>
      </c>
      <c r="D26" s="48" t="s">
        <v>349</v>
      </c>
      <c r="E26" s="52">
        <v>45511</v>
      </c>
      <c r="F26" s="46" t="s">
        <v>637</v>
      </c>
      <c r="G26" s="39"/>
      <c r="H26" s="52"/>
      <c r="I26" s="47"/>
      <c r="J26" s="47"/>
      <c r="K26" s="48"/>
      <c r="L26" s="48"/>
    </row>
    <row r="27" spans="1:12" ht="28.5" x14ac:dyDescent="0.4">
      <c r="A27" s="45">
        <f t="shared" si="0"/>
        <v>26</v>
      </c>
      <c r="B27" s="49"/>
      <c r="C27" s="50"/>
      <c r="D27" s="48" t="s">
        <v>349</v>
      </c>
      <c r="E27" s="52">
        <v>45511</v>
      </c>
      <c r="F27" s="46" t="s">
        <v>638</v>
      </c>
      <c r="G27" s="39"/>
      <c r="H27" s="52"/>
      <c r="I27" s="47"/>
      <c r="J27" s="47"/>
      <c r="K27" s="48"/>
      <c r="L27" s="48"/>
    </row>
    <row r="28" spans="1:12" x14ac:dyDescent="0.4">
      <c r="A28" s="45">
        <f t="shared" si="0"/>
        <v>27</v>
      </c>
      <c r="B28" s="49" t="s">
        <v>639</v>
      </c>
      <c r="C28" s="50"/>
      <c r="D28" s="48" t="s">
        <v>349</v>
      </c>
      <c r="E28" s="52">
        <v>45511</v>
      </c>
      <c r="F28" s="46" t="s">
        <v>640</v>
      </c>
      <c r="G28" s="39"/>
      <c r="H28" s="52"/>
      <c r="I28" s="47"/>
      <c r="J28" s="47"/>
      <c r="K28" s="48"/>
      <c r="L28" s="48"/>
    </row>
    <row r="29" spans="1:12" ht="28.5" x14ac:dyDescent="0.4">
      <c r="A29" s="45">
        <f t="shared" si="0"/>
        <v>28</v>
      </c>
      <c r="B29" s="49" t="s">
        <v>641</v>
      </c>
      <c r="C29" s="50"/>
      <c r="D29" s="48" t="s">
        <v>349</v>
      </c>
      <c r="E29" s="52">
        <v>45511</v>
      </c>
      <c r="F29" s="46" t="s">
        <v>642</v>
      </c>
      <c r="G29" s="48"/>
      <c r="H29" s="52"/>
      <c r="I29" s="47"/>
      <c r="J29" s="47"/>
      <c r="K29" s="48"/>
      <c r="L29" s="48"/>
    </row>
    <row r="30" spans="1:12" x14ac:dyDescent="0.4">
      <c r="A30" s="45">
        <f t="shared" si="0"/>
        <v>29</v>
      </c>
      <c r="B30" s="49"/>
      <c r="C30" s="50"/>
      <c r="D30" s="48"/>
      <c r="E30" s="52"/>
      <c r="F30" s="46"/>
      <c r="G30" s="48"/>
      <c r="H30" s="52"/>
      <c r="I30" s="47"/>
      <c r="J30" s="47"/>
      <c r="K30" s="48"/>
      <c r="L30" s="48"/>
    </row>
    <row r="31" spans="1:12" x14ac:dyDescent="0.4">
      <c r="A31" s="45">
        <f t="shared" si="0"/>
        <v>30</v>
      </c>
      <c r="B31" s="49"/>
      <c r="C31" s="50"/>
      <c r="D31" s="48"/>
      <c r="E31" s="52"/>
      <c r="F31" s="46"/>
      <c r="G31" s="48"/>
      <c r="H31" s="52"/>
      <c r="I31" s="47"/>
      <c r="J31" s="47"/>
      <c r="K31" s="48"/>
      <c r="L31" s="48"/>
    </row>
    <row r="32" spans="1:12" x14ac:dyDescent="0.4">
      <c r="A32" s="45">
        <f t="shared" si="0"/>
        <v>31</v>
      </c>
      <c r="B32" s="49"/>
      <c r="C32" s="50"/>
      <c r="D32" s="48"/>
      <c r="E32" s="52"/>
      <c r="F32" s="46"/>
      <c r="G32" s="48"/>
      <c r="H32" s="52"/>
      <c r="I32" s="47"/>
      <c r="J32" s="47"/>
      <c r="K32" s="48"/>
      <c r="L32" s="48"/>
    </row>
    <row r="33" spans="1:12" x14ac:dyDescent="0.4">
      <c r="A33" s="45">
        <f t="shared" si="0"/>
        <v>32</v>
      </c>
      <c r="B33" s="49"/>
      <c r="C33" s="50"/>
      <c r="D33" s="48"/>
      <c r="E33" s="52"/>
      <c r="F33" s="46"/>
      <c r="G33" s="48"/>
      <c r="H33" s="52"/>
      <c r="I33" s="47"/>
      <c r="J33" s="47"/>
      <c r="K33" s="48"/>
      <c r="L33" s="48"/>
    </row>
    <row r="34" spans="1:12" x14ac:dyDescent="0.4">
      <c r="A34" s="45">
        <f t="shared" si="0"/>
        <v>33</v>
      </c>
      <c r="B34" s="49"/>
      <c r="C34" s="50"/>
      <c r="D34" s="48"/>
      <c r="E34" s="52"/>
      <c r="F34" s="46"/>
      <c r="G34" s="48"/>
      <c r="H34" s="52"/>
      <c r="I34" s="47"/>
      <c r="J34" s="47"/>
      <c r="K34" s="48"/>
      <c r="L34" s="48"/>
    </row>
    <row r="35" spans="1:12" x14ac:dyDescent="0.4">
      <c r="A35" s="45">
        <f t="shared" si="0"/>
        <v>34</v>
      </c>
      <c r="B35" s="49"/>
      <c r="C35" s="50"/>
      <c r="D35" s="48"/>
      <c r="E35" s="52"/>
      <c r="F35" s="46"/>
      <c r="G35" s="48"/>
      <c r="H35" s="52"/>
      <c r="I35" s="47"/>
      <c r="J35" s="47"/>
      <c r="K35" s="48"/>
      <c r="L35" s="48"/>
    </row>
    <row r="36" spans="1:12" x14ac:dyDescent="0.4">
      <c r="A36" s="45">
        <f t="shared" si="0"/>
        <v>35</v>
      </c>
      <c r="B36" s="49"/>
      <c r="C36" s="50"/>
      <c r="D36" s="48"/>
      <c r="E36" s="52"/>
      <c r="F36" s="46"/>
      <c r="G36" s="48"/>
      <c r="H36" s="52"/>
      <c r="I36" s="47"/>
      <c r="J36" s="47"/>
      <c r="K36" s="48"/>
      <c r="L36" s="48"/>
    </row>
    <row r="37" spans="1:12" x14ac:dyDescent="0.4">
      <c r="A37" s="45">
        <f t="shared" si="0"/>
        <v>36</v>
      </c>
      <c r="B37" s="49"/>
      <c r="C37" s="50"/>
      <c r="D37" s="48"/>
      <c r="E37" s="52"/>
      <c r="F37" s="46"/>
      <c r="G37" s="48"/>
      <c r="H37" s="52"/>
      <c r="I37" s="47"/>
      <c r="J37" s="47"/>
      <c r="K37" s="48"/>
      <c r="L37" s="48"/>
    </row>
    <row r="38" spans="1:12" x14ac:dyDescent="0.4">
      <c r="A38" s="45">
        <f t="shared" si="0"/>
        <v>37</v>
      </c>
      <c r="B38" s="49"/>
      <c r="C38" s="50"/>
      <c r="D38" s="48"/>
      <c r="E38" s="52"/>
      <c r="F38" s="46"/>
      <c r="G38" s="48"/>
      <c r="H38" s="52"/>
      <c r="I38" s="47"/>
      <c r="J38" s="47"/>
      <c r="K38" s="48"/>
      <c r="L38" s="48"/>
    </row>
    <row r="39" spans="1:12" x14ac:dyDescent="0.4">
      <c r="A39" s="45">
        <f t="shared" si="0"/>
        <v>38</v>
      </c>
      <c r="B39" s="49"/>
      <c r="C39" s="50"/>
      <c r="D39" s="48"/>
      <c r="E39" s="52"/>
      <c r="F39" s="46"/>
      <c r="G39" s="48"/>
      <c r="H39" s="52"/>
      <c r="I39" s="47"/>
      <c r="J39" s="47"/>
      <c r="K39" s="48"/>
      <c r="L39" s="48"/>
    </row>
    <row r="40" spans="1:12" x14ac:dyDescent="0.4">
      <c r="A40" s="45">
        <f t="shared" si="0"/>
        <v>39</v>
      </c>
      <c r="B40" s="49"/>
      <c r="C40" s="50"/>
      <c r="D40" s="48"/>
      <c r="E40" s="52"/>
      <c r="F40" s="46"/>
      <c r="G40" s="48"/>
      <c r="H40" s="52"/>
      <c r="I40" s="47"/>
      <c r="J40" s="47"/>
      <c r="K40" s="48"/>
      <c r="L40" s="48"/>
    </row>
    <row r="41" spans="1:12" x14ac:dyDescent="0.4">
      <c r="A41" s="45">
        <f t="shared" si="0"/>
        <v>40</v>
      </c>
      <c r="B41" s="49"/>
      <c r="C41" s="50"/>
      <c r="D41" s="48"/>
      <c r="E41" s="52"/>
      <c r="F41" s="46"/>
      <c r="G41" s="48"/>
      <c r="H41" s="52"/>
      <c r="I41" s="47"/>
      <c r="J41" s="47"/>
      <c r="K41" s="48"/>
      <c r="L41" s="48"/>
    </row>
    <row r="42" spans="1:12" x14ac:dyDescent="0.4">
      <c r="A42" s="45">
        <f t="shared" si="0"/>
        <v>41</v>
      </c>
      <c r="B42" s="49"/>
      <c r="C42" s="50"/>
      <c r="D42" s="48"/>
      <c r="E42" s="52"/>
      <c r="F42" s="46"/>
      <c r="G42" s="48"/>
      <c r="H42" s="52"/>
      <c r="I42" s="47"/>
      <c r="J42" s="47"/>
      <c r="K42" s="48"/>
      <c r="L42" s="48"/>
    </row>
    <row r="43" spans="1:12" x14ac:dyDescent="0.4">
      <c r="A43" s="45">
        <f t="shared" si="0"/>
        <v>42</v>
      </c>
      <c r="B43" s="49"/>
      <c r="C43" s="50"/>
      <c r="D43" s="48"/>
      <c r="E43" s="52"/>
      <c r="F43" s="46"/>
      <c r="G43" s="48"/>
      <c r="H43" s="52"/>
      <c r="I43" s="47"/>
      <c r="J43" s="47"/>
      <c r="K43" s="48"/>
      <c r="L43" s="48"/>
    </row>
    <row r="44" spans="1:12" x14ac:dyDescent="0.4">
      <c r="A44" s="45">
        <f t="shared" si="0"/>
        <v>43</v>
      </c>
      <c r="B44" s="49"/>
      <c r="C44" s="50"/>
      <c r="D44" s="48"/>
      <c r="E44" s="52"/>
      <c r="F44" s="46"/>
      <c r="G44" s="48"/>
      <c r="H44" s="52"/>
      <c r="I44" s="47"/>
      <c r="J44" s="47"/>
      <c r="K44" s="48"/>
      <c r="L44" s="48"/>
    </row>
    <row r="45" spans="1:12" x14ac:dyDescent="0.4">
      <c r="A45" s="45">
        <f t="shared" si="0"/>
        <v>44</v>
      </c>
      <c r="B45" s="49"/>
      <c r="C45" s="50"/>
      <c r="D45" s="48"/>
      <c r="E45" s="52"/>
      <c r="F45" s="46"/>
      <c r="G45" s="48"/>
      <c r="H45" s="52"/>
      <c r="I45" s="47"/>
      <c r="J45" s="47"/>
      <c r="K45" s="48"/>
      <c r="L45" s="48"/>
    </row>
    <row r="46" spans="1:12" x14ac:dyDescent="0.4">
      <c r="A46" s="45">
        <f t="shared" si="0"/>
        <v>45</v>
      </c>
      <c r="B46" s="49"/>
      <c r="C46" s="50"/>
      <c r="D46" s="48"/>
      <c r="E46" s="52"/>
      <c r="F46" s="46"/>
      <c r="G46" s="48"/>
      <c r="H46" s="52"/>
      <c r="I46" s="47"/>
      <c r="J46" s="47"/>
      <c r="K46" s="48"/>
      <c r="L46" s="48"/>
    </row>
    <row r="47" spans="1:12" x14ac:dyDescent="0.4">
      <c r="A47" s="45">
        <f t="shared" si="0"/>
        <v>46</v>
      </c>
      <c r="B47" s="49"/>
      <c r="C47" s="50"/>
      <c r="D47" s="48"/>
      <c r="E47" s="52"/>
      <c r="F47" s="46"/>
      <c r="G47" s="48"/>
      <c r="H47" s="52"/>
      <c r="I47" s="47"/>
      <c r="J47" s="47"/>
      <c r="K47" s="48"/>
      <c r="L47" s="48"/>
    </row>
    <row r="48" spans="1:12" x14ac:dyDescent="0.4">
      <c r="A48" s="45">
        <f t="shared" si="0"/>
        <v>47</v>
      </c>
      <c r="B48" s="49"/>
      <c r="C48" s="50"/>
      <c r="D48" s="48"/>
      <c r="E48" s="52"/>
      <c r="F48" s="46"/>
      <c r="G48" s="48"/>
      <c r="H48" s="52"/>
      <c r="I48" s="47"/>
      <c r="J48" s="47"/>
      <c r="K48" s="48"/>
      <c r="L48" s="48"/>
    </row>
    <row r="49" spans="1:12" x14ac:dyDescent="0.4">
      <c r="A49" s="45">
        <f t="shared" si="0"/>
        <v>48</v>
      </c>
      <c r="B49" s="49"/>
      <c r="C49" s="50"/>
      <c r="D49" s="48"/>
      <c r="E49" s="52"/>
      <c r="F49" s="46"/>
      <c r="G49" s="48"/>
      <c r="H49" s="52"/>
      <c r="I49" s="47"/>
      <c r="J49" s="47"/>
      <c r="K49" s="48"/>
      <c r="L49" s="48"/>
    </row>
    <row r="50" spans="1:12" x14ac:dyDescent="0.4">
      <c r="A50" s="45">
        <f t="shared" si="0"/>
        <v>49</v>
      </c>
      <c r="B50" s="49"/>
      <c r="C50" s="50"/>
      <c r="D50" s="48"/>
      <c r="E50" s="52"/>
      <c r="F50" s="46"/>
      <c r="G50" s="48"/>
      <c r="H50" s="52"/>
      <c r="I50" s="47"/>
      <c r="J50" s="47"/>
      <c r="K50" s="48"/>
      <c r="L50" s="48"/>
    </row>
    <row r="51" spans="1:12" x14ac:dyDescent="0.4">
      <c r="A51" s="45">
        <f t="shared" si="0"/>
        <v>50</v>
      </c>
      <c r="B51" s="49"/>
      <c r="C51" s="50"/>
      <c r="D51" s="48"/>
      <c r="E51" s="52"/>
      <c r="F51" s="46"/>
      <c r="G51" s="48"/>
      <c r="H51" s="52"/>
      <c r="I51" s="47"/>
      <c r="J51" s="47"/>
      <c r="K51" s="48"/>
      <c r="L51" s="48"/>
    </row>
    <row r="52" spans="1:12" x14ac:dyDescent="0.4">
      <c r="A52" s="45">
        <f t="shared" si="0"/>
        <v>51</v>
      </c>
      <c r="B52" s="49"/>
      <c r="C52" s="50"/>
      <c r="D52" s="48"/>
      <c r="E52" s="52"/>
      <c r="F52" s="46"/>
      <c r="G52" s="48"/>
      <c r="H52" s="52"/>
      <c r="I52" s="47"/>
      <c r="J52" s="47"/>
      <c r="K52" s="48"/>
      <c r="L52" s="48"/>
    </row>
    <row r="53" spans="1:12" x14ac:dyDescent="0.4">
      <c r="A53" s="45">
        <f t="shared" si="0"/>
        <v>52</v>
      </c>
      <c r="B53" s="49"/>
      <c r="C53" s="50"/>
      <c r="D53" s="48"/>
      <c r="E53" s="52"/>
      <c r="F53" s="46"/>
      <c r="G53" s="48"/>
      <c r="H53" s="52"/>
      <c r="I53" s="47"/>
      <c r="J53" s="47"/>
      <c r="K53" s="48"/>
      <c r="L53" s="48"/>
    </row>
    <row r="54" spans="1:12" x14ac:dyDescent="0.4">
      <c r="A54" s="45">
        <f t="shared" si="0"/>
        <v>53</v>
      </c>
      <c r="B54" s="49"/>
      <c r="C54" s="50"/>
      <c r="D54" s="48"/>
      <c r="E54" s="52"/>
      <c r="F54" s="46"/>
      <c r="G54" s="48"/>
      <c r="H54" s="52"/>
      <c r="I54" s="47"/>
      <c r="J54" s="47"/>
      <c r="K54" s="48"/>
      <c r="L54" s="48"/>
    </row>
    <row r="55" spans="1:12" x14ac:dyDescent="0.4">
      <c r="A55" s="45">
        <f t="shared" si="0"/>
        <v>54</v>
      </c>
      <c r="B55" s="49"/>
      <c r="C55" s="50"/>
      <c r="D55" s="48"/>
      <c r="E55" s="52"/>
      <c r="F55" s="46"/>
      <c r="G55" s="48"/>
      <c r="H55" s="52"/>
      <c r="I55" s="47"/>
      <c r="J55" s="47"/>
      <c r="K55" s="48"/>
      <c r="L55" s="48"/>
    </row>
    <row r="56" spans="1:12" x14ac:dyDescent="0.4">
      <c r="A56" s="45">
        <f t="shared" si="0"/>
        <v>55</v>
      </c>
      <c r="B56" s="49"/>
      <c r="C56" s="50"/>
      <c r="D56" s="48"/>
      <c r="E56" s="52"/>
      <c r="F56" s="46"/>
      <c r="G56" s="48"/>
      <c r="H56" s="52"/>
      <c r="I56" s="47"/>
      <c r="J56" s="47"/>
      <c r="K56" s="48"/>
      <c r="L56" s="48"/>
    </row>
    <row r="57" spans="1:12" x14ac:dyDescent="0.4">
      <c r="A57" s="45">
        <f t="shared" si="0"/>
        <v>56</v>
      </c>
      <c r="B57" s="49"/>
      <c r="C57" s="50"/>
      <c r="D57" s="48"/>
      <c r="E57" s="52"/>
      <c r="F57" s="46"/>
      <c r="G57" s="48"/>
      <c r="H57" s="52"/>
      <c r="I57" s="47"/>
      <c r="J57" s="47"/>
      <c r="K57" s="48"/>
      <c r="L57" s="48"/>
    </row>
    <row r="58" spans="1:12" x14ac:dyDescent="0.4">
      <c r="A58" s="45">
        <f t="shared" si="0"/>
        <v>57</v>
      </c>
      <c r="B58" s="49"/>
      <c r="C58" s="50"/>
      <c r="D58" s="48"/>
      <c r="E58" s="52"/>
      <c r="F58" s="46"/>
      <c r="G58" s="48"/>
      <c r="H58" s="52"/>
      <c r="I58" s="47"/>
      <c r="J58" s="47"/>
      <c r="K58" s="48"/>
      <c r="L58" s="48"/>
    </row>
    <row r="59" spans="1:12" x14ac:dyDescent="0.4">
      <c r="A59" s="45">
        <f t="shared" si="0"/>
        <v>58</v>
      </c>
      <c r="B59" s="49"/>
      <c r="C59" s="50"/>
      <c r="D59" s="48"/>
      <c r="E59" s="52"/>
      <c r="F59" s="46"/>
      <c r="G59" s="48"/>
      <c r="H59" s="52"/>
      <c r="I59" s="47"/>
      <c r="J59" s="47"/>
      <c r="K59" s="48"/>
      <c r="L59" s="48"/>
    </row>
    <row r="60" spans="1:12" x14ac:dyDescent="0.4">
      <c r="A60" s="45">
        <f t="shared" si="0"/>
        <v>59</v>
      </c>
      <c r="B60" s="49"/>
      <c r="C60" s="50"/>
      <c r="D60" s="48"/>
      <c r="E60" s="52"/>
      <c r="F60" s="46"/>
      <c r="G60" s="48"/>
      <c r="H60" s="52"/>
      <c r="I60" s="47"/>
      <c r="J60" s="47"/>
      <c r="K60" s="48"/>
      <c r="L60" s="48"/>
    </row>
    <row r="61" spans="1:12" x14ac:dyDescent="0.4">
      <c r="A61" s="45">
        <f t="shared" si="0"/>
        <v>60</v>
      </c>
      <c r="B61" s="49"/>
      <c r="C61" s="50"/>
      <c r="D61" s="48"/>
      <c r="E61" s="52"/>
      <c r="F61" s="46"/>
      <c r="G61" s="48"/>
      <c r="H61" s="52"/>
      <c r="I61" s="47"/>
      <c r="J61" s="47"/>
      <c r="K61" s="48"/>
      <c r="L61" s="48"/>
    </row>
    <row r="62" spans="1:12" x14ac:dyDescent="0.4">
      <c r="A62" s="45">
        <f t="shared" si="0"/>
        <v>61</v>
      </c>
      <c r="B62" s="49"/>
      <c r="C62" s="50"/>
      <c r="D62" s="48"/>
      <c r="E62" s="52"/>
      <c r="F62" s="46"/>
      <c r="G62" s="48"/>
      <c r="H62" s="52"/>
      <c r="I62" s="47"/>
      <c r="J62" s="47"/>
      <c r="K62" s="48"/>
      <c r="L62" s="48"/>
    </row>
    <row r="63" spans="1:12" x14ac:dyDescent="0.4">
      <c r="A63" s="45">
        <f t="shared" si="0"/>
        <v>62</v>
      </c>
      <c r="B63" s="49"/>
      <c r="C63" s="50"/>
      <c r="D63" s="48"/>
      <c r="E63" s="52"/>
      <c r="F63" s="46"/>
      <c r="G63" s="48"/>
      <c r="H63" s="52"/>
      <c r="I63" s="47"/>
      <c r="J63" s="47"/>
      <c r="K63" s="48"/>
      <c r="L63" s="48"/>
    </row>
    <row r="64" spans="1:12" x14ac:dyDescent="0.4">
      <c r="A64" s="45">
        <f t="shared" si="0"/>
        <v>63</v>
      </c>
      <c r="B64" s="49"/>
      <c r="C64" s="50"/>
      <c r="D64" s="48"/>
      <c r="E64" s="52"/>
      <c r="F64" s="46"/>
      <c r="G64" s="48"/>
      <c r="H64" s="52"/>
      <c r="I64" s="47"/>
      <c r="J64" s="47"/>
      <c r="K64" s="48"/>
      <c r="L64" s="48"/>
    </row>
    <row r="65" spans="1:12" x14ac:dyDescent="0.4">
      <c r="A65" s="45">
        <f t="shared" si="0"/>
        <v>64</v>
      </c>
      <c r="B65" s="49"/>
      <c r="C65" s="50"/>
      <c r="D65" s="48"/>
      <c r="E65" s="52"/>
      <c r="F65" s="46"/>
      <c r="G65" s="48"/>
      <c r="H65" s="52"/>
      <c r="I65" s="47"/>
      <c r="J65" s="47"/>
      <c r="K65" s="48"/>
      <c r="L65" s="48"/>
    </row>
    <row r="66" spans="1:12" x14ac:dyDescent="0.4">
      <c r="A66" s="45">
        <f t="shared" si="0"/>
        <v>65</v>
      </c>
      <c r="B66" s="49"/>
      <c r="C66" s="50"/>
      <c r="D66" s="48"/>
      <c r="E66" s="52"/>
      <c r="F66" s="46"/>
      <c r="G66" s="48"/>
      <c r="H66" s="52"/>
      <c r="I66" s="47"/>
      <c r="J66" s="47"/>
      <c r="K66" s="48"/>
      <c r="L66" s="48"/>
    </row>
    <row r="67" spans="1:12" x14ac:dyDescent="0.4">
      <c r="A67" s="45">
        <f t="shared" si="0"/>
        <v>66</v>
      </c>
      <c r="B67" s="49"/>
      <c r="C67" s="50"/>
      <c r="D67" s="48"/>
      <c r="E67" s="52"/>
      <c r="F67" s="46"/>
      <c r="G67" s="48"/>
      <c r="H67" s="52"/>
      <c r="I67" s="47"/>
      <c r="J67" s="47"/>
      <c r="K67" s="48"/>
      <c r="L67" s="48"/>
    </row>
    <row r="68" spans="1:12" x14ac:dyDescent="0.4">
      <c r="A68" s="45">
        <f t="shared" si="0"/>
        <v>67</v>
      </c>
      <c r="B68" s="49"/>
      <c r="C68" s="50"/>
      <c r="D68" s="48"/>
      <c r="E68" s="52"/>
      <c r="F68" s="46"/>
      <c r="G68" s="48"/>
      <c r="H68" s="52"/>
      <c r="I68" s="47"/>
      <c r="J68" s="47"/>
      <c r="K68" s="48"/>
      <c r="L68" s="48"/>
    </row>
    <row r="69" spans="1:12" x14ac:dyDescent="0.4">
      <c r="A69" s="45">
        <f t="shared" si="0"/>
        <v>68</v>
      </c>
      <c r="B69" s="49"/>
      <c r="C69" s="50"/>
      <c r="D69" s="48"/>
      <c r="E69" s="52"/>
      <c r="F69" s="46"/>
      <c r="G69" s="48"/>
      <c r="H69" s="52"/>
      <c r="I69" s="47"/>
      <c r="J69" s="47"/>
      <c r="K69" s="48"/>
      <c r="L69" s="48"/>
    </row>
    <row r="70" spans="1:12" x14ac:dyDescent="0.4">
      <c r="A70" s="45">
        <f t="shared" si="0"/>
        <v>69</v>
      </c>
      <c r="B70" s="49"/>
      <c r="C70" s="50"/>
      <c r="D70" s="48"/>
      <c r="E70" s="52"/>
      <c r="F70" s="46"/>
      <c r="G70" s="48"/>
      <c r="H70" s="52"/>
      <c r="I70" s="47"/>
      <c r="J70" s="47"/>
      <c r="K70" s="48"/>
      <c r="L70" s="48"/>
    </row>
    <row r="71" spans="1:12" x14ac:dyDescent="0.4">
      <c r="A71" s="45">
        <f t="shared" ref="A71:A134" si="1">ROW()-1</f>
        <v>70</v>
      </c>
      <c r="B71" s="49"/>
      <c r="C71" s="50"/>
      <c r="D71" s="48"/>
      <c r="E71" s="52"/>
      <c r="F71" s="46"/>
      <c r="G71" s="48"/>
      <c r="H71" s="52"/>
      <c r="I71" s="47"/>
      <c r="J71" s="47"/>
      <c r="K71" s="48"/>
      <c r="L71" s="48"/>
    </row>
    <row r="72" spans="1:12" x14ac:dyDescent="0.4">
      <c r="A72" s="45">
        <f t="shared" si="1"/>
        <v>71</v>
      </c>
      <c r="B72" s="49"/>
      <c r="C72" s="50"/>
      <c r="D72" s="48"/>
      <c r="E72" s="52"/>
      <c r="F72" s="46"/>
      <c r="G72" s="48"/>
      <c r="H72" s="52"/>
      <c r="I72" s="47"/>
      <c r="J72" s="47"/>
      <c r="K72" s="48"/>
      <c r="L72" s="48"/>
    </row>
    <row r="73" spans="1:12" x14ac:dyDescent="0.4">
      <c r="A73" s="45">
        <f t="shared" si="1"/>
        <v>72</v>
      </c>
      <c r="B73" s="49"/>
      <c r="C73" s="50"/>
      <c r="D73" s="48"/>
      <c r="E73" s="52"/>
      <c r="F73" s="46"/>
      <c r="G73" s="48"/>
      <c r="H73" s="52"/>
      <c r="I73" s="47"/>
      <c r="J73" s="47"/>
      <c r="K73" s="48"/>
      <c r="L73" s="48"/>
    </row>
    <row r="74" spans="1:12" x14ac:dyDescent="0.4">
      <c r="A74" s="45">
        <f t="shared" si="1"/>
        <v>73</v>
      </c>
      <c r="B74" s="49"/>
      <c r="C74" s="50"/>
      <c r="D74" s="48"/>
      <c r="E74" s="52"/>
      <c r="F74" s="46"/>
      <c r="G74" s="48"/>
      <c r="H74" s="52"/>
      <c r="I74" s="47"/>
      <c r="J74" s="47"/>
      <c r="K74" s="48"/>
      <c r="L74" s="48"/>
    </row>
    <row r="75" spans="1:12" x14ac:dyDescent="0.4">
      <c r="A75" s="45">
        <f t="shared" si="1"/>
        <v>74</v>
      </c>
      <c r="B75" s="49"/>
      <c r="C75" s="50"/>
      <c r="D75" s="48"/>
      <c r="E75" s="52"/>
      <c r="F75" s="46"/>
      <c r="G75" s="48"/>
      <c r="H75" s="52"/>
      <c r="I75" s="47"/>
      <c r="J75" s="47"/>
      <c r="K75" s="48"/>
      <c r="L75" s="48"/>
    </row>
    <row r="76" spans="1:12" x14ac:dyDescent="0.4">
      <c r="A76" s="45">
        <f t="shared" si="1"/>
        <v>75</v>
      </c>
      <c r="B76" s="49"/>
      <c r="C76" s="50"/>
      <c r="D76" s="48"/>
      <c r="E76" s="52"/>
      <c r="F76" s="46"/>
      <c r="G76" s="48"/>
      <c r="H76" s="52"/>
      <c r="I76" s="47"/>
      <c r="J76" s="47"/>
      <c r="K76" s="48"/>
      <c r="L76" s="48"/>
    </row>
    <row r="77" spans="1:12" x14ac:dyDescent="0.4">
      <c r="A77" s="45">
        <f t="shared" si="1"/>
        <v>76</v>
      </c>
      <c r="B77" s="49"/>
      <c r="C77" s="50"/>
      <c r="D77" s="48"/>
      <c r="E77" s="52"/>
      <c r="F77" s="46"/>
      <c r="G77" s="48"/>
      <c r="H77" s="52"/>
      <c r="I77" s="47"/>
      <c r="J77" s="47"/>
      <c r="K77" s="48"/>
      <c r="L77" s="48"/>
    </row>
    <row r="78" spans="1:12" x14ac:dyDescent="0.4">
      <c r="A78" s="45">
        <f t="shared" si="1"/>
        <v>77</v>
      </c>
      <c r="B78" s="49"/>
      <c r="C78" s="50"/>
      <c r="D78" s="48"/>
      <c r="E78" s="52"/>
      <c r="F78" s="46"/>
      <c r="G78" s="48"/>
      <c r="H78" s="52"/>
      <c r="I78" s="47"/>
      <c r="J78" s="47"/>
      <c r="K78" s="48"/>
      <c r="L78" s="48"/>
    </row>
    <row r="79" spans="1:12" x14ac:dyDescent="0.4">
      <c r="A79" s="45">
        <f t="shared" si="1"/>
        <v>78</v>
      </c>
      <c r="B79" s="49"/>
      <c r="C79" s="50"/>
      <c r="D79" s="48"/>
      <c r="E79" s="52"/>
      <c r="F79" s="46"/>
      <c r="G79" s="48"/>
      <c r="H79" s="52"/>
      <c r="I79" s="47"/>
      <c r="J79" s="47"/>
      <c r="K79" s="48"/>
      <c r="L79" s="48"/>
    </row>
    <row r="80" spans="1:12" x14ac:dyDescent="0.4">
      <c r="A80" s="45">
        <f t="shared" si="1"/>
        <v>79</v>
      </c>
      <c r="B80" s="49"/>
      <c r="C80" s="50"/>
      <c r="D80" s="48"/>
      <c r="E80" s="52"/>
      <c r="F80" s="46"/>
      <c r="G80" s="48"/>
      <c r="H80" s="52"/>
      <c r="I80" s="47"/>
      <c r="J80" s="47"/>
      <c r="K80" s="48"/>
      <c r="L80" s="48"/>
    </row>
    <row r="81" spans="1:12" x14ac:dyDescent="0.4">
      <c r="A81" s="45">
        <f t="shared" si="1"/>
        <v>80</v>
      </c>
      <c r="B81" s="49"/>
      <c r="C81" s="50"/>
      <c r="D81" s="48"/>
      <c r="E81" s="52"/>
      <c r="F81" s="46"/>
      <c r="G81" s="48"/>
      <c r="H81" s="52"/>
      <c r="I81" s="47"/>
      <c r="J81" s="47"/>
      <c r="K81" s="48"/>
      <c r="L81" s="48"/>
    </row>
    <row r="82" spans="1:12" x14ac:dyDescent="0.4">
      <c r="A82" s="45">
        <f t="shared" si="1"/>
        <v>81</v>
      </c>
      <c r="B82" s="49"/>
      <c r="C82" s="50"/>
      <c r="D82" s="48"/>
      <c r="E82" s="52"/>
      <c r="F82" s="46"/>
      <c r="G82" s="48"/>
      <c r="H82" s="52"/>
      <c r="I82" s="47"/>
      <c r="J82" s="47"/>
      <c r="K82" s="48"/>
      <c r="L82" s="48"/>
    </row>
    <row r="83" spans="1:12" x14ac:dyDescent="0.4">
      <c r="A83" s="45">
        <f t="shared" si="1"/>
        <v>82</v>
      </c>
      <c r="B83" s="49"/>
      <c r="C83" s="50"/>
      <c r="D83" s="48"/>
      <c r="E83" s="52"/>
      <c r="F83" s="46"/>
      <c r="G83" s="48"/>
      <c r="H83" s="52"/>
      <c r="I83" s="47"/>
      <c r="J83" s="47"/>
      <c r="K83" s="48"/>
      <c r="L83" s="48"/>
    </row>
    <row r="84" spans="1:12" x14ac:dyDescent="0.4">
      <c r="A84" s="45">
        <f t="shared" si="1"/>
        <v>83</v>
      </c>
      <c r="B84" s="49"/>
      <c r="C84" s="50"/>
      <c r="D84" s="48"/>
      <c r="E84" s="52"/>
      <c r="F84" s="46"/>
      <c r="G84" s="48"/>
      <c r="H84" s="52"/>
      <c r="I84" s="47"/>
      <c r="J84" s="47"/>
      <c r="K84" s="48"/>
      <c r="L84" s="48"/>
    </row>
    <row r="85" spans="1:12" x14ac:dyDescent="0.4">
      <c r="A85" s="45">
        <f t="shared" si="1"/>
        <v>84</v>
      </c>
      <c r="B85" s="49"/>
      <c r="C85" s="50"/>
      <c r="D85" s="48"/>
      <c r="E85" s="52"/>
      <c r="F85" s="46"/>
      <c r="G85" s="48"/>
      <c r="H85" s="52"/>
      <c r="I85" s="47"/>
      <c r="J85" s="47"/>
      <c r="K85" s="48"/>
      <c r="L85" s="48"/>
    </row>
    <row r="86" spans="1:12" x14ac:dyDescent="0.4">
      <c r="A86" s="45">
        <f t="shared" si="1"/>
        <v>85</v>
      </c>
      <c r="B86" s="49"/>
      <c r="C86" s="50"/>
      <c r="D86" s="48"/>
      <c r="E86" s="52"/>
      <c r="F86" s="46"/>
      <c r="G86" s="48"/>
      <c r="H86" s="52"/>
      <c r="I86" s="47"/>
      <c r="J86" s="47"/>
      <c r="K86" s="48"/>
      <c r="L86" s="48"/>
    </row>
    <row r="87" spans="1:12" x14ac:dyDescent="0.4">
      <c r="A87" s="45">
        <f t="shared" si="1"/>
        <v>86</v>
      </c>
      <c r="B87" s="49"/>
      <c r="C87" s="50"/>
      <c r="D87" s="48"/>
      <c r="E87" s="52"/>
      <c r="F87" s="46"/>
      <c r="G87" s="48"/>
      <c r="H87" s="52"/>
      <c r="I87" s="47"/>
      <c r="J87" s="47"/>
      <c r="K87" s="48"/>
      <c r="L87" s="48"/>
    </row>
    <row r="88" spans="1:12" x14ac:dyDescent="0.4">
      <c r="A88" s="45">
        <f t="shared" si="1"/>
        <v>87</v>
      </c>
      <c r="B88" s="49"/>
      <c r="C88" s="50"/>
      <c r="D88" s="48"/>
      <c r="E88" s="52"/>
      <c r="F88" s="46"/>
      <c r="G88" s="48"/>
      <c r="H88" s="52"/>
      <c r="I88" s="47"/>
      <c r="J88" s="47"/>
      <c r="K88" s="48"/>
      <c r="L88" s="48"/>
    </row>
    <row r="89" spans="1:12" x14ac:dyDescent="0.4">
      <c r="A89" s="45">
        <f t="shared" si="1"/>
        <v>88</v>
      </c>
      <c r="B89" s="49"/>
      <c r="C89" s="50"/>
      <c r="D89" s="48"/>
      <c r="E89" s="52"/>
      <c r="F89" s="46"/>
      <c r="G89" s="48"/>
      <c r="H89" s="52"/>
      <c r="I89" s="47"/>
      <c r="J89" s="47"/>
      <c r="K89" s="48"/>
      <c r="L89" s="48"/>
    </row>
    <row r="90" spans="1:12" x14ac:dyDescent="0.4">
      <c r="A90" s="45">
        <f t="shared" si="1"/>
        <v>89</v>
      </c>
      <c r="B90" s="49"/>
      <c r="C90" s="50"/>
      <c r="D90" s="48"/>
      <c r="E90" s="52"/>
      <c r="F90" s="46"/>
      <c r="G90" s="48"/>
      <c r="H90" s="52"/>
      <c r="I90" s="47"/>
      <c r="J90" s="47"/>
      <c r="K90" s="48"/>
      <c r="L90" s="48"/>
    </row>
    <row r="91" spans="1:12" x14ac:dyDescent="0.4">
      <c r="A91" s="45">
        <f t="shared" si="1"/>
        <v>90</v>
      </c>
      <c r="B91" s="49"/>
      <c r="C91" s="50"/>
      <c r="D91" s="48"/>
      <c r="E91" s="52"/>
      <c r="F91" s="46"/>
      <c r="G91" s="48"/>
      <c r="H91" s="52"/>
      <c r="I91" s="47"/>
      <c r="J91" s="47"/>
      <c r="K91" s="48"/>
      <c r="L91" s="48"/>
    </row>
    <row r="92" spans="1:12" x14ac:dyDescent="0.4">
      <c r="A92" s="45">
        <f t="shared" si="1"/>
        <v>91</v>
      </c>
      <c r="B92" s="49"/>
      <c r="C92" s="50"/>
      <c r="D92" s="48"/>
      <c r="E92" s="52"/>
      <c r="F92" s="46"/>
      <c r="G92" s="48"/>
      <c r="H92" s="52"/>
      <c r="I92" s="47"/>
      <c r="J92" s="47"/>
      <c r="K92" s="48"/>
      <c r="L92" s="48"/>
    </row>
    <row r="93" spans="1:12" x14ac:dyDescent="0.4">
      <c r="A93" s="45">
        <f t="shared" si="1"/>
        <v>92</v>
      </c>
      <c r="B93" s="49"/>
      <c r="C93" s="50"/>
      <c r="D93" s="48"/>
      <c r="E93" s="52"/>
      <c r="F93" s="46"/>
      <c r="G93" s="48"/>
      <c r="H93" s="52"/>
      <c r="I93" s="47"/>
      <c r="J93" s="47"/>
      <c r="K93" s="48"/>
      <c r="L93" s="48"/>
    </row>
    <row r="94" spans="1:12" x14ac:dyDescent="0.4">
      <c r="A94" s="45">
        <f t="shared" si="1"/>
        <v>93</v>
      </c>
      <c r="B94" s="49"/>
      <c r="C94" s="50"/>
      <c r="D94" s="48"/>
      <c r="E94" s="52"/>
      <c r="F94" s="46"/>
      <c r="G94" s="48"/>
      <c r="H94" s="52"/>
      <c r="I94" s="47"/>
      <c r="J94" s="47"/>
      <c r="K94" s="48"/>
      <c r="L94" s="48"/>
    </row>
    <row r="95" spans="1:12" x14ac:dyDescent="0.4">
      <c r="A95" s="45">
        <f t="shared" si="1"/>
        <v>94</v>
      </c>
      <c r="B95" s="49"/>
      <c r="C95" s="50"/>
      <c r="D95" s="48"/>
      <c r="E95" s="52"/>
      <c r="F95" s="46"/>
      <c r="G95" s="48"/>
      <c r="H95" s="52"/>
      <c r="I95" s="47"/>
      <c r="J95" s="47"/>
      <c r="K95" s="48"/>
      <c r="L95" s="48"/>
    </row>
    <row r="96" spans="1:12" x14ac:dyDescent="0.4">
      <c r="A96" s="45">
        <f t="shared" si="1"/>
        <v>95</v>
      </c>
      <c r="B96" s="49"/>
      <c r="C96" s="50"/>
      <c r="D96" s="48"/>
      <c r="E96" s="52"/>
      <c r="F96" s="46"/>
      <c r="G96" s="48"/>
      <c r="H96" s="52"/>
      <c r="I96" s="47"/>
      <c r="J96" s="47"/>
      <c r="K96" s="48"/>
      <c r="L96" s="48"/>
    </row>
    <row r="97" spans="1:12" x14ac:dyDescent="0.4">
      <c r="A97" s="45">
        <f t="shared" si="1"/>
        <v>96</v>
      </c>
      <c r="B97" s="49"/>
      <c r="C97" s="50"/>
      <c r="D97" s="48"/>
      <c r="E97" s="52"/>
      <c r="F97" s="46"/>
      <c r="G97" s="48"/>
      <c r="H97" s="52"/>
      <c r="I97" s="47"/>
      <c r="J97" s="47"/>
      <c r="K97" s="48"/>
      <c r="L97" s="48"/>
    </row>
    <row r="98" spans="1:12" x14ac:dyDescent="0.4">
      <c r="A98" s="45">
        <f t="shared" si="1"/>
        <v>97</v>
      </c>
      <c r="B98" s="49"/>
      <c r="C98" s="50"/>
      <c r="D98" s="48"/>
      <c r="E98" s="52"/>
      <c r="F98" s="46"/>
      <c r="G98" s="48"/>
      <c r="H98" s="52"/>
      <c r="I98" s="47"/>
      <c r="J98" s="47"/>
      <c r="K98" s="48"/>
      <c r="L98" s="48"/>
    </row>
    <row r="99" spans="1:12" x14ac:dyDescent="0.4">
      <c r="A99" s="45">
        <f t="shared" si="1"/>
        <v>98</v>
      </c>
      <c r="B99" s="49"/>
      <c r="C99" s="50"/>
      <c r="D99" s="48"/>
      <c r="E99" s="52"/>
      <c r="F99" s="46"/>
      <c r="G99" s="48"/>
      <c r="H99" s="52"/>
      <c r="I99" s="47"/>
      <c r="J99" s="47"/>
      <c r="K99" s="48"/>
      <c r="L99" s="48"/>
    </row>
    <row r="100" spans="1:12" x14ac:dyDescent="0.4">
      <c r="A100" s="45">
        <f t="shared" si="1"/>
        <v>99</v>
      </c>
      <c r="B100" s="49"/>
      <c r="C100" s="50"/>
      <c r="D100" s="48"/>
      <c r="E100" s="52"/>
      <c r="F100" s="46"/>
      <c r="G100" s="48"/>
      <c r="H100" s="52"/>
      <c r="I100" s="47"/>
      <c r="J100" s="47"/>
      <c r="K100" s="48"/>
      <c r="L100" s="48"/>
    </row>
    <row r="101" spans="1:12" x14ac:dyDescent="0.4">
      <c r="A101" s="45">
        <f t="shared" si="1"/>
        <v>100</v>
      </c>
      <c r="B101" s="49"/>
      <c r="C101" s="50"/>
      <c r="D101" s="48"/>
      <c r="E101" s="52"/>
      <c r="F101" s="46"/>
      <c r="G101" s="48"/>
      <c r="H101" s="52"/>
      <c r="I101" s="47"/>
      <c r="J101" s="47"/>
      <c r="K101" s="48"/>
      <c r="L101" s="48"/>
    </row>
    <row r="102" spans="1:12" x14ac:dyDescent="0.4">
      <c r="A102" s="45">
        <f t="shared" si="1"/>
        <v>101</v>
      </c>
      <c r="B102" s="49"/>
      <c r="C102" s="50"/>
      <c r="D102" s="48"/>
      <c r="E102" s="52"/>
      <c r="F102" s="46"/>
      <c r="G102" s="48"/>
      <c r="H102" s="52"/>
      <c r="I102" s="47"/>
      <c r="J102" s="47"/>
      <c r="K102" s="48"/>
      <c r="L102" s="48"/>
    </row>
    <row r="103" spans="1:12" x14ac:dyDescent="0.4">
      <c r="A103" s="45">
        <f t="shared" si="1"/>
        <v>102</v>
      </c>
      <c r="B103" s="49"/>
      <c r="C103" s="50"/>
      <c r="D103" s="48"/>
      <c r="E103" s="52"/>
      <c r="F103" s="46"/>
      <c r="G103" s="48"/>
      <c r="H103" s="52"/>
      <c r="I103" s="47"/>
      <c r="J103" s="47"/>
      <c r="K103" s="48"/>
      <c r="L103" s="48"/>
    </row>
    <row r="104" spans="1:12" x14ac:dyDescent="0.4">
      <c r="A104" s="45">
        <f t="shared" si="1"/>
        <v>103</v>
      </c>
      <c r="B104" s="49"/>
      <c r="C104" s="50"/>
      <c r="D104" s="48"/>
      <c r="E104" s="52"/>
      <c r="F104" s="46"/>
      <c r="G104" s="48"/>
      <c r="H104" s="52"/>
      <c r="I104" s="47"/>
      <c r="J104" s="47"/>
      <c r="K104" s="48"/>
      <c r="L104" s="48"/>
    </row>
    <row r="105" spans="1:12" x14ac:dyDescent="0.4">
      <c r="A105" s="45">
        <f t="shared" si="1"/>
        <v>104</v>
      </c>
      <c r="B105" s="49"/>
      <c r="C105" s="50"/>
      <c r="D105" s="48"/>
      <c r="E105" s="52"/>
      <c r="F105" s="46"/>
      <c r="G105" s="48"/>
      <c r="H105" s="52"/>
      <c r="I105" s="47"/>
      <c r="J105" s="47"/>
      <c r="K105" s="48"/>
      <c r="L105" s="48"/>
    </row>
    <row r="106" spans="1:12" x14ac:dyDescent="0.4">
      <c r="A106" s="45">
        <f t="shared" si="1"/>
        <v>105</v>
      </c>
      <c r="B106" s="49"/>
      <c r="C106" s="50"/>
      <c r="D106" s="48"/>
      <c r="E106" s="52"/>
      <c r="F106" s="46"/>
      <c r="G106" s="48"/>
      <c r="H106" s="52"/>
      <c r="I106" s="47"/>
      <c r="J106" s="47"/>
      <c r="K106" s="48"/>
      <c r="L106" s="48"/>
    </row>
    <row r="107" spans="1:12" x14ac:dyDescent="0.4">
      <c r="A107" s="45">
        <f t="shared" si="1"/>
        <v>106</v>
      </c>
      <c r="B107" s="49"/>
      <c r="C107" s="50"/>
      <c r="D107" s="48"/>
      <c r="E107" s="52"/>
      <c r="F107" s="46"/>
      <c r="G107" s="48"/>
      <c r="H107" s="52"/>
      <c r="I107" s="47"/>
      <c r="J107" s="47"/>
      <c r="K107" s="48"/>
      <c r="L107" s="48"/>
    </row>
    <row r="108" spans="1:12" x14ac:dyDescent="0.4">
      <c r="A108" s="45">
        <f t="shared" si="1"/>
        <v>107</v>
      </c>
      <c r="B108" s="49"/>
      <c r="C108" s="50"/>
      <c r="D108" s="48"/>
      <c r="E108" s="52"/>
      <c r="F108" s="46"/>
      <c r="G108" s="48"/>
      <c r="H108" s="52"/>
      <c r="I108" s="47"/>
      <c r="J108" s="47"/>
      <c r="K108" s="48"/>
      <c r="L108" s="48"/>
    </row>
    <row r="109" spans="1:12" x14ac:dyDescent="0.4">
      <c r="A109" s="45">
        <f t="shared" si="1"/>
        <v>108</v>
      </c>
      <c r="B109" s="49"/>
      <c r="C109" s="50"/>
      <c r="D109" s="48"/>
      <c r="E109" s="52"/>
      <c r="F109" s="46"/>
      <c r="G109" s="48"/>
      <c r="H109" s="52"/>
      <c r="I109" s="47"/>
      <c r="J109" s="47"/>
      <c r="K109" s="48"/>
      <c r="L109" s="48"/>
    </row>
    <row r="110" spans="1:12" x14ac:dyDescent="0.4">
      <c r="A110" s="45">
        <f t="shared" si="1"/>
        <v>109</v>
      </c>
      <c r="B110" s="49"/>
      <c r="C110" s="50"/>
      <c r="D110" s="48"/>
      <c r="E110" s="52"/>
      <c r="F110" s="46"/>
      <c r="G110" s="48"/>
      <c r="H110" s="52"/>
      <c r="I110" s="47"/>
      <c r="J110" s="47"/>
      <c r="K110" s="48"/>
      <c r="L110" s="48"/>
    </row>
    <row r="111" spans="1:12" x14ac:dyDescent="0.4">
      <c r="A111" s="45">
        <f t="shared" si="1"/>
        <v>110</v>
      </c>
      <c r="B111" s="49"/>
      <c r="C111" s="50"/>
      <c r="D111" s="48"/>
      <c r="E111" s="52"/>
      <c r="F111" s="46"/>
      <c r="G111" s="48"/>
      <c r="H111" s="52"/>
      <c r="I111" s="47"/>
      <c r="J111" s="47"/>
      <c r="K111" s="48"/>
      <c r="L111" s="48"/>
    </row>
    <row r="112" spans="1:12" x14ac:dyDescent="0.4">
      <c r="A112" s="45">
        <f t="shared" si="1"/>
        <v>111</v>
      </c>
      <c r="B112" s="49"/>
      <c r="C112" s="50"/>
      <c r="D112" s="48"/>
      <c r="E112" s="52"/>
      <c r="F112" s="46"/>
      <c r="G112" s="48"/>
      <c r="H112" s="52"/>
      <c r="I112" s="47"/>
      <c r="J112" s="47"/>
      <c r="K112" s="48"/>
      <c r="L112" s="48"/>
    </row>
    <row r="113" spans="1:12" x14ac:dyDescent="0.4">
      <c r="A113" s="45">
        <f t="shared" si="1"/>
        <v>112</v>
      </c>
      <c r="B113" s="49"/>
      <c r="C113" s="50"/>
      <c r="D113" s="48"/>
      <c r="E113" s="52"/>
      <c r="F113" s="46"/>
      <c r="G113" s="48"/>
      <c r="H113" s="52"/>
      <c r="I113" s="47"/>
      <c r="J113" s="47"/>
      <c r="K113" s="48"/>
      <c r="L113" s="48"/>
    </row>
    <row r="114" spans="1:12" x14ac:dyDescent="0.4">
      <c r="A114" s="45">
        <f t="shared" si="1"/>
        <v>113</v>
      </c>
      <c r="B114" s="49"/>
      <c r="C114" s="50"/>
      <c r="D114" s="48"/>
      <c r="E114" s="52"/>
      <c r="F114" s="46"/>
      <c r="G114" s="48"/>
      <c r="H114" s="52"/>
      <c r="I114" s="47"/>
      <c r="J114" s="47"/>
      <c r="K114" s="48"/>
      <c r="L114" s="48"/>
    </row>
    <row r="115" spans="1:12" x14ac:dyDescent="0.4">
      <c r="A115" s="45">
        <f t="shared" si="1"/>
        <v>114</v>
      </c>
      <c r="B115" s="49"/>
      <c r="C115" s="50"/>
      <c r="D115" s="48"/>
      <c r="E115" s="52"/>
      <c r="F115" s="46"/>
      <c r="G115" s="48"/>
      <c r="H115" s="52"/>
      <c r="I115" s="47"/>
      <c r="J115" s="47"/>
      <c r="K115" s="48"/>
      <c r="L115" s="48"/>
    </row>
    <row r="116" spans="1:12" x14ac:dyDescent="0.4">
      <c r="A116" s="45">
        <f t="shared" si="1"/>
        <v>115</v>
      </c>
      <c r="B116" s="49"/>
      <c r="C116" s="50"/>
      <c r="D116" s="48"/>
      <c r="E116" s="52"/>
      <c r="F116" s="46"/>
      <c r="G116" s="48"/>
      <c r="H116" s="52"/>
      <c r="I116" s="47"/>
      <c r="J116" s="47"/>
      <c r="K116" s="48"/>
      <c r="L116" s="48"/>
    </row>
    <row r="117" spans="1:12" x14ac:dyDescent="0.4">
      <c r="A117" s="45">
        <f t="shared" si="1"/>
        <v>116</v>
      </c>
      <c r="B117" s="49"/>
      <c r="C117" s="50"/>
      <c r="D117" s="48"/>
      <c r="E117" s="52"/>
      <c r="F117" s="46"/>
      <c r="G117" s="48"/>
      <c r="H117" s="52"/>
      <c r="I117" s="47"/>
      <c r="J117" s="47"/>
      <c r="K117" s="48"/>
      <c r="L117" s="48"/>
    </row>
    <row r="118" spans="1:12" x14ac:dyDescent="0.4">
      <c r="A118" s="45">
        <f t="shared" si="1"/>
        <v>117</v>
      </c>
      <c r="B118" s="49"/>
      <c r="C118" s="50"/>
      <c r="D118" s="48"/>
      <c r="E118" s="52"/>
      <c r="F118" s="46"/>
      <c r="G118" s="48"/>
      <c r="H118" s="52"/>
      <c r="I118" s="47"/>
      <c r="J118" s="47"/>
      <c r="K118" s="48"/>
      <c r="L118" s="48"/>
    </row>
    <row r="119" spans="1:12" x14ac:dyDescent="0.4">
      <c r="A119" s="45">
        <f t="shared" si="1"/>
        <v>118</v>
      </c>
      <c r="B119" s="49"/>
      <c r="C119" s="50"/>
      <c r="D119" s="48"/>
      <c r="E119" s="52"/>
      <c r="F119" s="46"/>
      <c r="G119" s="48"/>
      <c r="H119" s="52"/>
      <c r="I119" s="47"/>
      <c r="J119" s="47"/>
      <c r="K119" s="48"/>
      <c r="L119" s="48"/>
    </row>
    <row r="120" spans="1:12" x14ac:dyDescent="0.4">
      <c r="A120" s="45">
        <f t="shared" si="1"/>
        <v>119</v>
      </c>
      <c r="B120" s="49"/>
      <c r="C120" s="50"/>
      <c r="D120" s="48"/>
      <c r="E120" s="52"/>
      <c r="F120" s="46"/>
      <c r="G120" s="48"/>
      <c r="H120" s="52"/>
      <c r="I120" s="47"/>
      <c r="J120" s="47"/>
      <c r="K120" s="48"/>
      <c r="L120" s="48"/>
    </row>
    <row r="121" spans="1:12" x14ac:dyDescent="0.4">
      <c r="A121" s="45">
        <f t="shared" si="1"/>
        <v>120</v>
      </c>
      <c r="B121" s="49"/>
      <c r="C121" s="50"/>
      <c r="D121" s="48"/>
      <c r="E121" s="52"/>
      <c r="F121" s="46"/>
      <c r="G121" s="48"/>
      <c r="H121" s="52"/>
      <c r="I121" s="47"/>
      <c r="J121" s="47"/>
      <c r="K121" s="48"/>
      <c r="L121" s="48"/>
    </row>
    <row r="122" spans="1:12" x14ac:dyDescent="0.4">
      <c r="A122" s="45">
        <f t="shared" si="1"/>
        <v>121</v>
      </c>
      <c r="B122" s="49"/>
      <c r="C122" s="50"/>
      <c r="D122" s="48"/>
      <c r="E122" s="52"/>
      <c r="F122" s="46"/>
      <c r="G122" s="48"/>
      <c r="H122" s="52"/>
      <c r="I122" s="47"/>
      <c r="J122" s="47"/>
      <c r="K122" s="48"/>
      <c r="L122" s="48"/>
    </row>
    <row r="123" spans="1:12" x14ac:dyDescent="0.4">
      <c r="A123" s="45">
        <f t="shared" si="1"/>
        <v>122</v>
      </c>
      <c r="B123" s="49"/>
      <c r="C123" s="50"/>
      <c r="D123" s="48"/>
      <c r="E123" s="52"/>
      <c r="F123" s="46"/>
      <c r="G123" s="48"/>
      <c r="H123" s="52"/>
      <c r="I123" s="47"/>
      <c r="J123" s="47"/>
      <c r="K123" s="48"/>
      <c r="L123" s="48"/>
    </row>
    <row r="124" spans="1:12" x14ac:dyDescent="0.4">
      <c r="A124" s="45">
        <f t="shared" si="1"/>
        <v>123</v>
      </c>
      <c r="B124" s="49"/>
      <c r="C124" s="50"/>
      <c r="D124" s="48"/>
      <c r="E124" s="52"/>
      <c r="F124" s="46"/>
      <c r="G124" s="48"/>
      <c r="H124" s="52"/>
      <c r="I124" s="47"/>
      <c r="J124" s="47"/>
      <c r="K124" s="48"/>
      <c r="L124" s="48"/>
    </row>
    <row r="125" spans="1:12" x14ac:dyDescent="0.4">
      <c r="A125" s="45">
        <f t="shared" si="1"/>
        <v>124</v>
      </c>
      <c r="B125" s="49"/>
      <c r="C125" s="50"/>
      <c r="D125" s="48"/>
      <c r="E125" s="52"/>
      <c r="F125" s="46"/>
      <c r="G125" s="48"/>
      <c r="H125" s="52"/>
      <c r="I125" s="47"/>
      <c r="J125" s="47"/>
      <c r="K125" s="48"/>
      <c r="L125" s="48"/>
    </row>
    <row r="126" spans="1:12" x14ac:dyDescent="0.4">
      <c r="A126" s="45">
        <f t="shared" si="1"/>
        <v>125</v>
      </c>
      <c r="B126" s="49"/>
      <c r="C126" s="50"/>
      <c r="D126" s="48"/>
      <c r="E126" s="52"/>
      <c r="F126" s="46"/>
      <c r="G126" s="48"/>
      <c r="H126" s="52"/>
      <c r="I126" s="47"/>
      <c r="J126" s="47"/>
      <c r="K126" s="48"/>
      <c r="L126" s="48"/>
    </row>
    <row r="127" spans="1:12" x14ac:dyDescent="0.4">
      <c r="A127" s="45">
        <f t="shared" si="1"/>
        <v>126</v>
      </c>
      <c r="B127" s="49"/>
      <c r="C127" s="50"/>
      <c r="D127" s="48"/>
      <c r="E127" s="52"/>
      <c r="F127" s="46"/>
      <c r="G127" s="48"/>
      <c r="H127" s="52"/>
      <c r="I127" s="47"/>
      <c r="J127" s="47"/>
      <c r="K127" s="48"/>
      <c r="L127" s="48"/>
    </row>
    <row r="128" spans="1:12" x14ac:dyDescent="0.4">
      <c r="A128" s="45">
        <f t="shared" si="1"/>
        <v>127</v>
      </c>
      <c r="B128" s="49"/>
      <c r="C128" s="50"/>
      <c r="D128" s="48"/>
      <c r="E128" s="52"/>
      <c r="F128" s="46"/>
      <c r="G128" s="48"/>
      <c r="H128" s="52"/>
      <c r="I128" s="47"/>
      <c r="J128" s="47"/>
      <c r="K128" s="48"/>
      <c r="L128" s="48"/>
    </row>
    <row r="129" spans="1:12" x14ac:dyDescent="0.4">
      <c r="A129" s="45">
        <f t="shared" si="1"/>
        <v>128</v>
      </c>
      <c r="B129" s="49"/>
      <c r="C129" s="50"/>
      <c r="D129" s="48"/>
      <c r="E129" s="52"/>
      <c r="F129" s="46"/>
      <c r="G129" s="48"/>
      <c r="H129" s="52"/>
      <c r="I129" s="47"/>
      <c r="J129" s="47"/>
      <c r="K129" s="48"/>
      <c r="L129" s="48"/>
    </row>
    <row r="130" spans="1:12" x14ac:dyDescent="0.4">
      <c r="A130" s="45">
        <f t="shared" si="1"/>
        <v>129</v>
      </c>
      <c r="B130" s="49"/>
      <c r="C130" s="50"/>
      <c r="D130" s="48"/>
      <c r="E130" s="52"/>
      <c r="F130" s="46"/>
      <c r="G130" s="48"/>
      <c r="H130" s="52"/>
      <c r="I130" s="47"/>
      <c r="J130" s="47"/>
      <c r="K130" s="48"/>
      <c r="L130" s="48"/>
    </row>
    <row r="131" spans="1:12" x14ac:dyDescent="0.4">
      <c r="A131" s="45">
        <f t="shared" si="1"/>
        <v>130</v>
      </c>
      <c r="B131" s="49"/>
      <c r="C131" s="50"/>
      <c r="D131" s="48"/>
      <c r="E131" s="52"/>
      <c r="F131" s="46"/>
      <c r="G131" s="48"/>
      <c r="H131" s="52"/>
      <c r="I131" s="47"/>
      <c r="J131" s="47"/>
      <c r="K131" s="48"/>
      <c r="L131" s="48"/>
    </row>
    <row r="132" spans="1:12" x14ac:dyDescent="0.4">
      <c r="A132" s="45">
        <f t="shared" si="1"/>
        <v>131</v>
      </c>
      <c r="B132" s="49"/>
      <c r="C132" s="50"/>
      <c r="D132" s="48"/>
      <c r="E132" s="52"/>
      <c r="F132" s="46"/>
      <c r="G132" s="48"/>
      <c r="H132" s="52"/>
      <c r="I132" s="47"/>
      <c r="J132" s="47"/>
      <c r="K132" s="48"/>
      <c r="L132" s="48"/>
    </row>
    <row r="133" spans="1:12" x14ac:dyDescent="0.4">
      <c r="A133" s="45">
        <f t="shared" si="1"/>
        <v>132</v>
      </c>
      <c r="B133" s="49"/>
      <c r="C133" s="50"/>
      <c r="D133" s="48"/>
      <c r="E133" s="52"/>
      <c r="F133" s="46"/>
      <c r="G133" s="48"/>
      <c r="H133" s="52"/>
      <c r="I133" s="47"/>
      <c r="J133" s="47"/>
      <c r="K133" s="48"/>
      <c r="L133" s="48"/>
    </row>
    <row r="134" spans="1:12" x14ac:dyDescent="0.4">
      <c r="A134" s="45">
        <f t="shared" si="1"/>
        <v>133</v>
      </c>
      <c r="B134" s="49"/>
      <c r="C134" s="50"/>
      <c r="D134" s="48"/>
      <c r="E134" s="52"/>
      <c r="F134" s="46"/>
      <c r="G134" s="48"/>
      <c r="H134" s="52"/>
      <c r="I134" s="47"/>
      <c r="J134" s="47"/>
      <c r="K134" s="48"/>
      <c r="L134" s="48"/>
    </row>
    <row r="135" spans="1:12" x14ac:dyDescent="0.4">
      <c r="A135" s="45">
        <f t="shared" ref="A135:A198" si="2">ROW()-1</f>
        <v>134</v>
      </c>
      <c r="B135" s="49"/>
      <c r="C135" s="50"/>
      <c r="D135" s="48"/>
      <c r="E135" s="52"/>
      <c r="F135" s="46"/>
      <c r="G135" s="48"/>
      <c r="H135" s="52"/>
      <c r="I135" s="47"/>
      <c r="J135" s="47"/>
      <c r="K135" s="48"/>
      <c r="L135" s="48"/>
    </row>
    <row r="136" spans="1:12" x14ac:dyDescent="0.4">
      <c r="A136" s="45">
        <f t="shared" si="2"/>
        <v>135</v>
      </c>
      <c r="B136" s="49"/>
      <c r="C136" s="50"/>
      <c r="D136" s="48"/>
      <c r="E136" s="52"/>
      <c r="F136" s="46"/>
      <c r="G136" s="48"/>
      <c r="H136" s="52"/>
      <c r="I136" s="47"/>
      <c r="J136" s="47"/>
      <c r="K136" s="48"/>
      <c r="L136" s="48"/>
    </row>
    <row r="137" spans="1:12" x14ac:dyDescent="0.4">
      <c r="A137" s="45">
        <f t="shared" si="2"/>
        <v>136</v>
      </c>
      <c r="B137" s="49"/>
      <c r="C137" s="50"/>
      <c r="D137" s="48"/>
      <c r="E137" s="52"/>
      <c r="F137" s="46"/>
      <c r="G137" s="48"/>
      <c r="H137" s="52"/>
      <c r="I137" s="47"/>
      <c r="J137" s="47"/>
      <c r="K137" s="48"/>
      <c r="L137" s="48"/>
    </row>
    <row r="138" spans="1:12" x14ac:dyDescent="0.4">
      <c r="A138" s="45">
        <f t="shared" si="2"/>
        <v>137</v>
      </c>
      <c r="B138" s="49"/>
      <c r="C138" s="50"/>
      <c r="D138" s="48"/>
      <c r="E138" s="52"/>
      <c r="F138" s="46"/>
      <c r="G138" s="48"/>
      <c r="H138" s="52"/>
      <c r="I138" s="47"/>
      <c r="J138" s="47"/>
      <c r="K138" s="48"/>
      <c r="L138" s="48"/>
    </row>
    <row r="139" spans="1:12" x14ac:dyDescent="0.4">
      <c r="A139" s="45">
        <f t="shared" si="2"/>
        <v>138</v>
      </c>
      <c r="B139" s="49"/>
      <c r="C139" s="50"/>
      <c r="D139" s="48"/>
      <c r="E139" s="52"/>
      <c r="F139" s="46"/>
      <c r="G139" s="48"/>
      <c r="H139" s="52"/>
      <c r="I139" s="47"/>
      <c r="J139" s="47"/>
      <c r="K139" s="48"/>
      <c r="L139" s="48"/>
    </row>
    <row r="140" spans="1:12" x14ac:dyDescent="0.4">
      <c r="A140" s="45">
        <f t="shared" si="2"/>
        <v>139</v>
      </c>
      <c r="B140" s="49"/>
      <c r="C140" s="50"/>
      <c r="D140" s="48"/>
      <c r="E140" s="52"/>
      <c r="F140" s="46"/>
      <c r="G140" s="48"/>
      <c r="H140" s="52"/>
      <c r="I140" s="47"/>
      <c r="J140" s="47"/>
      <c r="K140" s="48"/>
      <c r="L140" s="48"/>
    </row>
    <row r="141" spans="1:12" x14ac:dyDescent="0.4">
      <c r="A141" s="45">
        <f t="shared" si="2"/>
        <v>140</v>
      </c>
      <c r="B141" s="49"/>
      <c r="C141" s="50"/>
      <c r="D141" s="48"/>
      <c r="E141" s="52"/>
      <c r="F141" s="46"/>
      <c r="G141" s="48"/>
      <c r="H141" s="52"/>
      <c r="I141" s="47"/>
      <c r="J141" s="47"/>
      <c r="K141" s="48"/>
      <c r="L141" s="48"/>
    </row>
    <row r="142" spans="1:12" x14ac:dyDescent="0.4">
      <c r="A142" s="45">
        <f t="shared" si="2"/>
        <v>141</v>
      </c>
      <c r="B142" s="49"/>
      <c r="C142" s="50"/>
      <c r="D142" s="48"/>
      <c r="E142" s="52"/>
      <c r="F142" s="46"/>
      <c r="G142" s="48"/>
      <c r="H142" s="52"/>
      <c r="I142" s="47"/>
      <c r="J142" s="47"/>
      <c r="K142" s="48"/>
      <c r="L142" s="48"/>
    </row>
    <row r="143" spans="1:12" x14ac:dyDescent="0.4">
      <c r="A143" s="45">
        <f t="shared" si="2"/>
        <v>142</v>
      </c>
      <c r="B143" s="49"/>
      <c r="C143" s="50"/>
      <c r="D143" s="48"/>
      <c r="E143" s="52"/>
      <c r="F143" s="46"/>
      <c r="G143" s="48"/>
      <c r="H143" s="52"/>
      <c r="I143" s="47"/>
      <c r="J143" s="47"/>
      <c r="K143" s="48"/>
      <c r="L143" s="48"/>
    </row>
    <row r="144" spans="1:12" x14ac:dyDescent="0.4">
      <c r="A144" s="45">
        <f t="shared" si="2"/>
        <v>143</v>
      </c>
      <c r="B144" s="49"/>
      <c r="C144" s="50"/>
      <c r="D144" s="48"/>
      <c r="E144" s="52"/>
      <c r="F144" s="46"/>
      <c r="G144" s="48"/>
      <c r="H144" s="52"/>
      <c r="I144" s="47"/>
      <c r="J144" s="47"/>
      <c r="K144" s="48"/>
      <c r="L144" s="48"/>
    </row>
    <row r="145" spans="1:12" x14ac:dyDescent="0.4">
      <c r="A145" s="45">
        <f t="shared" si="2"/>
        <v>144</v>
      </c>
      <c r="B145" s="49"/>
      <c r="C145" s="50"/>
      <c r="D145" s="48"/>
      <c r="E145" s="52"/>
      <c r="F145" s="46"/>
      <c r="G145" s="48"/>
      <c r="H145" s="52"/>
      <c r="I145" s="47"/>
      <c r="J145" s="47"/>
      <c r="K145" s="48"/>
      <c r="L145" s="48"/>
    </row>
    <row r="146" spans="1:12" x14ac:dyDescent="0.4">
      <c r="A146" s="45">
        <f t="shared" si="2"/>
        <v>145</v>
      </c>
      <c r="B146" s="49"/>
      <c r="C146" s="50"/>
      <c r="D146" s="48"/>
      <c r="E146" s="52"/>
      <c r="F146" s="46"/>
      <c r="G146" s="48"/>
      <c r="H146" s="52"/>
      <c r="I146" s="47"/>
      <c r="J146" s="47"/>
      <c r="K146" s="48"/>
      <c r="L146" s="48"/>
    </row>
    <row r="147" spans="1:12" x14ac:dyDescent="0.4">
      <c r="A147" s="45">
        <f t="shared" si="2"/>
        <v>146</v>
      </c>
      <c r="B147" s="49"/>
      <c r="C147" s="50"/>
      <c r="D147" s="48"/>
      <c r="E147" s="52"/>
      <c r="F147" s="46"/>
      <c r="G147" s="48"/>
      <c r="H147" s="52"/>
      <c r="I147" s="47"/>
      <c r="J147" s="47"/>
      <c r="K147" s="48"/>
      <c r="L147" s="48"/>
    </row>
    <row r="148" spans="1:12" x14ac:dyDescent="0.4">
      <c r="A148" s="45">
        <f t="shared" si="2"/>
        <v>147</v>
      </c>
      <c r="B148" s="49"/>
      <c r="C148" s="50"/>
      <c r="D148" s="48"/>
      <c r="E148" s="52"/>
      <c r="F148" s="46"/>
      <c r="G148" s="48"/>
      <c r="H148" s="52"/>
      <c r="I148" s="47"/>
      <c r="J148" s="47"/>
      <c r="K148" s="48"/>
      <c r="L148" s="48"/>
    </row>
    <row r="149" spans="1:12" x14ac:dyDescent="0.4">
      <c r="A149" s="45">
        <f t="shared" si="2"/>
        <v>148</v>
      </c>
      <c r="B149" s="49"/>
      <c r="C149" s="50"/>
      <c r="D149" s="48"/>
      <c r="E149" s="52"/>
      <c r="F149" s="46"/>
      <c r="G149" s="48"/>
      <c r="H149" s="52"/>
      <c r="I149" s="47"/>
      <c r="J149" s="47"/>
      <c r="K149" s="48"/>
      <c r="L149" s="48"/>
    </row>
    <row r="150" spans="1:12" x14ac:dyDescent="0.4">
      <c r="A150" s="45">
        <f t="shared" si="2"/>
        <v>149</v>
      </c>
      <c r="B150" s="49"/>
      <c r="C150" s="50"/>
      <c r="D150" s="48"/>
      <c r="E150" s="52"/>
      <c r="F150" s="46"/>
      <c r="G150" s="48"/>
      <c r="H150" s="52"/>
      <c r="I150" s="47"/>
      <c r="J150" s="47"/>
      <c r="K150" s="48"/>
      <c r="L150" s="48"/>
    </row>
    <row r="151" spans="1:12" x14ac:dyDescent="0.4">
      <c r="A151" s="45">
        <f t="shared" si="2"/>
        <v>150</v>
      </c>
      <c r="B151" s="49"/>
      <c r="C151" s="50"/>
      <c r="D151" s="48"/>
      <c r="E151" s="52"/>
      <c r="F151" s="46"/>
      <c r="G151" s="48"/>
      <c r="H151" s="52"/>
      <c r="I151" s="47"/>
      <c r="J151" s="47"/>
      <c r="K151" s="48"/>
      <c r="L151" s="48"/>
    </row>
    <row r="152" spans="1:12" x14ac:dyDescent="0.4">
      <c r="A152" s="45">
        <f t="shared" si="2"/>
        <v>151</v>
      </c>
      <c r="B152" s="49"/>
      <c r="C152" s="50"/>
      <c r="D152" s="48"/>
      <c r="E152" s="52"/>
      <c r="F152" s="46"/>
      <c r="G152" s="48"/>
      <c r="H152" s="52"/>
      <c r="I152" s="47"/>
      <c r="J152" s="47"/>
      <c r="K152" s="48"/>
      <c r="L152" s="48"/>
    </row>
    <row r="153" spans="1:12" x14ac:dyDescent="0.4">
      <c r="A153" s="45">
        <f t="shared" si="2"/>
        <v>152</v>
      </c>
      <c r="B153" s="49"/>
      <c r="C153" s="50"/>
      <c r="D153" s="48"/>
      <c r="E153" s="52"/>
      <c r="F153" s="46"/>
      <c r="G153" s="48"/>
      <c r="H153" s="52"/>
      <c r="I153" s="47"/>
      <c r="J153" s="47"/>
      <c r="K153" s="48"/>
      <c r="L153" s="48"/>
    </row>
    <row r="154" spans="1:12" x14ac:dyDescent="0.4">
      <c r="A154" s="45">
        <f t="shared" si="2"/>
        <v>153</v>
      </c>
      <c r="B154" s="49"/>
      <c r="C154" s="50"/>
      <c r="D154" s="48"/>
      <c r="E154" s="52"/>
      <c r="F154" s="46"/>
      <c r="G154" s="48"/>
      <c r="H154" s="52"/>
      <c r="I154" s="47"/>
      <c r="J154" s="47"/>
      <c r="K154" s="48"/>
      <c r="L154" s="48"/>
    </row>
    <row r="155" spans="1:12" x14ac:dyDescent="0.4">
      <c r="A155" s="45">
        <f t="shared" si="2"/>
        <v>154</v>
      </c>
      <c r="B155" s="49"/>
      <c r="C155" s="50"/>
      <c r="D155" s="48"/>
      <c r="E155" s="52"/>
      <c r="F155" s="46"/>
      <c r="G155" s="48"/>
      <c r="H155" s="52"/>
      <c r="I155" s="47"/>
      <c r="J155" s="47"/>
      <c r="K155" s="48"/>
      <c r="L155" s="48"/>
    </row>
    <row r="156" spans="1:12" x14ac:dyDescent="0.4">
      <c r="A156" s="45">
        <f t="shared" si="2"/>
        <v>155</v>
      </c>
      <c r="B156" s="49"/>
      <c r="C156" s="50"/>
      <c r="D156" s="48"/>
      <c r="E156" s="52"/>
      <c r="F156" s="46"/>
      <c r="G156" s="48"/>
      <c r="H156" s="52"/>
      <c r="I156" s="47"/>
      <c r="J156" s="47"/>
      <c r="K156" s="48"/>
      <c r="L156" s="48"/>
    </row>
    <row r="157" spans="1:12" x14ac:dyDescent="0.4">
      <c r="A157" s="45">
        <f t="shared" si="2"/>
        <v>156</v>
      </c>
      <c r="B157" s="49"/>
      <c r="C157" s="50"/>
      <c r="D157" s="48"/>
      <c r="E157" s="52"/>
      <c r="F157" s="46"/>
      <c r="G157" s="48"/>
      <c r="H157" s="52"/>
      <c r="I157" s="47"/>
      <c r="J157" s="47"/>
      <c r="K157" s="48"/>
      <c r="L157" s="48"/>
    </row>
    <row r="158" spans="1:12" x14ac:dyDescent="0.4">
      <c r="A158" s="45">
        <f t="shared" si="2"/>
        <v>157</v>
      </c>
      <c r="B158" s="49"/>
      <c r="C158" s="50"/>
      <c r="D158" s="48"/>
      <c r="E158" s="52"/>
      <c r="F158" s="46"/>
      <c r="G158" s="48"/>
      <c r="H158" s="52"/>
      <c r="I158" s="47"/>
      <c r="J158" s="47"/>
      <c r="K158" s="48"/>
      <c r="L158" s="48"/>
    </row>
    <row r="159" spans="1:12" x14ac:dyDescent="0.4">
      <c r="A159" s="45">
        <f t="shared" si="2"/>
        <v>158</v>
      </c>
      <c r="B159" s="49"/>
      <c r="C159" s="50"/>
      <c r="D159" s="48"/>
      <c r="E159" s="52"/>
      <c r="F159" s="46"/>
      <c r="G159" s="48"/>
      <c r="H159" s="52"/>
      <c r="I159" s="47"/>
      <c r="J159" s="47"/>
      <c r="K159" s="48"/>
      <c r="L159" s="48"/>
    </row>
    <row r="160" spans="1:12" x14ac:dyDescent="0.4">
      <c r="A160" s="45">
        <f t="shared" si="2"/>
        <v>159</v>
      </c>
      <c r="B160" s="49"/>
      <c r="C160" s="50"/>
      <c r="D160" s="48"/>
      <c r="E160" s="52"/>
      <c r="F160" s="46"/>
      <c r="G160" s="48"/>
      <c r="H160" s="52"/>
      <c r="I160" s="47"/>
      <c r="J160" s="47"/>
      <c r="K160" s="48"/>
      <c r="L160" s="48"/>
    </row>
    <row r="161" spans="1:12" x14ac:dyDescent="0.4">
      <c r="A161" s="45">
        <f t="shared" si="2"/>
        <v>160</v>
      </c>
      <c r="B161" s="49"/>
      <c r="C161" s="50"/>
      <c r="D161" s="48"/>
      <c r="E161" s="52"/>
      <c r="F161" s="46"/>
      <c r="G161" s="48"/>
      <c r="H161" s="52"/>
      <c r="I161" s="47"/>
      <c r="J161" s="47"/>
      <c r="K161" s="48"/>
      <c r="L161" s="48"/>
    </row>
    <row r="162" spans="1:12" x14ac:dyDescent="0.4">
      <c r="A162" s="45">
        <f t="shared" si="2"/>
        <v>161</v>
      </c>
      <c r="B162" s="49"/>
      <c r="C162" s="50"/>
      <c r="D162" s="48"/>
      <c r="E162" s="52"/>
      <c r="F162" s="46"/>
      <c r="G162" s="48"/>
      <c r="H162" s="52"/>
      <c r="I162" s="47"/>
      <c r="J162" s="47"/>
      <c r="K162" s="48"/>
      <c r="L162" s="48"/>
    </row>
    <row r="163" spans="1:12" x14ac:dyDescent="0.4">
      <c r="A163" s="45">
        <f t="shared" si="2"/>
        <v>162</v>
      </c>
      <c r="B163" s="49"/>
      <c r="C163" s="50"/>
      <c r="D163" s="48"/>
      <c r="E163" s="52"/>
      <c r="F163" s="46"/>
      <c r="G163" s="48"/>
      <c r="H163" s="52"/>
      <c r="I163" s="47"/>
      <c r="J163" s="47"/>
      <c r="K163" s="48"/>
      <c r="L163" s="48"/>
    </row>
    <row r="164" spans="1:12" x14ac:dyDescent="0.4">
      <c r="A164" s="45">
        <f t="shared" si="2"/>
        <v>163</v>
      </c>
      <c r="B164" s="49"/>
      <c r="C164" s="50"/>
      <c r="D164" s="48"/>
      <c r="E164" s="52"/>
      <c r="F164" s="46"/>
      <c r="G164" s="48"/>
      <c r="H164" s="52"/>
      <c r="I164" s="47"/>
      <c r="J164" s="47"/>
      <c r="K164" s="48"/>
      <c r="L164" s="48"/>
    </row>
    <row r="165" spans="1:12" x14ac:dyDescent="0.4">
      <c r="A165" s="45">
        <f t="shared" si="2"/>
        <v>164</v>
      </c>
      <c r="B165" s="49"/>
      <c r="C165" s="50"/>
      <c r="D165" s="48"/>
      <c r="E165" s="52"/>
      <c r="F165" s="46"/>
      <c r="G165" s="48"/>
      <c r="H165" s="52"/>
      <c r="I165" s="47"/>
      <c r="J165" s="47"/>
      <c r="K165" s="48"/>
      <c r="L165" s="48"/>
    </row>
    <row r="166" spans="1:12" x14ac:dyDescent="0.4">
      <c r="A166" s="45">
        <f t="shared" si="2"/>
        <v>165</v>
      </c>
      <c r="B166" s="49"/>
      <c r="C166" s="50"/>
      <c r="D166" s="48"/>
      <c r="E166" s="52"/>
      <c r="F166" s="46"/>
      <c r="G166" s="48"/>
      <c r="H166" s="52"/>
      <c r="I166" s="47"/>
      <c r="J166" s="47"/>
      <c r="K166" s="48"/>
      <c r="L166" s="48"/>
    </row>
    <row r="167" spans="1:12" x14ac:dyDescent="0.4">
      <c r="A167" s="45">
        <f t="shared" si="2"/>
        <v>166</v>
      </c>
      <c r="B167" s="49"/>
      <c r="C167" s="50"/>
      <c r="D167" s="48"/>
      <c r="E167" s="52"/>
      <c r="F167" s="46"/>
      <c r="G167" s="48"/>
      <c r="H167" s="52"/>
      <c r="I167" s="47"/>
      <c r="J167" s="47"/>
      <c r="K167" s="48"/>
      <c r="L167" s="48"/>
    </row>
    <row r="168" spans="1:12" x14ac:dyDescent="0.4">
      <c r="A168" s="45">
        <f t="shared" si="2"/>
        <v>167</v>
      </c>
      <c r="B168" s="49"/>
      <c r="C168" s="50"/>
      <c r="D168" s="48"/>
      <c r="E168" s="52"/>
      <c r="F168" s="46"/>
      <c r="G168" s="48"/>
      <c r="H168" s="52"/>
      <c r="I168" s="47"/>
      <c r="J168" s="47"/>
      <c r="K168" s="48"/>
      <c r="L168" s="48"/>
    </row>
    <row r="169" spans="1:12" x14ac:dyDescent="0.4">
      <c r="A169" s="45">
        <f t="shared" si="2"/>
        <v>168</v>
      </c>
      <c r="B169" s="49"/>
      <c r="C169" s="50"/>
      <c r="D169" s="48"/>
      <c r="E169" s="52"/>
      <c r="F169" s="46"/>
      <c r="G169" s="48"/>
      <c r="H169" s="52"/>
      <c r="I169" s="47"/>
      <c r="J169" s="47"/>
      <c r="K169" s="48"/>
      <c r="L169" s="48"/>
    </row>
    <row r="170" spans="1:12" x14ac:dyDescent="0.4">
      <c r="A170" s="45">
        <f t="shared" si="2"/>
        <v>169</v>
      </c>
      <c r="B170" s="49"/>
      <c r="C170" s="50"/>
      <c r="D170" s="48"/>
      <c r="E170" s="52"/>
      <c r="F170" s="46"/>
      <c r="G170" s="48"/>
      <c r="H170" s="52"/>
      <c r="I170" s="47"/>
      <c r="J170" s="47"/>
      <c r="K170" s="48"/>
      <c r="L170" s="48"/>
    </row>
    <row r="171" spans="1:12" x14ac:dyDescent="0.4">
      <c r="A171" s="45">
        <f t="shared" si="2"/>
        <v>170</v>
      </c>
      <c r="B171" s="49"/>
      <c r="C171" s="50"/>
      <c r="D171" s="48"/>
      <c r="E171" s="52"/>
      <c r="F171" s="46"/>
      <c r="G171" s="48"/>
      <c r="H171" s="52"/>
      <c r="I171" s="47"/>
      <c r="J171" s="47"/>
      <c r="K171" s="48"/>
      <c r="L171" s="48"/>
    </row>
    <row r="172" spans="1:12" x14ac:dyDescent="0.4">
      <c r="A172" s="45">
        <f t="shared" si="2"/>
        <v>171</v>
      </c>
      <c r="B172" s="49"/>
      <c r="C172" s="50"/>
      <c r="D172" s="48"/>
      <c r="E172" s="52"/>
      <c r="F172" s="46"/>
      <c r="G172" s="48"/>
      <c r="H172" s="52"/>
      <c r="I172" s="47"/>
      <c r="J172" s="47"/>
      <c r="K172" s="48"/>
      <c r="L172" s="48"/>
    </row>
    <row r="173" spans="1:12" x14ac:dyDescent="0.4">
      <c r="A173" s="45">
        <f t="shared" si="2"/>
        <v>172</v>
      </c>
      <c r="B173" s="49"/>
      <c r="C173" s="50"/>
      <c r="D173" s="48"/>
      <c r="E173" s="52"/>
      <c r="F173" s="46"/>
      <c r="G173" s="48"/>
      <c r="H173" s="52"/>
      <c r="I173" s="47"/>
      <c r="J173" s="47"/>
      <c r="K173" s="48"/>
      <c r="L173" s="48"/>
    </row>
    <row r="174" spans="1:12" x14ac:dyDescent="0.4">
      <c r="A174" s="45">
        <f t="shared" si="2"/>
        <v>173</v>
      </c>
      <c r="B174" s="49"/>
      <c r="C174" s="50"/>
      <c r="D174" s="48"/>
      <c r="E174" s="52"/>
      <c r="F174" s="46"/>
      <c r="G174" s="48"/>
      <c r="H174" s="52"/>
      <c r="I174" s="47"/>
      <c r="J174" s="47"/>
      <c r="K174" s="48"/>
      <c r="L174" s="48"/>
    </row>
    <row r="175" spans="1:12" x14ac:dyDescent="0.4">
      <c r="A175" s="45">
        <f t="shared" si="2"/>
        <v>174</v>
      </c>
      <c r="B175" s="49"/>
      <c r="C175" s="50"/>
      <c r="D175" s="48"/>
      <c r="E175" s="52"/>
      <c r="F175" s="46"/>
      <c r="G175" s="48"/>
      <c r="H175" s="52"/>
      <c r="I175" s="47"/>
      <c r="J175" s="47"/>
      <c r="K175" s="48"/>
      <c r="L175" s="48"/>
    </row>
    <row r="176" spans="1:12" x14ac:dyDescent="0.4">
      <c r="A176" s="45">
        <f t="shared" si="2"/>
        <v>175</v>
      </c>
      <c r="B176" s="49"/>
      <c r="C176" s="50"/>
      <c r="D176" s="48"/>
      <c r="E176" s="52"/>
      <c r="F176" s="46"/>
      <c r="G176" s="48"/>
      <c r="H176" s="52"/>
      <c r="I176" s="47"/>
      <c r="J176" s="47"/>
      <c r="K176" s="48"/>
      <c r="L176" s="48"/>
    </row>
    <row r="177" spans="1:12" x14ac:dyDescent="0.4">
      <c r="A177" s="45">
        <f t="shared" si="2"/>
        <v>176</v>
      </c>
      <c r="B177" s="49"/>
      <c r="C177" s="50"/>
      <c r="D177" s="48"/>
      <c r="E177" s="52"/>
      <c r="F177" s="46"/>
      <c r="G177" s="48"/>
      <c r="H177" s="52"/>
      <c r="I177" s="47"/>
      <c r="J177" s="47"/>
      <c r="K177" s="48"/>
      <c r="L177" s="48"/>
    </row>
    <row r="178" spans="1:12" x14ac:dyDescent="0.4">
      <c r="A178" s="45">
        <f t="shared" si="2"/>
        <v>177</v>
      </c>
      <c r="B178" s="49"/>
      <c r="C178" s="50"/>
      <c r="D178" s="48"/>
      <c r="E178" s="52"/>
      <c r="F178" s="46"/>
      <c r="G178" s="48"/>
      <c r="H178" s="52"/>
      <c r="I178" s="47"/>
      <c r="J178" s="47"/>
      <c r="K178" s="48"/>
      <c r="L178" s="48"/>
    </row>
    <row r="179" spans="1:12" x14ac:dyDescent="0.4">
      <c r="A179" s="45">
        <f t="shared" si="2"/>
        <v>178</v>
      </c>
      <c r="B179" s="49"/>
      <c r="C179" s="50"/>
      <c r="D179" s="48"/>
      <c r="E179" s="52"/>
      <c r="F179" s="46"/>
      <c r="G179" s="48"/>
      <c r="H179" s="52"/>
      <c r="I179" s="47"/>
      <c r="J179" s="47"/>
      <c r="K179" s="48"/>
      <c r="L179" s="48"/>
    </row>
    <row r="180" spans="1:12" x14ac:dyDescent="0.4">
      <c r="A180" s="45">
        <f t="shared" si="2"/>
        <v>179</v>
      </c>
      <c r="B180" s="49"/>
      <c r="C180" s="50"/>
      <c r="D180" s="48"/>
      <c r="E180" s="52"/>
      <c r="F180" s="46"/>
      <c r="G180" s="48"/>
      <c r="H180" s="52"/>
      <c r="I180" s="47"/>
      <c r="J180" s="47"/>
      <c r="K180" s="48"/>
      <c r="L180" s="48"/>
    </row>
    <row r="181" spans="1:12" x14ac:dyDescent="0.4">
      <c r="A181" s="45">
        <f t="shared" si="2"/>
        <v>180</v>
      </c>
      <c r="B181" s="49"/>
      <c r="C181" s="50"/>
      <c r="D181" s="48"/>
      <c r="E181" s="52"/>
      <c r="F181" s="46"/>
      <c r="G181" s="48"/>
      <c r="H181" s="52"/>
      <c r="I181" s="47"/>
      <c r="J181" s="47"/>
      <c r="K181" s="48"/>
      <c r="L181" s="48"/>
    </row>
    <row r="182" spans="1:12" x14ac:dyDescent="0.4">
      <c r="A182" s="45">
        <f t="shared" si="2"/>
        <v>181</v>
      </c>
      <c r="B182" s="49"/>
      <c r="C182" s="50"/>
      <c r="D182" s="48"/>
      <c r="E182" s="52"/>
      <c r="F182" s="46"/>
      <c r="G182" s="48"/>
      <c r="H182" s="52"/>
      <c r="I182" s="47"/>
      <c r="J182" s="47"/>
      <c r="K182" s="48"/>
      <c r="L182" s="48"/>
    </row>
    <row r="183" spans="1:12" x14ac:dyDescent="0.4">
      <c r="A183" s="45">
        <f t="shared" si="2"/>
        <v>182</v>
      </c>
      <c r="B183" s="49"/>
      <c r="C183" s="50"/>
      <c r="D183" s="48"/>
      <c r="E183" s="52"/>
      <c r="F183" s="46"/>
      <c r="G183" s="48"/>
      <c r="H183" s="52"/>
      <c r="I183" s="47"/>
      <c r="J183" s="47"/>
      <c r="K183" s="48"/>
      <c r="L183" s="48"/>
    </row>
    <row r="184" spans="1:12" x14ac:dyDescent="0.4">
      <c r="A184" s="45">
        <f t="shared" si="2"/>
        <v>183</v>
      </c>
      <c r="B184" s="49"/>
      <c r="C184" s="50"/>
      <c r="D184" s="48"/>
      <c r="E184" s="52"/>
      <c r="F184" s="46"/>
      <c r="G184" s="48"/>
      <c r="H184" s="52"/>
      <c r="I184" s="47"/>
      <c r="J184" s="47"/>
      <c r="K184" s="48"/>
      <c r="L184" s="48"/>
    </row>
    <row r="185" spans="1:12" x14ac:dyDescent="0.4">
      <c r="A185" s="45">
        <f t="shared" si="2"/>
        <v>184</v>
      </c>
      <c r="B185" s="49"/>
      <c r="C185" s="50"/>
      <c r="D185" s="48"/>
      <c r="E185" s="52"/>
      <c r="F185" s="46"/>
      <c r="G185" s="48"/>
      <c r="H185" s="52"/>
      <c r="I185" s="47"/>
      <c r="J185" s="47"/>
      <c r="K185" s="48"/>
      <c r="L185" s="48"/>
    </row>
    <row r="186" spans="1:12" x14ac:dyDescent="0.4">
      <c r="A186" s="45">
        <f t="shared" si="2"/>
        <v>185</v>
      </c>
      <c r="B186" s="49"/>
      <c r="C186" s="50"/>
      <c r="D186" s="48"/>
      <c r="E186" s="52"/>
      <c r="F186" s="46"/>
      <c r="G186" s="48"/>
      <c r="H186" s="52"/>
      <c r="I186" s="47"/>
      <c r="J186" s="47"/>
      <c r="K186" s="48"/>
      <c r="L186" s="48"/>
    </row>
    <row r="187" spans="1:12" x14ac:dyDescent="0.4">
      <c r="A187" s="45">
        <f t="shared" si="2"/>
        <v>186</v>
      </c>
      <c r="B187" s="49"/>
      <c r="C187" s="50"/>
      <c r="D187" s="48"/>
      <c r="E187" s="52"/>
      <c r="F187" s="46"/>
      <c r="G187" s="48"/>
      <c r="H187" s="52"/>
      <c r="I187" s="47"/>
      <c r="J187" s="47"/>
      <c r="K187" s="48"/>
      <c r="L187" s="48"/>
    </row>
    <row r="188" spans="1:12" x14ac:dyDescent="0.4">
      <c r="A188" s="45">
        <f t="shared" si="2"/>
        <v>187</v>
      </c>
      <c r="B188" s="49"/>
      <c r="C188" s="50"/>
      <c r="D188" s="48"/>
      <c r="E188" s="52"/>
      <c r="F188" s="46"/>
      <c r="G188" s="48"/>
      <c r="H188" s="52"/>
      <c r="I188" s="47"/>
      <c r="J188" s="47"/>
      <c r="K188" s="48"/>
      <c r="L188" s="48"/>
    </row>
    <row r="189" spans="1:12" x14ac:dyDescent="0.4">
      <c r="A189" s="45">
        <f t="shared" si="2"/>
        <v>188</v>
      </c>
      <c r="B189" s="49"/>
      <c r="C189" s="50"/>
      <c r="D189" s="48"/>
      <c r="E189" s="52"/>
      <c r="F189" s="46"/>
      <c r="G189" s="48"/>
      <c r="H189" s="52"/>
      <c r="I189" s="47"/>
      <c r="J189" s="47"/>
      <c r="K189" s="48"/>
      <c r="L189" s="48"/>
    </row>
    <row r="190" spans="1:12" x14ac:dyDescent="0.4">
      <c r="A190" s="45">
        <f t="shared" si="2"/>
        <v>189</v>
      </c>
      <c r="B190" s="49"/>
      <c r="C190" s="50"/>
      <c r="D190" s="48"/>
      <c r="E190" s="52"/>
      <c r="F190" s="46"/>
      <c r="G190" s="48"/>
      <c r="H190" s="52"/>
      <c r="I190" s="47"/>
      <c r="J190" s="47"/>
      <c r="K190" s="48"/>
      <c r="L190" s="48"/>
    </row>
    <row r="191" spans="1:12" x14ac:dyDescent="0.4">
      <c r="A191" s="45">
        <f t="shared" si="2"/>
        <v>190</v>
      </c>
      <c r="B191" s="49"/>
      <c r="C191" s="50"/>
      <c r="D191" s="48"/>
      <c r="E191" s="52"/>
      <c r="F191" s="46"/>
      <c r="G191" s="48"/>
      <c r="H191" s="52"/>
      <c r="I191" s="47"/>
      <c r="J191" s="47"/>
      <c r="K191" s="48"/>
      <c r="L191" s="48"/>
    </row>
    <row r="192" spans="1:12" x14ac:dyDescent="0.4">
      <c r="A192" s="45">
        <f t="shared" si="2"/>
        <v>191</v>
      </c>
      <c r="B192" s="49"/>
      <c r="C192" s="50"/>
      <c r="D192" s="48"/>
      <c r="E192" s="52"/>
      <c r="F192" s="46"/>
      <c r="G192" s="48"/>
      <c r="H192" s="52"/>
      <c r="I192" s="47"/>
      <c r="J192" s="47"/>
      <c r="K192" s="48"/>
      <c r="L192" s="48"/>
    </row>
    <row r="193" spans="1:12" x14ac:dyDescent="0.4">
      <c r="A193" s="45">
        <f t="shared" si="2"/>
        <v>192</v>
      </c>
      <c r="B193" s="49"/>
      <c r="C193" s="50"/>
      <c r="D193" s="48"/>
      <c r="E193" s="52"/>
      <c r="F193" s="46"/>
      <c r="G193" s="48"/>
      <c r="H193" s="52"/>
      <c r="I193" s="47"/>
      <c r="J193" s="47"/>
      <c r="K193" s="48"/>
      <c r="L193" s="48"/>
    </row>
    <row r="194" spans="1:12" x14ac:dyDescent="0.4">
      <c r="A194" s="45">
        <f t="shared" si="2"/>
        <v>193</v>
      </c>
      <c r="B194" s="49"/>
      <c r="C194" s="50"/>
      <c r="D194" s="48"/>
      <c r="E194" s="52"/>
      <c r="F194" s="46"/>
      <c r="G194" s="48"/>
      <c r="H194" s="52"/>
      <c r="I194" s="47"/>
      <c r="J194" s="47"/>
      <c r="K194" s="48"/>
      <c r="L194" s="48"/>
    </row>
    <row r="195" spans="1:12" x14ac:dyDescent="0.4">
      <c r="A195" s="45">
        <f t="shared" si="2"/>
        <v>194</v>
      </c>
      <c r="B195" s="49"/>
      <c r="C195" s="50"/>
      <c r="D195" s="48"/>
      <c r="E195" s="52"/>
      <c r="F195" s="46"/>
      <c r="G195" s="48"/>
      <c r="H195" s="52"/>
      <c r="I195" s="47"/>
      <c r="J195" s="47"/>
      <c r="K195" s="48"/>
      <c r="L195" s="48"/>
    </row>
    <row r="196" spans="1:12" x14ac:dyDescent="0.4">
      <c r="A196" s="45">
        <f t="shared" si="2"/>
        <v>195</v>
      </c>
      <c r="B196" s="49"/>
      <c r="C196" s="50"/>
      <c r="D196" s="48"/>
      <c r="E196" s="52"/>
      <c r="F196" s="46"/>
      <c r="G196" s="48"/>
      <c r="H196" s="52"/>
      <c r="I196" s="47"/>
      <c r="J196" s="47"/>
      <c r="K196" s="48"/>
      <c r="L196" s="48"/>
    </row>
    <row r="197" spans="1:12" x14ac:dyDescent="0.4">
      <c r="A197" s="45">
        <f t="shared" si="2"/>
        <v>196</v>
      </c>
      <c r="B197" s="49"/>
      <c r="C197" s="50"/>
      <c r="D197" s="48"/>
      <c r="E197" s="52"/>
      <c r="F197" s="46"/>
      <c r="G197" s="48"/>
      <c r="H197" s="52"/>
      <c r="I197" s="47"/>
      <c r="J197" s="47"/>
      <c r="K197" s="48"/>
      <c r="L197" s="48"/>
    </row>
    <row r="198" spans="1:12" x14ac:dyDescent="0.4">
      <c r="A198" s="45">
        <f t="shared" si="2"/>
        <v>197</v>
      </c>
      <c r="B198" s="49"/>
      <c r="C198" s="50"/>
      <c r="D198" s="48"/>
      <c r="E198" s="52"/>
      <c r="F198" s="46"/>
      <c r="G198" s="48"/>
      <c r="H198" s="52"/>
      <c r="I198" s="47"/>
      <c r="J198" s="47"/>
      <c r="K198" s="48"/>
      <c r="L198" s="48"/>
    </row>
    <row r="199" spans="1:12" x14ac:dyDescent="0.4">
      <c r="A199" s="45">
        <f t="shared" ref="A199:A262" si="3">ROW()-1</f>
        <v>198</v>
      </c>
      <c r="B199" s="49"/>
      <c r="C199" s="50"/>
      <c r="D199" s="48"/>
      <c r="E199" s="52"/>
      <c r="F199" s="46"/>
      <c r="G199" s="48"/>
      <c r="H199" s="52"/>
      <c r="I199" s="47"/>
      <c r="J199" s="47"/>
      <c r="K199" s="48"/>
      <c r="L199" s="48"/>
    </row>
    <row r="200" spans="1:12" x14ac:dyDescent="0.4">
      <c r="A200" s="45">
        <f t="shared" si="3"/>
        <v>199</v>
      </c>
      <c r="B200" s="49"/>
      <c r="C200" s="50"/>
      <c r="D200" s="48"/>
      <c r="E200" s="52"/>
      <c r="F200" s="46"/>
      <c r="G200" s="48"/>
      <c r="H200" s="52"/>
      <c r="I200" s="47"/>
      <c r="J200" s="47"/>
      <c r="K200" s="48"/>
      <c r="L200" s="48"/>
    </row>
    <row r="201" spans="1:12" x14ac:dyDescent="0.4">
      <c r="A201" s="45">
        <f t="shared" si="3"/>
        <v>200</v>
      </c>
      <c r="B201" s="49"/>
      <c r="C201" s="50"/>
      <c r="D201" s="48"/>
      <c r="E201" s="52"/>
      <c r="F201" s="46"/>
      <c r="G201" s="48"/>
      <c r="H201" s="52"/>
      <c r="I201" s="47"/>
      <c r="J201" s="47"/>
      <c r="K201" s="48"/>
      <c r="L201" s="48"/>
    </row>
    <row r="202" spans="1:12" x14ac:dyDescent="0.4">
      <c r="A202" s="45">
        <f t="shared" si="3"/>
        <v>201</v>
      </c>
      <c r="B202" s="49"/>
      <c r="C202" s="50"/>
      <c r="D202" s="48"/>
      <c r="E202" s="52"/>
      <c r="F202" s="46"/>
      <c r="G202" s="48"/>
      <c r="H202" s="52"/>
      <c r="I202" s="47"/>
      <c r="J202" s="47"/>
      <c r="K202" s="48"/>
      <c r="L202" s="48"/>
    </row>
    <row r="203" spans="1:12" x14ac:dyDescent="0.4">
      <c r="A203" s="45">
        <f t="shared" si="3"/>
        <v>202</v>
      </c>
      <c r="B203" s="49"/>
      <c r="C203" s="50"/>
      <c r="D203" s="48"/>
      <c r="E203" s="52"/>
      <c r="F203" s="46"/>
      <c r="G203" s="48"/>
      <c r="H203" s="52"/>
      <c r="I203" s="47"/>
      <c r="J203" s="47"/>
      <c r="K203" s="48"/>
      <c r="L203" s="48"/>
    </row>
    <row r="204" spans="1:12" x14ac:dyDescent="0.4">
      <c r="A204" s="45">
        <f t="shared" si="3"/>
        <v>203</v>
      </c>
      <c r="B204" s="49"/>
      <c r="C204" s="50"/>
      <c r="D204" s="48"/>
      <c r="E204" s="52"/>
      <c r="F204" s="46"/>
      <c r="G204" s="48"/>
      <c r="H204" s="52"/>
      <c r="I204" s="47"/>
      <c r="J204" s="47"/>
      <c r="K204" s="48"/>
      <c r="L204" s="48"/>
    </row>
    <row r="205" spans="1:12" x14ac:dyDescent="0.4">
      <c r="A205" s="45">
        <f t="shared" si="3"/>
        <v>204</v>
      </c>
      <c r="B205" s="49"/>
      <c r="C205" s="50"/>
      <c r="D205" s="48"/>
      <c r="E205" s="52"/>
      <c r="F205" s="46"/>
      <c r="G205" s="48"/>
      <c r="H205" s="52"/>
      <c r="I205" s="47"/>
      <c r="J205" s="47"/>
      <c r="K205" s="48"/>
      <c r="L205" s="48"/>
    </row>
    <row r="206" spans="1:12" x14ac:dyDescent="0.4">
      <c r="A206" s="45">
        <f t="shared" si="3"/>
        <v>205</v>
      </c>
      <c r="B206" s="49"/>
      <c r="C206" s="50"/>
      <c r="D206" s="48"/>
      <c r="E206" s="52"/>
      <c r="F206" s="46"/>
      <c r="G206" s="48"/>
      <c r="H206" s="52"/>
      <c r="I206" s="47"/>
      <c r="J206" s="47"/>
      <c r="K206" s="48"/>
      <c r="L206" s="48"/>
    </row>
    <row r="207" spans="1:12" x14ac:dyDescent="0.4">
      <c r="A207" s="45">
        <f t="shared" si="3"/>
        <v>206</v>
      </c>
      <c r="B207" s="49"/>
      <c r="C207" s="50"/>
      <c r="D207" s="48"/>
      <c r="E207" s="52"/>
      <c r="F207" s="46"/>
      <c r="G207" s="48"/>
      <c r="H207" s="52"/>
      <c r="I207" s="47"/>
      <c r="J207" s="47"/>
      <c r="K207" s="48"/>
      <c r="L207" s="48"/>
    </row>
    <row r="208" spans="1:12" x14ac:dyDescent="0.4">
      <c r="A208" s="45">
        <f t="shared" si="3"/>
        <v>207</v>
      </c>
      <c r="B208" s="49"/>
      <c r="C208" s="50"/>
      <c r="D208" s="48"/>
      <c r="E208" s="52"/>
      <c r="F208" s="46"/>
      <c r="G208" s="48"/>
      <c r="H208" s="52"/>
      <c r="I208" s="47"/>
      <c r="J208" s="47"/>
      <c r="K208" s="48"/>
      <c r="L208" s="48"/>
    </row>
    <row r="209" spans="1:12" x14ac:dyDescent="0.4">
      <c r="A209" s="45">
        <f t="shared" si="3"/>
        <v>208</v>
      </c>
      <c r="B209" s="49"/>
      <c r="C209" s="50"/>
      <c r="D209" s="48"/>
      <c r="E209" s="52"/>
      <c r="F209" s="46"/>
      <c r="G209" s="48"/>
      <c r="H209" s="52"/>
      <c r="I209" s="47"/>
      <c r="J209" s="47"/>
      <c r="K209" s="48"/>
      <c r="L209" s="48"/>
    </row>
    <row r="210" spans="1:12" x14ac:dyDescent="0.4">
      <c r="A210" s="45">
        <f t="shared" si="3"/>
        <v>209</v>
      </c>
      <c r="B210" s="49"/>
      <c r="C210" s="50"/>
      <c r="D210" s="48"/>
      <c r="E210" s="52"/>
      <c r="F210" s="46"/>
      <c r="G210" s="48"/>
      <c r="H210" s="52"/>
      <c r="I210" s="47"/>
      <c r="J210" s="47"/>
      <c r="K210" s="48"/>
      <c r="L210" s="48"/>
    </row>
    <row r="211" spans="1:12" x14ac:dyDescent="0.4">
      <c r="A211" s="45">
        <f t="shared" si="3"/>
        <v>210</v>
      </c>
      <c r="B211" s="49"/>
      <c r="C211" s="50"/>
      <c r="D211" s="48"/>
      <c r="E211" s="52"/>
      <c r="F211" s="46"/>
      <c r="G211" s="48"/>
      <c r="H211" s="52"/>
      <c r="I211" s="47"/>
      <c r="J211" s="47"/>
      <c r="K211" s="48"/>
      <c r="L211" s="48"/>
    </row>
    <row r="212" spans="1:12" x14ac:dyDescent="0.4">
      <c r="A212" s="45">
        <f t="shared" si="3"/>
        <v>211</v>
      </c>
      <c r="B212" s="49"/>
      <c r="C212" s="50"/>
      <c r="D212" s="48"/>
      <c r="E212" s="52"/>
      <c r="F212" s="46"/>
      <c r="G212" s="48"/>
      <c r="H212" s="52"/>
      <c r="I212" s="47"/>
      <c r="J212" s="47"/>
      <c r="K212" s="48"/>
      <c r="L212" s="48"/>
    </row>
    <row r="213" spans="1:12" x14ac:dyDescent="0.4">
      <c r="A213" s="45">
        <f t="shared" si="3"/>
        <v>212</v>
      </c>
      <c r="B213" s="49"/>
      <c r="C213" s="50"/>
      <c r="D213" s="48"/>
      <c r="E213" s="52"/>
      <c r="F213" s="46"/>
      <c r="G213" s="48"/>
      <c r="H213" s="52"/>
      <c r="I213" s="47"/>
      <c r="J213" s="47"/>
      <c r="K213" s="48"/>
      <c r="L213" s="48"/>
    </row>
    <row r="214" spans="1:12" x14ac:dyDescent="0.4">
      <c r="A214" s="45">
        <f t="shared" si="3"/>
        <v>213</v>
      </c>
      <c r="B214" s="49"/>
      <c r="C214" s="50"/>
      <c r="D214" s="48"/>
      <c r="E214" s="52"/>
      <c r="F214" s="46"/>
      <c r="G214" s="48"/>
      <c r="H214" s="52"/>
      <c r="I214" s="47"/>
      <c r="J214" s="47"/>
      <c r="K214" s="48"/>
      <c r="L214" s="48"/>
    </row>
    <row r="215" spans="1:12" x14ac:dyDescent="0.4">
      <c r="A215" s="45">
        <f t="shared" si="3"/>
        <v>214</v>
      </c>
      <c r="B215" s="49"/>
      <c r="C215" s="50"/>
      <c r="D215" s="48"/>
      <c r="E215" s="52"/>
      <c r="F215" s="46"/>
      <c r="G215" s="48"/>
      <c r="H215" s="52"/>
      <c r="I215" s="47"/>
      <c r="J215" s="47"/>
      <c r="K215" s="48"/>
      <c r="L215" s="48"/>
    </row>
    <row r="216" spans="1:12" x14ac:dyDescent="0.4">
      <c r="A216" s="45">
        <f t="shared" si="3"/>
        <v>215</v>
      </c>
      <c r="B216" s="49"/>
      <c r="C216" s="50"/>
      <c r="D216" s="48"/>
      <c r="E216" s="52"/>
      <c r="F216" s="46"/>
      <c r="G216" s="48"/>
      <c r="H216" s="52"/>
      <c r="I216" s="47"/>
      <c r="J216" s="47"/>
      <c r="K216" s="48"/>
      <c r="L216" s="48"/>
    </row>
    <row r="217" spans="1:12" x14ac:dyDescent="0.4">
      <c r="A217" s="45">
        <f t="shared" si="3"/>
        <v>216</v>
      </c>
      <c r="B217" s="49"/>
      <c r="C217" s="50"/>
      <c r="D217" s="48"/>
      <c r="E217" s="52"/>
      <c r="F217" s="46"/>
      <c r="G217" s="48"/>
      <c r="H217" s="52"/>
      <c r="I217" s="47"/>
      <c r="J217" s="47"/>
      <c r="K217" s="48"/>
      <c r="L217" s="48"/>
    </row>
    <row r="218" spans="1:12" x14ac:dyDescent="0.4">
      <c r="A218" s="45">
        <f t="shared" si="3"/>
        <v>217</v>
      </c>
      <c r="B218" s="49"/>
      <c r="C218" s="50"/>
      <c r="D218" s="48"/>
      <c r="E218" s="52"/>
      <c r="F218" s="46"/>
      <c r="G218" s="48"/>
      <c r="H218" s="52"/>
      <c r="I218" s="47"/>
      <c r="J218" s="47"/>
      <c r="K218" s="48"/>
      <c r="L218" s="48"/>
    </row>
    <row r="219" spans="1:12" x14ac:dyDescent="0.4">
      <c r="A219" s="45">
        <f t="shared" si="3"/>
        <v>218</v>
      </c>
      <c r="B219" s="49"/>
      <c r="C219" s="50"/>
      <c r="D219" s="48"/>
      <c r="E219" s="52"/>
      <c r="F219" s="46"/>
      <c r="G219" s="48"/>
      <c r="H219" s="52"/>
      <c r="I219" s="47"/>
      <c r="J219" s="47"/>
      <c r="K219" s="48"/>
      <c r="L219" s="48"/>
    </row>
    <row r="220" spans="1:12" x14ac:dyDescent="0.4">
      <c r="A220" s="45">
        <f t="shared" si="3"/>
        <v>219</v>
      </c>
      <c r="B220" s="49"/>
      <c r="C220" s="50"/>
      <c r="D220" s="48"/>
      <c r="E220" s="52"/>
      <c r="F220" s="46"/>
      <c r="G220" s="48"/>
      <c r="H220" s="52"/>
      <c r="I220" s="47"/>
      <c r="J220" s="47"/>
      <c r="K220" s="48"/>
      <c r="L220" s="48"/>
    </row>
    <row r="221" spans="1:12" x14ac:dyDescent="0.4">
      <c r="A221" s="45">
        <f t="shared" si="3"/>
        <v>220</v>
      </c>
      <c r="B221" s="49"/>
      <c r="C221" s="50"/>
      <c r="D221" s="48"/>
      <c r="E221" s="52"/>
      <c r="F221" s="46"/>
      <c r="G221" s="48"/>
      <c r="H221" s="52"/>
      <c r="I221" s="47"/>
      <c r="J221" s="47"/>
      <c r="K221" s="48"/>
      <c r="L221" s="48"/>
    </row>
    <row r="222" spans="1:12" x14ac:dyDescent="0.4">
      <c r="A222" s="45">
        <f t="shared" si="3"/>
        <v>221</v>
      </c>
      <c r="B222" s="49"/>
      <c r="C222" s="50"/>
      <c r="D222" s="48"/>
      <c r="E222" s="52"/>
      <c r="F222" s="46"/>
      <c r="G222" s="48"/>
      <c r="H222" s="52"/>
      <c r="I222" s="47"/>
      <c r="J222" s="47"/>
      <c r="K222" s="48"/>
      <c r="L222" s="48"/>
    </row>
    <row r="223" spans="1:12" x14ac:dyDescent="0.4">
      <c r="A223" s="45">
        <f t="shared" si="3"/>
        <v>222</v>
      </c>
      <c r="B223" s="49"/>
      <c r="C223" s="50"/>
      <c r="D223" s="48"/>
      <c r="E223" s="52"/>
      <c r="F223" s="46"/>
      <c r="G223" s="48"/>
      <c r="H223" s="52"/>
      <c r="I223" s="47"/>
      <c r="J223" s="47"/>
      <c r="K223" s="48"/>
      <c r="L223" s="48"/>
    </row>
    <row r="224" spans="1:12" x14ac:dyDescent="0.4">
      <c r="A224" s="45">
        <f t="shared" si="3"/>
        <v>223</v>
      </c>
      <c r="B224" s="49"/>
      <c r="C224" s="50"/>
      <c r="D224" s="48"/>
      <c r="E224" s="52"/>
      <c r="F224" s="46"/>
      <c r="G224" s="48"/>
      <c r="H224" s="52"/>
      <c r="I224" s="47"/>
      <c r="J224" s="47"/>
      <c r="K224" s="48"/>
      <c r="L224" s="48"/>
    </row>
    <row r="225" spans="1:12" x14ac:dyDescent="0.4">
      <c r="A225" s="45">
        <f t="shared" si="3"/>
        <v>224</v>
      </c>
      <c r="B225" s="49"/>
      <c r="C225" s="50"/>
      <c r="D225" s="48"/>
      <c r="E225" s="52"/>
      <c r="F225" s="46"/>
      <c r="G225" s="48"/>
      <c r="H225" s="52"/>
      <c r="I225" s="47"/>
      <c r="J225" s="47"/>
      <c r="K225" s="48"/>
      <c r="L225" s="48"/>
    </row>
    <row r="226" spans="1:12" x14ac:dyDescent="0.4">
      <c r="A226" s="45">
        <f t="shared" si="3"/>
        <v>225</v>
      </c>
      <c r="B226" s="49"/>
      <c r="C226" s="50"/>
      <c r="D226" s="48"/>
      <c r="E226" s="52"/>
      <c r="F226" s="46"/>
      <c r="G226" s="48"/>
      <c r="H226" s="52"/>
      <c r="I226" s="47"/>
      <c r="J226" s="47"/>
      <c r="K226" s="48"/>
      <c r="L226" s="48"/>
    </row>
    <row r="227" spans="1:12" x14ac:dyDescent="0.4">
      <c r="A227" s="45">
        <f t="shared" si="3"/>
        <v>226</v>
      </c>
      <c r="B227" s="49"/>
      <c r="C227" s="50"/>
      <c r="D227" s="48"/>
      <c r="E227" s="52"/>
      <c r="F227" s="46"/>
      <c r="G227" s="48"/>
      <c r="H227" s="52"/>
      <c r="I227" s="47"/>
      <c r="J227" s="47"/>
      <c r="K227" s="48"/>
      <c r="L227" s="48"/>
    </row>
    <row r="228" spans="1:12" x14ac:dyDescent="0.4">
      <c r="A228" s="45">
        <f t="shared" si="3"/>
        <v>227</v>
      </c>
      <c r="B228" s="49"/>
      <c r="C228" s="50"/>
      <c r="D228" s="48"/>
      <c r="E228" s="52"/>
      <c r="F228" s="46"/>
      <c r="G228" s="48"/>
      <c r="H228" s="52"/>
      <c r="I228" s="47"/>
      <c r="J228" s="47"/>
      <c r="K228" s="48"/>
      <c r="L228" s="48"/>
    </row>
    <row r="229" spans="1:12" x14ac:dyDescent="0.4">
      <c r="A229" s="45">
        <f t="shared" si="3"/>
        <v>228</v>
      </c>
      <c r="B229" s="49"/>
      <c r="C229" s="50"/>
      <c r="D229" s="48"/>
      <c r="E229" s="52"/>
      <c r="F229" s="46"/>
      <c r="G229" s="48"/>
      <c r="H229" s="52"/>
      <c r="I229" s="47"/>
      <c r="J229" s="47"/>
      <c r="K229" s="48"/>
      <c r="L229" s="48"/>
    </row>
    <row r="230" spans="1:12" x14ac:dyDescent="0.4">
      <c r="A230" s="45">
        <f t="shared" si="3"/>
        <v>229</v>
      </c>
      <c r="B230" s="49"/>
      <c r="C230" s="50"/>
      <c r="D230" s="48"/>
      <c r="E230" s="52"/>
      <c r="F230" s="46"/>
      <c r="G230" s="48"/>
      <c r="H230" s="52"/>
      <c r="I230" s="47"/>
      <c r="J230" s="47"/>
      <c r="K230" s="48"/>
      <c r="L230" s="48"/>
    </row>
    <row r="231" spans="1:12" x14ac:dyDescent="0.4">
      <c r="A231" s="45">
        <f t="shared" si="3"/>
        <v>230</v>
      </c>
      <c r="B231" s="49"/>
      <c r="C231" s="50"/>
      <c r="D231" s="48"/>
      <c r="E231" s="52"/>
      <c r="F231" s="46"/>
      <c r="G231" s="48"/>
      <c r="H231" s="52"/>
      <c r="I231" s="47"/>
      <c r="J231" s="47"/>
      <c r="K231" s="48"/>
      <c r="L231" s="48"/>
    </row>
    <row r="232" spans="1:12" x14ac:dyDescent="0.4">
      <c r="A232" s="45">
        <f t="shared" si="3"/>
        <v>231</v>
      </c>
      <c r="B232" s="49"/>
      <c r="C232" s="50"/>
      <c r="D232" s="48"/>
      <c r="E232" s="52"/>
      <c r="F232" s="46"/>
      <c r="G232" s="48"/>
      <c r="H232" s="52"/>
      <c r="I232" s="47"/>
      <c r="J232" s="47"/>
      <c r="K232" s="48"/>
      <c r="L232" s="48"/>
    </row>
    <row r="233" spans="1:12" x14ac:dyDescent="0.4">
      <c r="A233" s="45">
        <f t="shared" si="3"/>
        <v>232</v>
      </c>
      <c r="B233" s="49"/>
      <c r="C233" s="50"/>
      <c r="D233" s="48"/>
      <c r="E233" s="52"/>
      <c r="F233" s="46"/>
      <c r="G233" s="48"/>
      <c r="H233" s="52"/>
      <c r="I233" s="47"/>
      <c r="J233" s="47"/>
      <c r="K233" s="48"/>
      <c r="L233" s="48"/>
    </row>
    <row r="234" spans="1:12" x14ac:dyDescent="0.4">
      <c r="A234" s="45">
        <f t="shared" si="3"/>
        <v>233</v>
      </c>
      <c r="B234" s="49"/>
      <c r="C234" s="50"/>
      <c r="D234" s="48"/>
      <c r="E234" s="52"/>
      <c r="F234" s="46"/>
      <c r="G234" s="48"/>
      <c r="H234" s="52"/>
      <c r="I234" s="47"/>
      <c r="J234" s="47"/>
      <c r="K234" s="48"/>
      <c r="L234" s="48"/>
    </row>
    <row r="235" spans="1:12" x14ac:dyDescent="0.4">
      <c r="A235" s="45">
        <f t="shared" si="3"/>
        <v>234</v>
      </c>
      <c r="B235" s="49"/>
      <c r="C235" s="50"/>
      <c r="D235" s="48"/>
      <c r="E235" s="52"/>
      <c r="F235" s="46"/>
      <c r="G235" s="48"/>
      <c r="H235" s="52"/>
      <c r="I235" s="47"/>
      <c r="J235" s="47"/>
      <c r="K235" s="48"/>
      <c r="L235" s="48"/>
    </row>
    <row r="236" spans="1:12" x14ac:dyDescent="0.4">
      <c r="A236" s="45">
        <f t="shared" si="3"/>
        <v>235</v>
      </c>
      <c r="B236" s="49"/>
      <c r="C236" s="50"/>
      <c r="D236" s="48"/>
      <c r="E236" s="52"/>
      <c r="F236" s="46"/>
      <c r="G236" s="48"/>
      <c r="H236" s="52"/>
      <c r="I236" s="47"/>
      <c r="J236" s="47"/>
      <c r="K236" s="48"/>
      <c r="L236" s="48"/>
    </row>
    <row r="237" spans="1:12" x14ac:dyDescent="0.4">
      <c r="A237" s="45">
        <f t="shared" si="3"/>
        <v>236</v>
      </c>
      <c r="B237" s="49"/>
      <c r="C237" s="50"/>
      <c r="D237" s="48"/>
      <c r="E237" s="52"/>
      <c r="F237" s="46"/>
      <c r="G237" s="48"/>
      <c r="H237" s="52"/>
      <c r="I237" s="47"/>
      <c r="J237" s="47"/>
      <c r="K237" s="48"/>
      <c r="L237" s="48"/>
    </row>
    <row r="238" spans="1:12" x14ac:dyDescent="0.4">
      <c r="A238" s="45">
        <f t="shared" si="3"/>
        <v>237</v>
      </c>
      <c r="B238" s="49"/>
      <c r="C238" s="50"/>
      <c r="D238" s="48"/>
      <c r="E238" s="52"/>
      <c r="F238" s="46"/>
      <c r="G238" s="48"/>
      <c r="H238" s="52"/>
      <c r="I238" s="47"/>
      <c r="J238" s="47"/>
      <c r="K238" s="48"/>
      <c r="L238" s="48"/>
    </row>
    <row r="239" spans="1:12" x14ac:dyDescent="0.4">
      <c r="A239" s="45">
        <f t="shared" si="3"/>
        <v>238</v>
      </c>
      <c r="B239" s="49"/>
      <c r="C239" s="50"/>
      <c r="D239" s="48"/>
      <c r="E239" s="52"/>
      <c r="F239" s="46"/>
      <c r="G239" s="48"/>
      <c r="H239" s="52"/>
      <c r="I239" s="47"/>
      <c r="J239" s="47"/>
      <c r="K239" s="48"/>
      <c r="L239" s="48"/>
    </row>
    <row r="240" spans="1:12" x14ac:dyDescent="0.4">
      <c r="A240" s="45">
        <f t="shared" si="3"/>
        <v>239</v>
      </c>
      <c r="B240" s="49"/>
      <c r="C240" s="50"/>
      <c r="D240" s="48"/>
      <c r="E240" s="52"/>
      <c r="F240" s="46"/>
      <c r="G240" s="48"/>
      <c r="H240" s="52"/>
      <c r="I240" s="47"/>
      <c r="J240" s="47"/>
      <c r="K240" s="48"/>
      <c r="L240" s="48"/>
    </row>
    <row r="241" spans="1:12" x14ac:dyDescent="0.4">
      <c r="A241" s="45">
        <f t="shared" si="3"/>
        <v>240</v>
      </c>
      <c r="B241" s="49"/>
      <c r="C241" s="50"/>
      <c r="D241" s="48"/>
      <c r="E241" s="52"/>
      <c r="F241" s="46"/>
      <c r="G241" s="48"/>
      <c r="H241" s="52"/>
      <c r="I241" s="47"/>
      <c r="J241" s="47"/>
      <c r="K241" s="48"/>
      <c r="L241" s="48"/>
    </row>
    <row r="242" spans="1:12" x14ac:dyDescent="0.4">
      <c r="A242" s="45">
        <f t="shared" si="3"/>
        <v>241</v>
      </c>
      <c r="B242" s="49"/>
      <c r="C242" s="50"/>
      <c r="D242" s="48"/>
      <c r="E242" s="52"/>
      <c r="F242" s="46"/>
      <c r="G242" s="48"/>
      <c r="H242" s="52"/>
      <c r="I242" s="47"/>
      <c r="J242" s="47"/>
      <c r="K242" s="48"/>
      <c r="L242" s="48"/>
    </row>
    <row r="243" spans="1:12" x14ac:dyDescent="0.4">
      <c r="A243" s="45">
        <f t="shared" si="3"/>
        <v>242</v>
      </c>
      <c r="B243" s="49"/>
      <c r="C243" s="50"/>
      <c r="D243" s="48"/>
      <c r="E243" s="52"/>
      <c r="F243" s="46"/>
      <c r="G243" s="48"/>
      <c r="H243" s="52"/>
      <c r="I243" s="47"/>
      <c r="J243" s="47"/>
      <c r="K243" s="48"/>
      <c r="L243" s="48"/>
    </row>
    <row r="244" spans="1:12" x14ac:dyDescent="0.4">
      <c r="A244" s="45">
        <f t="shared" si="3"/>
        <v>243</v>
      </c>
      <c r="B244" s="49"/>
      <c r="C244" s="50"/>
      <c r="D244" s="48"/>
      <c r="E244" s="52"/>
      <c r="F244" s="46"/>
      <c r="G244" s="48"/>
      <c r="H244" s="52"/>
      <c r="I244" s="47"/>
      <c r="J244" s="47"/>
      <c r="K244" s="48"/>
      <c r="L244" s="48"/>
    </row>
    <row r="245" spans="1:12" x14ac:dyDescent="0.4">
      <c r="A245" s="45">
        <f t="shared" si="3"/>
        <v>244</v>
      </c>
      <c r="B245" s="49"/>
      <c r="C245" s="50"/>
      <c r="D245" s="48"/>
      <c r="E245" s="52"/>
      <c r="F245" s="46"/>
      <c r="G245" s="48"/>
      <c r="H245" s="52"/>
      <c r="I245" s="47"/>
      <c r="J245" s="47"/>
      <c r="K245" s="48"/>
      <c r="L245" s="48"/>
    </row>
    <row r="246" spans="1:12" x14ac:dyDescent="0.4">
      <c r="A246" s="45">
        <f t="shared" si="3"/>
        <v>245</v>
      </c>
      <c r="B246" s="49"/>
      <c r="C246" s="50"/>
      <c r="D246" s="48"/>
      <c r="E246" s="52"/>
      <c r="F246" s="46"/>
      <c r="G246" s="48"/>
      <c r="H246" s="52"/>
      <c r="I246" s="47"/>
      <c r="J246" s="47"/>
      <c r="K246" s="48"/>
      <c r="L246" s="48"/>
    </row>
    <row r="247" spans="1:12" x14ac:dyDescent="0.4">
      <c r="A247" s="45">
        <f t="shared" si="3"/>
        <v>246</v>
      </c>
      <c r="B247" s="49"/>
      <c r="C247" s="50"/>
      <c r="D247" s="48"/>
      <c r="E247" s="52"/>
      <c r="F247" s="46"/>
      <c r="G247" s="48"/>
      <c r="H247" s="52"/>
      <c r="I247" s="47"/>
      <c r="J247" s="47"/>
      <c r="K247" s="48"/>
      <c r="L247" s="48"/>
    </row>
    <row r="248" spans="1:12" x14ac:dyDescent="0.4">
      <c r="A248" s="45">
        <f t="shared" si="3"/>
        <v>247</v>
      </c>
      <c r="B248" s="49"/>
      <c r="C248" s="50"/>
      <c r="D248" s="48"/>
      <c r="E248" s="52"/>
      <c r="F248" s="46"/>
      <c r="G248" s="48"/>
      <c r="H248" s="52"/>
      <c r="I248" s="47"/>
      <c r="J248" s="47"/>
      <c r="K248" s="48"/>
      <c r="L248" s="48"/>
    </row>
    <row r="249" spans="1:12" x14ac:dyDescent="0.4">
      <c r="A249" s="45">
        <f t="shared" si="3"/>
        <v>248</v>
      </c>
      <c r="B249" s="49"/>
      <c r="C249" s="50"/>
      <c r="D249" s="48"/>
      <c r="E249" s="52"/>
      <c r="F249" s="46"/>
      <c r="G249" s="48"/>
      <c r="H249" s="52"/>
      <c r="I249" s="47"/>
      <c r="J249" s="47"/>
      <c r="K249" s="48"/>
      <c r="L249" s="48"/>
    </row>
    <row r="250" spans="1:12" x14ac:dyDescent="0.4">
      <c r="A250" s="45">
        <f t="shared" si="3"/>
        <v>249</v>
      </c>
      <c r="B250" s="49"/>
      <c r="C250" s="50"/>
      <c r="D250" s="48"/>
      <c r="E250" s="52"/>
      <c r="F250" s="46"/>
      <c r="G250" s="48"/>
      <c r="H250" s="52"/>
      <c r="I250" s="47"/>
      <c r="J250" s="47"/>
      <c r="K250" s="48"/>
      <c r="L250" s="48"/>
    </row>
    <row r="251" spans="1:12" x14ac:dyDescent="0.4">
      <c r="A251" s="45">
        <f t="shared" si="3"/>
        <v>250</v>
      </c>
      <c r="B251" s="49"/>
      <c r="C251" s="50"/>
      <c r="D251" s="48"/>
      <c r="E251" s="52"/>
      <c r="F251" s="46"/>
      <c r="G251" s="48"/>
      <c r="H251" s="52"/>
      <c r="I251" s="47"/>
      <c r="J251" s="47"/>
      <c r="K251" s="48"/>
      <c r="L251" s="48"/>
    </row>
    <row r="252" spans="1:12" x14ac:dyDescent="0.4">
      <c r="A252" s="45">
        <f t="shared" si="3"/>
        <v>251</v>
      </c>
      <c r="B252" s="49"/>
      <c r="C252" s="50"/>
      <c r="D252" s="48"/>
      <c r="E252" s="52"/>
      <c r="F252" s="46"/>
      <c r="G252" s="48"/>
      <c r="H252" s="52"/>
      <c r="I252" s="47"/>
      <c r="J252" s="47"/>
      <c r="K252" s="48"/>
      <c r="L252" s="48"/>
    </row>
    <row r="253" spans="1:12" x14ac:dyDescent="0.4">
      <c r="A253" s="45">
        <f t="shared" si="3"/>
        <v>252</v>
      </c>
      <c r="B253" s="49"/>
      <c r="C253" s="50"/>
      <c r="D253" s="48"/>
      <c r="E253" s="52"/>
      <c r="F253" s="46"/>
      <c r="G253" s="48"/>
      <c r="H253" s="52"/>
      <c r="I253" s="47"/>
      <c r="J253" s="47"/>
      <c r="K253" s="48"/>
      <c r="L253" s="48"/>
    </row>
    <row r="254" spans="1:12" x14ac:dyDescent="0.4">
      <c r="A254" s="45">
        <f t="shared" si="3"/>
        <v>253</v>
      </c>
      <c r="B254" s="49"/>
      <c r="C254" s="50"/>
      <c r="D254" s="48"/>
      <c r="E254" s="52"/>
      <c r="F254" s="46"/>
      <c r="G254" s="48"/>
      <c r="H254" s="52"/>
      <c r="I254" s="47"/>
      <c r="J254" s="47"/>
      <c r="K254" s="48"/>
      <c r="L254" s="48"/>
    </row>
    <row r="255" spans="1:12" x14ac:dyDescent="0.4">
      <c r="A255" s="45">
        <f t="shared" si="3"/>
        <v>254</v>
      </c>
      <c r="B255" s="49"/>
      <c r="C255" s="50"/>
      <c r="D255" s="48"/>
      <c r="E255" s="52"/>
      <c r="F255" s="46"/>
      <c r="G255" s="48"/>
      <c r="H255" s="52"/>
      <c r="I255" s="47"/>
      <c r="J255" s="47"/>
      <c r="K255" s="48"/>
      <c r="L255" s="48"/>
    </row>
    <row r="256" spans="1:12" x14ac:dyDescent="0.4">
      <c r="A256" s="45">
        <f t="shared" si="3"/>
        <v>255</v>
      </c>
      <c r="B256" s="49"/>
      <c r="C256" s="50"/>
      <c r="D256" s="48"/>
      <c r="E256" s="52"/>
      <c r="F256" s="46"/>
      <c r="G256" s="48"/>
      <c r="H256" s="52"/>
      <c r="I256" s="47"/>
      <c r="J256" s="47"/>
      <c r="K256" s="48"/>
      <c r="L256" s="48"/>
    </row>
    <row r="257" spans="1:12" x14ac:dyDescent="0.4">
      <c r="A257" s="45">
        <f t="shared" si="3"/>
        <v>256</v>
      </c>
      <c r="B257" s="49"/>
      <c r="C257" s="50"/>
      <c r="D257" s="48"/>
      <c r="E257" s="52"/>
      <c r="F257" s="46"/>
      <c r="G257" s="48"/>
      <c r="H257" s="52"/>
      <c r="I257" s="47"/>
      <c r="J257" s="47"/>
      <c r="K257" s="48"/>
      <c r="L257" s="48"/>
    </row>
    <row r="258" spans="1:12" x14ac:dyDescent="0.4">
      <c r="A258" s="45">
        <f t="shared" si="3"/>
        <v>257</v>
      </c>
      <c r="B258" s="49"/>
      <c r="C258" s="50"/>
      <c r="D258" s="48"/>
      <c r="E258" s="52"/>
      <c r="F258" s="46"/>
      <c r="G258" s="48"/>
      <c r="H258" s="52"/>
      <c r="I258" s="47"/>
      <c r="J258" s="47"/>
      <c r="K258" s="48"/>
      <c r="L258" s="48"/>
    </row>
    <row r="259" spans="1:12" x14ac:dyDescent="0.4">
      <c r="A259" s="45">
        <f t="shared" si="3"/>
        <v>258</v>
      </c>
      <c r="B259" s="49"/>
      <c r="C259" s="50"/>
      <c r="D259" s="48"/>
      <c r="E259" s="52"/>
      <c r="F259" s="46"/>
      <c r="G259" s="48"/>
      <c r="H259" s="52"/>
      <c r="I259" s="47"/>
      <c r="J259" s="47"/>
      <c r="K259" s="48"/>
      <c r="L259" s="48"/>
    </row>
    <row r="260" spans="1:12" x14ac:dyDescent="0.4">
      <c r="A260" s="45">
        <f t="shared" si="3"/>
        <v>259</v>
      </c>
      <c r="B260" s="49"/>
      <c r="C260" s="50"/>
      <c r="D260" s="48"/>
      <c r="E260" s="52"/>
      <c r="F260" s="46"/>
      <c r="G260" s="48"/>
      <c r="H260" s="52"/>
      <c r="I260" s="47"/>
      <c r="J260" s="47"/>
      <c r="K260" s="48"/>
      <c r="L260" s="48"/>
    </row>
    <row r="261" spans="1:12" x14ac:dyDescent="0.4">
      <c r="A261" s="45">
        <f t="shared" si="3"/>
        <v>260</v>
      </c>
      <c r="B261" s="49"/>
      <c r="C261" s="50"/>
      <c r="D261" s="48"/>
      <c r="E261" s="52"/>
      <c r="F261" s="46"/>
      <c r="G261" s="48"/>
      <c r="H261" s="52"/>
      <c r="I261" s="47"/>
      <c r="J261" s="47"/>
      <c r="K261" s="48"/>
      <c r="L261" s="48"/>
    </row>
    <row r="262" spans="1:12" x14ac:dyDescent="0.4">
      <c r="A262" s="45">
        <f t="shared" si="3"/>
        <v>261</v>
      </c>
      <c r="B262" s="49"/>
      <c r="C262" s="50"/>
      <c r="D262" s="48"/>
      <c r="E262" s="52"/>
      <c r="F262" s="46"/>
      <c r="G262" s="48"/>
      <c r="H262" s="52"/>
      <c r="I262" s="47"/>
      <c r="J262" s="47"/>
      <c r="K262" s="48"/>
      <c r="L262" s="48"/>
    </row>
    <row r="263" spans="1:12" x14ac:dyDescent="0.4">
      <c r="A263" s="45">
        <f t="shared" ref="A263:A316" si="4">ROW()-1</f>
        <v>262</v>
      </c>
      <c r="B263" s="49"/>
      <c r="C263" s="50"/>
      <c r="D263" s="48"/>
      <c r="E263" s="52"/>
      <c r="F263" s="46"/>
      <c r="G263" s="48"/>
      <c r="H263" s="52"/>
      <c r="I263" s="47"/>
      <c r="J263" s="47"/>
      <c r="K263" s="48"/>
      <c r="L263" s="48"/>
    </row>
    <row r="264" spans="1:12" x14ac:dyDescent="0.4">
      <c r="A264" s="45">
        <f t="shared" si="4"/>
        <v>263</v>
      </c>
      <c r="B264" s="49"/>
      <c r="C264" s="50"/>
      <c r="D264" s="48"/>
      <c r="E264" s="52"/>
      <c r="F264" s="46"/>
      <c r="G264" s="48"/>
      <c r="H264" s="52"/>
      <c r="I264" s="47"/>
      <c r="J264" s="47"/>
      <c r="K264" s="48"/>
      <c r="L264" s="48"/>
    </row>
    <row r="265" spans="1:12" x14ac:dyDescent="0.4">
      <c r="A265" s="45">
        <f t="shared" si="4"/>
        <v>264</v>
      </c>
      <c r="B265" s="49"/>
      <c r="C265" s="50"/>
      <c r="D265" s="48"/>
      <c r="E265" s="52"/>
      <c r="F265" s="46"/>
      <c r="G265" s="48"/>
      <c r="H265" s="52"/>
      <c r="I265" s="47"/>
      <c r="J265" s="47"/>
      <c r="K265" s="48"/>
      <c r="L265" s="48"/>
    </row>
    <row r="266" spans="1:12" x14ac:dyDescent="0.4">
      <c r="A266" s="45">
        <f t="shared" si="4"/>
        <v>265</v>
      </c>
      <c r="B266" s="49"/>
      <c r="C266" s="50"/>
      <c r="D266" s="48"/>
      <c r="E266" s="52"/>
      <c r="F266" s="46"/>
      <c r="G266" s="48"/>
      <c r="H266" s="52"/>
      <c r="I266" s="47"/>
      <c r="J266" s="47"/>
      <c r="K266" s="48"/>
      <c r="L266" s="48"/>
    </row>
    <row r="267" spans="1:12" x14ac:dyDescent="0.4">
      <c r="A267" s="45">
        <f t="shared" si="4"/>
        <v>266</v>
      </c>
      <c r="B267" s="49"/>
      <c r="C267" s="50"/>
      <c r="D267" s="48"/>
      <c r="E267" s="52"/>
      <c r="F267" s="46"/>
      <c r="G267" s="48"/>
      <c r="H267" s="52"/>
      <c r="I267" s="47"/>
      <c r="J267" s="47"/>
      <c r="K267" s="48"/>
      <c r="L267" s="48"/>
    </row>
    <row r="268" spans="1:12" x14ac:dyDescent="0.4">
      <c r="A268" s="45">
        <f t="shared" si="4"/>
        <v>267</v>
      </c>
      <c r="B268" s="49"/>
      <c r="C268" s="50"/>
      <c r="D268" s="48"/>
      <c r="E268" s="52"/>
      <c r="F268" s="46"/>
      <c r="G268" s="48"/>
      <c r="H268" s="52"/>
      <c r="I268" s="47"/>
      <c r="J268" s="47"/>
      <c r="K268" s="48"/>
      <c r="L268" s="48"/>
    </row>
    <row r="269" spans="1:12" x14ac:dyDescent="0.4">
      <c r="A269" s="45">
        <f t="shared" si="4"/>
        <v>268</v>
      </c>
      <c r="B269" s="49"/>
      <c r="C269" s="50"/>
      <c r="D269" s="48"/>
      <c r="E269" s="52"/>
      <c r="F269" s="46"/>
      <c r="G269" s="48"/>
      <c r="H269" s="52"/>
      <c r="I269" s="47"/>
      <c r="J269" s="47"/>
      <c r="K269" s="48"/>
      <c r="L269" s="48"/>
    </row>
    <row r="270" spans="1:12" x14ac:dyDescent="0.4">
      <c r="A270" s="45">
        <f t="shared" si="4"/>
        <v>269</v>
      </c>
      <c r="B270" s="49"/>
      <c r="C270" s="50"/>
      <c r="D270" s="48"/>
      <c r="E270" s="52"/>
      <c r="F270" s="46"/>
      <c r="G270" s="48"/>
      <c r="H270" s="52"/>
      <c r="I270" s="47"/>
      <c r="J270" s="47"/>
      <c r="K270" s="48"/>
      <c r="L270" s="48"/>
    </row>
    <row r="271" spans="1:12" x14ac:dyDescent="0.4">
      <c r="A271" s="45">
        <f t="shared" si="4"/>
        <v>270</v>
      </c>
      <c r="B271" s="49"/>
      <c r="C271" s="50"/>
      <c r="D271" s="48"/>
      <c r="E271" s="52"/>
      <c r="F271" s="46"/>
      <c r="G271" s="48"/>
      <c r="H271" s="52"/>
      <c r="I271" s="47"/>
      <c r="J271" s="47"/>
      <c r="K271" s="48"/>
      <c r="L271" s="48"/>
    </row>
    <row r="272" spans="1:12" x14ac:dyDescent="0.4">
      <c r="A272" s="45">
        <f t="shared" si="4"/>
        <v>271</v>
      </c>
      <c r="B272" s="49"/>
      <c r="C272" s="50"/>
      <c r="D272" s="48"/>
      <c r="E272" s="52"/>
      <c r="F272" s="46"/>
      <c r="G272" s="48"/>
      <c r="H272" s="52"/>
      <c r="I272" s="47"/>
      <c r="J272" s="47"/>
      <c r="K272" s="48"/>
      <c r="L272" s="48"/>
    </row>
    <row r="273" spans="1:12" x14ac:dyDescent="0.4">
      <c r="A273" s="45">
        <f t="shared" si="4"/>
        <v>272</v>
      </c>
      <c r="B273" s="49"/>
      <c r="C273" s="50"/>
      <c r="D273" s="48"/>
      <c r="E273" s="52"/>
      <c r="F273" s="46"/>
      <c r="G273" s="48"/>
      <c r="H273" s="52"/>
      <c r="I273" s="47"/>
      <c r="J273" s="47"/>
      <c r="K273" s="48"/>
      <c r="L273" s="48"/>
    </row>
    <row r="274" spans="1:12" x14ac:dyDescent="0.4">
      <c r="A274" s="45">
        <f t="shared" si="4"/>
        <v>273</v>
      </c>
      <c r="B274" s="49"/>
      <c r="C274" s="50"/>
      <c r="D274" s="48"/>
      <c r="E274" s="52"/>
      <c r="F274" s="46"/>
      <c r="G274" s="48"/>
      <c r="H274" s="52"/>
      <c r="I274" s="47"/>
      <c r="J274" s="47"/>
      <c r="K274" s="48"/>
      <c r="L274" s="48"/>
    </row>
    <row r="275" spans="1:12" x14ac:dyDescent="0.4">
      <c r="A275" s="45">
        <f t="shared" si="4"/>
        <v>274</v>
      </c>
      <c r="B275" s="49"/>
      <c r="C275" s="50"/>
      <c r="D275" s="48"/>
      <c r="E275" s="52"/>
      <c r="F275" s="46"/>
      <c r="G275" s="48"/>
      <c r="H275" s="52"/>
      <c r="I275" s="47"/>
      <c r="J275" s="47"/>
      <c r="K275" s="48"/>
      <c r="L275" s="48"/>
    </row>
    <row r="276" spans="1:12" x14ac:dyDescent="0.4">
      <c r="A276" s="45">
        <f t="shared" si="4"/>
        <v>275</v>
      </c>
      <c r="B276" s="49"/>
      <c r="C276" s="50"/>
      <c r="D276" s="48"/>
      <c r="E276" s="52"/>
      <c r="F276" s="46"/>
      <c r="G276" s="48"/>
      <c r="H276" s="52"/>
      <c r="I276" s="47"/>
      <c r="J276" s="47"/>
      <c r="K276" s="48"/>
      <c r="L276" s="48"/>
    </row>
    <row r="277" spans="1:12" x14ac:dyDescent="0.4">
      <c r="A277" s="45">
        <f t="shared" si="4"/>
        <v>276</v>
      </c>
      <c r="B277" s="49"/>
      <c r="C277" s="50"/>
      <c r="D277" s="48"/>
      <c r="E277" s="52"/>
      <c r="F277" s="46"/>
      <c r="G277" s="48"/>
      <c r="H277" s="52"/>
      <c r="I277" s="47"/>
      <c r="J277" s="47"/>
      <c r="K277" s="48"/>
      <c r="L277" s="48"/>
    </row>
    <row r="278" spans="1:12" x14ac:dyDescent="0.4">
      <c r="A278" s="45">
        <f t="shared" si="4"/>
        <v>277</v>
      </c>
      <c r="B278" s="49"/>
      <c r="C278" s="50"/>
      <c r="D278" s="48"/>
      <c r="E278" s="52"/>
      <c r="F278" s="46"/>
      <c r="G278" s="48"/>
      <c r="H278" s="52"/>
      <c r="I278" s="47"/>
      <c r="J278" s="47"/>
      <c r="K278" s="48"/>
      <c r="L278" s="48"/>
    </row>
    <row r="279" spans="1:12" x14ac:dyDescent="0.4">
      <c r="A279" s="45">
        <f t="shared" si="4"/>
        <v>278</v>
      </c>
      <c r="B279" s="49"/>
      <c r="C279" s="50"/>
      <c r="D279" s="48"/>
      <c r="E279" s="52"/>
      <c r="F279" s="46"/>
      <c r="G279" s="48"/>
      <c r="H279" s="52"/>
      <c r="I279" s="47"/>
      <c r="J279" s="47"/>
      <c r="K279" s="48"/>
      <c r="L279" s="48"/>
    </row>
    <row r="280" spans="1:12" x14ac:dyDescent="0.4">
      <c r="A280" s="45">
        <f t="shared" si="4"/>
        <v>279</v>
      </c>
      <c r="B280" s="49"/>
      <c r="C280" s="50"/>
      <c r="D280" s="48"/>
      <c r="E280" s="52"/>
      <c r="F280" s="46"/>
      <c r="G280" s="48"/>
      <c r="H280" s="52"/>
      <c r="I280" s="47"/>
      <c r="J280" s="47"/>
      <c r="K280" s="48"/>
      <c r="L280" s="48"/>
    </row>
    <row r="281" spans="1:12" x14ac:dyDescent="0.4">
      <c r="A281" s="45">
        <f t="shared" si="4"/>
        <v>280</v>
      </c>
      <c r="B281" s="49"/>
      <c r="C281" s="50"/>
      <c r="D281" s="48"/>
      <c r="E281" s="52"/>
      <c r="F281" s="46"/>
      <c r="G281" s="48"/>
      <c r="H281" s="52"/>
      <c r="I281" s="47"/>
      <c r="J281" s="47"/>
      <c r="K281" s="48"/>
      <c r="L281" s="48"/>
    </row>
    <row r="282" spans="1:12" x14ac:dyDescent="0.4">
      <c r="A282" s="45">
        <f t="shared" si="4"/>
        <v>281</v>
      </c>
      <c r="B282" s="49"/>
      <c r="C282" s="50"/>
      <c r="D282" s="48"/>
      <c r="E282" s="52"/>
      <c r="F282" s="46"/>
      <c r="G282" s="48"/>
      <c r="H282" s="52"/>
      <c r="I282" s="47"/>
      <c r="J282" s="47"/>
      <c r="K282" s="48"/>
      <c r="L282" s="48"/>
    </row>
    <row r="283" spans="1:12" x14ac:dyDescent="0.4">
      <c r="A283" s="45">
        <f t="shared" si="4"/>
        <v>282</v>
      </c>
      <c r="B283" s="49"/>
      <c r="C283" s="50"/>
      <c r="D283" s="48"/>
      <c r="E283" s="52"/>
      <c r="F283" s="46"/>
      <c r="G283" s="48"/>
      <c r="H283" s="52"/>
      <c r="I283" s="47"/>
      <c r="J283" s="47"/>
      <c r="K283" s="48"/>
      <c r="L283" s="48"/>
    </row>
    <row r="284" spans="1:12" x14ac:dyDescent="0.4">
      <c r="A284" s="45">
        <f t="shared" si="4"/>
        <v>283</v>
      </c>
      <c r="B284" s="49"/>
      <c r="C284" s="50"/>
      <c r="D284" s="48"/>
      <c r="E284" s="52"/>
      <c r="F284" s="46"/>
      <c r="G284" s="48"/>
      <c r="H284" s="52"/>
      <c r="I284" s="47"/>
      <c r="J284" s="47"/>
      <c r="K284" s="48"/>
      <c r="L284" s="48"/>
    </row>
    <row r="285" spans="1:12" x14ac:dyDescent="0.4">
      <c r="A285" s="45">
        <f t="shared" si="4"/>
        <v>284</v>
      </c>
      <c r="B285" s="49"/>
      <c r="C285" s="50"/>
      <c r="D285" s="48"/>
      <c r="E285" s="52"/>
      <c r="F285" s="46"/>
      <c r="G285" s="48"/>
      <c r="H285" s="52"/>
      <c r="I285" s="47"/>
      <c r="J285" s="47"/>
      <c r="K285" s="48"/>
      <c r="L285" s="48"/>
    </row>
    <row r="286" spans="1:12" x14ac:dyDescent="0.4">
      <c r="A286" s="45">
        <f t="shared" si="4"/>
        <v>285</v>
      </c>
      <c r="B286" s="49"/>
      <c r="C286" s="50"/>
      <c r="D286" s="48"/>
      <c r="E286" s="52"/>
      <c r="F286" s="46"/>
      <c r="G286" s="48"/>
      <c r="H286" s="52"/>
      <c r="I286" s="47"/>
      <c r="J286" s="47"/>
      <c r="K286" s="48"/>
      <c r="L286" s="48"/>
    </row>
    <row r="287" spans="1:12" x14ac:dyDescent="0.4">
      <c r="A287" s="45">
        <f t="shared" si="4"/>
        <v>286</v>
      </c>
      <c r="B287" s="49"/>
      <c r="C287" s="50"/>
      <c r="D287" s="48"/>
      <c r="E287" s="52"/>
      <c r="F287" s="46"/>
      <c r="G287" s="48"/>
      <c r="H287" s="52"/>
      <c r="I287" s="47"/>
      <c r="J287" s="47"/>
      <c r="K287" s="48"/>
      <c r="L287" s="48"/>
    </row>
    <row r="288" spans="1:12" x14ac:dyDescent="0.4">
      <c r="A288" s="45">
        <f t="shared" si="4"/>
        <v>287</v>
      </c>
      <c r="B288" s="49"/>
      <c r="C288" s="50"/>
      <c r="D288" s="48"/>
      <c r="E288" s="52"/>
      <c r="F288" s="46"/>
      <c r="G288" s="48"/>
      <c r="H288" s="52"/>
      <c r="I288" s="47"/>
      <c r="J288" s="47"/>
      <c r="K288" s="48"/>
      <c r="L288" s="48"/>
    </row>
    <row r="289" spans="1:12" x14ac:dyDescent="0.4">
      <c r="A289" s="45">
        <f t="shared" si="4"/>
        <v>288</v>
      </c>
      <c r="B289" s="49"/>
      <c r="C289" s="50"/>
      <c r="D289" s="48"/>
      <c r="E289" s="52"/>
      <c r="F289" s="46"/>
      <c r="G289" s="48"/>
      <c r="H289" s="52"/>
      <c r="I289" s="47"/>
      <c r="J289" s="47"/>
      <c r="K289" s="48"/>
      <c r="L289" s="48"/>
    </row>
    <row r="290" spans="1:12" x14ac:dyDescent="0.4">
      <c r="A290" s="45">
        <f t="shared" si="4"/>
        <v>289</v>
      </c>
      <c r="B290" s="49"/>
      <c r="C290" s="50"/>
      <c r="D290" s="48"/>
      <c r="E290" s="52"/>
      <c r="F290" s="46"/>
      <c r="G290" s="48"/>
      <c r="H290" s="52"/>
      <c r="I290" s="47"/>
      <c r="J290" s="47"/>
      <c r="K290" s="48"/>
      <c r="L290" s="48"/>
    </row>
    <row r="291" spans="1:12" x14ac:dyDescent="0.4">
      <c r="A291" s="45">
        <f t="shared" si="4"/>
        <v>290</v>
      </c>
      <c r="B291" s="49"/>
      <c r="C291" s="50"/>
      <c r="D291" s="48"/>
      <c r="E291" s="52"/>
      <c r="F291" s="46"/>
      <c r="G291" s="48"/>
      <c r="H291" s="52"/>
      <c r="I291" s="47"/>
      <c r="J291" s="47"/>
      <c r="K291" s="48"/>
      <c r="L291" s="48"/>
    </row>
    <row r="292" spans="1:12" x14ac:dyDescent="0.4">
      <c r="A292" s="45">
        <f t="shared" si="4"/>
        <v>291</v>
      </c>
      <c r="B292" s="49"/>
      <c r="C292" s="50"/>
      <c r="D292" s="48"/>
      <c r="E292" s="52"/>
      <c r="F292" s="46"/>
      <c r="G292" s="48"/>
      <c r="H292" s="52"/>
      <c r="I292" s="47"/>
      <c r="J292" s="47"/>
      <c r="K292" s="48"/>
      <c r="L292" s="48"/>
    </row>
    <row r="293" spans="1:12" x14ac:dyDescent="0.4">
      <c r="A293" s="45">
        <f t="shared" si="4"/>
        <v>292</v>
      </c>
      <c r="B293" s="49"/>
      <c r="C293" s="50"/>
      <c r="D293" s="48"/>
      <c r="E293" s="52"/>
      <c r="F293" s="46"/>
      <c r="G293" s="48"/>
      <c r="H293" s="52"/>
      <c r="I293" s="47"/>
      <c r="J293" s="47"/>
      <c r="K293" s="48"/>
      <c r="L293" s="48"/>
    </row>
    <row r="294" spans="1:12" x14ac:dyDescent="0.4">
      <c r="A294" s="45">
        <f t="shared" si="4"/>
        <v>293</v>
      </c>
      <c r="B294" s="49"/>
      <c r="C294" s="50"/>
      <c r="D294" s="48"/>
      <c r="E294" s="52"/>
      <c r="F294" s="46"/>
      <c r="G294" s="48"/>
      <c r="H294" s="52"/>
      <c r="I294" s="47"/>
      <c r="J294" s="47"/>
      <c r="K294" s="48"/>
      <c r="L294" s="48"/>
    </row>
    <row r="295" spans="1:12" x14ac:dyDescent="0.4">
      <c r="A295" s="45">
        <f t="shared" si="4"/>
        <v>294</v>
      </c>
      <c r="B295" s="49"/>
      <c r="C295" s="50"/>
      <c r="D295" s="48"/>
      <c r="E295" s="52"/>
      <c r="F295" s="46"/>
      <c r="G295" s="48"/>
      <c r="H295" s="52"/>
      <c r="I295" s="47"/>
      <c r="J295" s="47"/>
      <c r="K295" s="48"/>
      <c r="L295" s="48"/>
    </row>
    <row r="296" spans="1:12" x14ac:dyDescent="0.4">
      <c r="A296" s="45">
        <f t="shared" si="4"/>
        <v>295</v>
      </c>
      <c r="B296" s="49"/>
      <c r="C296" s="50"/>
      <c r="D296" s="48"/>
      <c r="E296" s="52"/>
      <c r="F296" s="46"/>
      <c r="G296" s="48"/>
      <c r="H296" s="52"/>
      <c r="I296" s="47"/>
      <c r="J296" s="47"/>
      <c r="K296" s="48"/>
      <c r="L296" s="48"/>
    </row>
    <row r="297" spans="1:12" x14ac:dyDescent="0.4">
      <c r="A297" s="45">
        <f t="shared" si="4"/>
        <v>296</v>
      </c>
      <c r="B297" s="49"/>
      <c r="C297" s="50"/>
      <c r="D297" s="48"/>
      <c r="E297" s="52"/>
      <c r="F297" s="46"/>
      <c r="G297" s="48"/>
      <c r="H297" s="52"/>
      <c r="I297" s="47"/>
      <c r="J297" s="47"/>
      <c r="K297" s="48"/>
      <c r="L297" s="48"/>
    </row>
    <row r="298" spans="1:12" x14ac:dyDescent="0.4">
      <c r="A298" s="45">
        <f t="shared" si="4"/>
        <v>297</v>
      </c>
      <c r="B298" s="49"/>
      <c r="C298" s="50"/>
      <c r="D298" s="48"/>
      <c r="E298" s="52"/>
      <c r="F298" s="46"/>
      <c r="G298" s="48"/>
      <c r="H298" s="52"/>
      <c r="I298" s="47"/>
      <c r="J298" s="47"/>
      <c r="K298" s="48"/>
      <c r="L298" s="48"/>
    </row>
    <row r="299" spans="1:12" x14ac:dyDescent="0.4">
      <c r="A299" s="45">
        <f t="shared" si="4"/>
        <v>298</v>
      </c>
      <c r="B299" s="49"/>
      <c r="C299" s="50"/>
      <c r="D299" s="48"/>
      <c r="E299" s="52"/>
      <c r="F299" s="46"/>
      <c r="G299" s="48"/>
      <c r="H299" s="52"/>
      <c r="I299" s="47"/>
      <c r="J299" s="47"/>
      <c r="K299" s="48"/>
      <c r="L299" s="48"/>
    </row>
    <row r="300" spans="1:12" x14ac:dyDescent="0.4">
      <c r="A300" s="45">
        <f t="shared" si="4"/>
        <v>299</v>
      </c>
      <c r="B300" s="49"/>
      <c r="C300" s="50"/>
      <c r="D300" s="48"/>
      <c r="E300" s="52"/>
      <c r="F300" s="46"/>
      <c r="G300" s="48"/>
      <c r="H300" s="52"/>
      <c r="I300" s="47"/>
      <c r="J300" s="47"/>
      <c r="K300" s="48"/>
      <c r="L300" s="48"/>
    </row>
    <row r="301" spans="1:12" x14ac:dyDescent="0.4">
      <c r="A301" s="45">
        <f t="shared" si="4"/>
        <v>300</v>
      </c>
      <c r="B301" s="49"/>
      <c r="C301" s="50"/>
      <c r="D301" s="48"/>
      <c r="E301" s="52"/>
      <c r="F301" s="46"/>
      <c r="G301" s="48"/>
      <c r="H301" s="52"/>
      <c r="I301" s="47"/>
      <c r="J301" s="47"/>
      <c r="K301" s="48"/>
      <c r="L301" s="48"/>
    </row>
    <row r="302" spans="1:12" x14ac:dyDescent="0.4">
      <c r="A302" s="45">
        <f t="shared" si="4"/>
        <v>301</v>
      </c>
      <c r="B302" s="49"/>
      <c r="C302" s="50"/>
      <c r="D302" s="48"/>
      <c r="E302" s="52"/>
      <c r="F302" s="46"/>
      <c r="G302" s="48"/>
      <c r="H302" s="52"/>
      <c r="I302" s="47"/>
      <c r="J302" s="47"/>
      <c r="K302" s="48"/>
      <c r="L302" s="48"/>
    </row>
    <row r="303" spans="1:12" x14ac:dyDescent="0.4">
      <c r="A303" s="45">
        <f t="shared" si="4"/>
        <v>302</v>
      </c>
      <c r="B303" s="49"/>
      <c r="C303" s="50"/>
      <c r="D303" s="48"/>
      <c r="E303" s="52"/>
      <c r="F303" s="46"/>
      <c r="G303" s="48"/>
      <c r="H303" s="52"/>
      <c r="I303" s="47"/>
      <c r="J303" s="47"/>
      <c r="K303" s="48"/>
      <c r="L303" s="48"/>
    </row>
    <row r="304" spans="1:12" x14ac:dyDescent="0.4">
      <c r="A304" s="45">
        <f t="shared" si="4"/>
        <v>303</v>
      </c>
      <c r="B304" s="49"/>
      <c r="C304" s="50"/>
      <c r="D304" s="48"/>
      <c r="E304" s="52"/>
      <c r="F304" s="46"/>
      <c r="G304" s="48"/>
      <c r="H304" s="52"/>
      <c r="I304" s="47"/>
      <c r="J304" s="47"/>
      <c r="K304" s="48"/>
      <c r="L304" s="48"/>
    </row>
    <row r="305" spans="1:12" x14ac:dyDescent="0.4">
      <c r="A305" s="45">
        <f t="shared" si="4"/>
        <v>304</v>
      </c>
      <c r="B305" s="49"/>
      <c r="C305" s="50"/>
      <c r="D305" s="48"/>
      <c r="E305" s="52"/>
      <c r="F305" s="46"/>
      <c r="G305" s="48"/>
      <c r="H305" s="52"/>
      <c r="I305" s="47"/>
      <c r="J305" s="47"/>
      <c r="K305" s="48"/>
      <c r="L305" s="48"/>
    </row>
    <row r="306" spans="1:12" x14ac:dyDescent="0.4">
      <c r="A306" s="45">
        <f t="shared" si="4"/>
        <v>305</v>
      </c>
      <c r="B306" s="49"/>
      <c r="C306" s="50"/>
      <c r="D306" s="48"/>
      <c r="E306" s="52"/>
      <c r="F306" s="46"/>
      <c r="G306" s="48"/>
      <c r="H306" s="52"/>
      <c r="I306" s="47"/>
      <c r="J306" s="47"/>
      <c r="K306" s="48"/>
      <c r="L306" s="48"/>
    </row>
    <row r="307" spans="1:12" x14ac:dyDescent="0.4">
      <c r="A307" s="45">
        <f t="shared" si="4"/>
        <v>306</v>
      </c>
      <c r="B307" s="49"/>
      <c r="C307" s="50"/>
      <c r="D307" s="48"/>
      <c r="E307" s="52"/>
      <c r="F307" s="46"/>
      <c r="G307" s="48"/>
      <c r="H307" s="52"/>
      <c r="I307" s="47"/>
      <c r="J307" s="47"/>
      <c r="K307" s="48"/>
      <c r="L307" s="48"/>
    </row>
    <row r="308" spans="1:12" x14ac:dyDescent="0.4">
      <c r="A308" s="45">
        <f t="shared" si="4"/>
        <v>307</v>
      </c>
      <c r="B308" s="49"/>
      <c r="C308" s="50"/>
      <c r="D308" s="48"/>
      <c r="E308" s="52"/>
      <c r="F308" s="46"/>
      <c r="G308" s="48"/>
      <c r="H308" s="52"/>
      <c r="I308" s="47"/>
      <c r="J308" s="47"/>
      <c r="K308" s="48"/>
      <c r="L308" s="48"/>
    </row>
    <row r="309" spans="1:12" x14ac:dyDescent="0.4">
      <c r="A309" s="45">
        <f t="shared" si="4"/>
        <v>308</v>
      </c>
      <c r="B309" s="49"/>
      <c r="C309" s="50"/>
      <c r="D309" s="48"/>
      <c r="E309" s="52"/>
      <c r="F309" s="46"/>
      <c r="G309" s="48"/>
      <c r="H309" s="52"/>
      <c r="I309" s="47"/>
      <c r="J309" s="47"/>
      <c r="K309" s="48"/>
      <c r="L309" s="48"/>
    </row>
    <row r="310" spans="1:12" x14ac:dyDescent="0.4">
      <c r="A310" s="45">
        <f t="shared" si="4"/>
        <v>309</v>
      </c>
      <c r="B310" s="49"/>
      <c r="C310" s="50"/>
      <c r="D310" s="48"/>
      <c r="E310" s="52"/>
      <c r="F310" s="46"/>
      <c r="G310" s="48"/>
      <c r="H310" s="52"/>
      <c r="I310" s="47"/>
      <c r="J310" s="47"/>
      <c r="K310" s="48"/>
      <c r="L310" s="48"/>
    </row>
    <row r="311" spans="1:12" x14ac:dyDescent="0.4">
      <c r="A311" s="45">
        <f t="shared" si="4"/>
        <v>310</v>
      </c>
      <c r="B311" s="49"/>
      <c r="C311" s="50"/>
      <c r="D311" s="48"/>
      <c r="E311" s="52"/>
      <c r="F311" s="46"/>
      <c r="G311" s="48"/>
      <c r="H311" s="52"/>
      <c r="I311" s="47"/>
      <c r="J311" s="47"/>
      <c r="K311" s="48"/>
      <c r="L311" s="48"/>
    </row>
    <row r="312" spans="1:12" x14ac:dyDescent="0.4">
      <c r="A312" s="45">
        <f t="shared" si="4"/>
        <v>311</v>
      </c>
      <c r="B312" s="49"/>
      <c r="C312" s="50"/>
      <c r="D312" s="48"/>
      <c r="E312" s="52"/>
      <c r="F312" s="46"/>
      <c r="G312" s="48"/>
      <c r="H312" s="52"/>
      <c r="I312" s="47"/>
      <c r="J312" s="47"/>
      <c r="K312" s="48"/>
      <c r="L312" s="48"/>
    </row>
    <row r="313" spans="1:12" x14ac:dyDescent="0.4">
      <c r="A313" s="45">
        <f t="shared" si="4"/>
        <v>312</v>
      </c>
      <c r="B313" s="49"/>
      <c r="C313" s="50"/>
      <c r="D313" s="48"/>
      <c r="E313" s="52"/>
      <c r="F313" s="46"/>
      <c r="G313" s="48"/>
      <c r="H313" s="52"/>
      <c r="I313" s="47"/>
      <c r="J313" s="47"/>
      <c r="K313" s="48"/>
      <c r="L313" s="48"/>
    </row>
    <row r="314" spans="1:12" x14ac:dyDescent="0.4">
      <c r="A314" s="45">
        <f t="shared" si="4"/>
        <v>313</v>
      </c>
      <c r="B314" s="49"/>
      <c r="C314" s="50"/>
      <c r="D314" s="48"/>
      <c r="E314" s="52"/>
      <c r="F314" s="46"/>
      <c r="G314" s="48"/>
      <c r="H314" s="52"/>
      <c r="I314" s="47"/>
      <c r="J314" s="47"/>
      <c r="K314" s="48"/>
      <c r="L314" s="48"/>
    </row>
    <row r="315" spans="1:12" x14ac:dyDescent="0.4">
      <c r="A315" s="45">
        <f t="shared" si="4"/>
        <v>314</v>
      </c>
      <c r="B315" s="49"/>
      <c r="C315" s="50"/>
      <c r="D315" s="48"/>
      <c r="E315" s="52"/>
      <c r="F315" s="46"/>
      <c r="G315" s="48"/>
      <c r="H315" s="52"/>
      <c r="I315" s="47"/>
      <c r="J315" s="47"/>
      <c r="K315" s="48"/>
      <c r="L315" s="48"/>
    </row>
    <row r="316" spans="1:12" x14ac:dyDescent="0.4">
      <c r="A316" s="45">
        <f t="shared" si="4"/>
        <v>315</v>
      </c>
      <c r="B316" s="49"/>
      <c r="C316" s="50"/>
      <c r="D316" s="48"/>
      <c r="E316" s="52"/>
      <c r="F316" s="46"/>
      <c r="G316" s="48"/>
      <c r="H316" s="52"/>
      <c r="I316" s="47"/>
      <c r="J316" s="47"/>
      <c r="K316" s="48"/>
      <c r="L316" s="48"/>
    </row>
  </sheetData>
  <autoFilter ref="A1:V316" xr:uid="{00000000-0009-0000-0000-000000000000}"/>
  <phoneticPr fontId="1"/>
  <conditionalFormatting sqref="A2:D23 E22:L23">
    <cfRule type="expression" dxfId="5" priority="5">
      <formula>$L2="完"</formula>
    </cfRule>
  </conditionalFormatting>
  <conditionalFormatting sqref="E1:E21">
    <cfRule type="expression" dxfId="4" priority="1">
      <formula>$L1="完"</formula>
    </cfRule>
  </conditionalFormatting>
  <conditionalFormatting sqref="F2:F16">
    <cfRule type="expression" dxfId="3" priority="3">
      <formula>$L2="完"</formula>
    </cfRule>
  </conditionalFormatting>
  <conditionalFormatting sqref="F19:L21 A24:L316">
    <cfRule type="expression" dxfId="2" priority="2">
      <formula>$L19="完"</formula>
    </cfRule>
  </conditionalFormatting>
  <conditionalFormatting sqref="G2:L4 G5:K6 L5:L12 I7:K12 G7:G16 H7:H18">
    <cfRule type="expression" dxfId="1" priority="4">
      <formula>$L2="完"</formula>
    </cfRule>
  </conditionalFormatting>
  <conditionalFormatting sqref="I13:L18 F17:G18">
    <cfRule type="expression" dxfId="0" priority="6">
      <formula>$L13="完"</formula>
    </cfRule>
  </conditionalFormatting>
  <dataValidations count="2">
    <dataValidation type="list" allowBlank="1" showInputMessage="1" showErrorMessage="1" sqref="K2:K316" xr:uid="{163F26AC-C9A7-4B73-93D8-CFC7B4475C40}">
      <formula1>"高"</formula1>
    </dataValidation>
    <dataValidation type="list" allowBlank="1" showInputMessage="1" showErrorMessage="1" sqref="L2:L316" xr:uid="{40BF77C8-1133-43FB-8CED-6DC64DE100F5}">
      <formula1>"完,未,保"</formula1>
    </dataValidation>
  </dataValidations>
  <pageMargins left="0.7" right="0.7" top="0.75" bottom="0.75" header="0.3" footer="0.3"/>
  <pageSetup paperSize="9" scale="51"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A8FAE-CE79-433A-B21A-ADD1D8BF5892}">
  <dimension ref="A1:B22"/>
  <sheetViews>
    <sheetView workbookViewId="0">
      <selection activeCell="E11" sqref="E11"/>
    </sheetView>
  </sheetViews>
  <sheetFormatPr defaultRowHeight="18.75" x14ac:dyDescent="0.4"/>
  <cols>
    <col min="1" max="1" width="22.875" customWidth="1"/>
    <col min="2" max="2" width="62.75" bestFit="1" customWidth="1"/>
  </cols>
  <sheetData>
    <row r="1" spans="1:2" ht="24" x14ac:dyDescent="0.4">
      <c r="A1" s="16" t="s">
        <v>666</v>
      </c>
      <c r="B1" s="17"/>
    </row>
    <row r="3" spans="1:2" x14ac:dyDescent="0.4">
      <c r="A3" s="2" t="s">
        <v>3</v>
      </c>
      <c r="B3" s="2" t="s">
        <v>476</v>
      </c>
    </row>
    <row r="4" spans="1:2" x14ac:dyDescent="0.4">
      <c r="A4" s="1" t="s">
        <v>667</v>
      </c>
      <c r="B4" s="1" t="s">
        <v>668</v>
      </c>
    </row>
    <row r="5" spans="1:2" x14ac:dyDescent="0.4">
      <c r="A5" s="1"/>
      <c r="B5" s="1" t="s">
        <v>669</v>
      </c>
    </row>
    <row r="6" spans="1:2" x14ac:dyDescent="0.4">
      <c r="A6" s="1"/>
      <c r="B6" s="1" t="s">
        <v>670</v>
      </c>
    </row>
    <row r="7" spans="1:2" x14ac:dyDescent="0.4">
      <c r="A7" s="1" t="s">
        <v>671</v>
      </c>
      <c r="B7" s="1" t="s">
        <v>691</v>
      </c>
    </row>
    <row r="8" spans="1:2" x14ac:dyDescent="0.4">
      <c r="A8" s="1"/>
      <c r="B8" s="1" t="s">
        <v>689</v>
      </c>
    </row>
    <row r="9" spans="1:2" x14ac:dyDescent="0.4">
      <c r="A9" s="1"/>
      <c r="B9" s="1" t="s">
        <v>690</v>
      </c>
    </row>
    <row r="10" spans="1:2" x14ac:dyDescent="0.4">
      <c r="A10" s="1"/>
      <c r="B10" s="1" t="s">
        <v>672</v>
      </c>
    </row>
    <row r="11" spans="1:2" x14ac:dyDescent="0.4">
      <c r="A11" s="1"/>
      <c r="B11" s="1" t="s">
        <v>673</v>
      </c>
    </row>
    <row r="12" spans="1:2" x14ac:dyDescent="0.4">
      <c r="A12" s="1"/>
      <c r="B12" s="1" t="s">
        <v>674</v>
      </c>
    </row>
    <row r="13" spans="1:2" x14ac:dyDescent="0.4">
      <c r="A13" s="1" t="s">
        <v>676</v>
      </c>
      <c r="B13" s="1" t="s">
        <v>683</v>
      </c>
    </row>
    <row r="14" spans="1:2" x14ac:dyDescent="0.4">
      <c r="A14" s="1" t="s">
        <v>677</v>
      </c>
      <c r="B14" s="1" t="s">
        <v>677</v>
      </c>
    </row>
    <row r="15" spans="1:2" x14ac:dyDescent="0.4">
      <c r="A15" s="1" t="s">
        <v>678</v>
      </c>
      <c r="B15" s="1" t="s">
        <v>679</v>
      </c>
    </row>
    <row r="16" spans="1:2" x14ac:dyDescent="0.4">
      <c r="A16" s="1" t="s">
        <v>680</v>
      </c>
      <c r="B16" s="1" t="s">
        <v>681</v>
      </c>
    </row>
    <row r="17" spans="1:2" x14ac:dyDescent="0.4">
      <c r="A17" s="1"/>
      <c r="B17" s="1" t="s">
        <v>684</v>
      </c>
    </row>
    <row r="18" spans="1:2" x14ac:dyDescent="0.4">
      <c r="A18" s="1"/>
      <c r="B18" s="1" t="s">
        <v>685</v>
      </c>
    </row>
    <row r="19" spans="1:2" x14ac:dyDescent="0.4">
      <c r="A19" s="1"/>
      <c r="B19" s="1" t="s">
        <v>686</v>
      </c>
    </row>
    <row r="20" spans="1:2" x14ac:dyDescent="0.4">
      <c r="A20" s="1"/>
      <c r="B20" s="1" t="s">
        <v>687</v>
      </c>
    </row>
    <row r="21" spans="1:2" x14ac:dyDescent="0.4">
      <c r="A21" s="1"/>
      <c r="B21" s="1" t="s">
        <v>688</v>
      </c>
    </row>
    <row r="22" spans="1:2" x14ac:dyDescent="0.4">
      <c r="A22" s="1" t="s">
        <v>675</v>
      </c>
      <c r="B22" s="1" t="s">
        <v>682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F29DA-1D39-4EAD-85E1-F5E9EF2709CF}">
  <dimension ref="A1:C18"/>
  <sheetViews>
    <sheetView zoomScaleNormal="100" workbookViewId="0">
      <selection activeCell="C31" sqref="C31"/>
    </sheetView>
  </sheetViews>
  <sheetFormatPr defaultRowHeight="18.75" x14ac:dyDescent="0.4"/>
  <cols>
    <col min="2" max="2" width="26.25" customWidth="1"/>
    <col min="3" max="3" width="86.375" customWidth="1"/>
  </cols>
  <sheetData>
    <row r="1" spans="1:2" ht="24" x14ac:dyDescent="0.4">
      <c r="A1" s="16" t="s">
        <v>32</v>
      </c>
    </row>
    <row r="2" spans="1:2" x14ac:dyDescent="0.4">
      <c r="A2" t="s">
        <v>33</v>
      </c>
    </row>
    <row r="4" spans="1:2" x14ac:dyDescent="0.4">
      <c r="B4" t="s">
        <v>34</v>
      </c>
    </row>
    <row r="10" spans="1:2" x14ac:dyDescent="0.4">
      <c r="B10" t="s">
        <v>35</v>
      </c>
    </row>
    <row r="16" spans="1:2" x14ac:dyDescent="0.4">
      <c r="B16" t="s">
        <v>36</v>
      </c>
    </row>
    <row r="17" spans="2:3" x14ac:dyDescent="0.4">
      <c r="B17" s="2" t="s">
        <v>4</v>
      </c>
      <c r="C17" s="2" t="s">
        <v>5</v>
      </c>
    </row>
    <row r="18" spans="2:3" x14ac:dyDescent="0.4">
      <c r="B18" s="1" t="s">
        <v>213</v>
      </c>
      <c r="C18" s="4" t="s">
        <v>37</v>
      </c>
    </row>
  </sheetData>
  <phoneticPr fontId="1"/>
  <pageMargins left="0.7" right="0.7" top="0.75" bottom="0.75" header="0.3" footer="0.3"/>
  <pageSetup paperSize="9" scale="5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5D8CA-63C5-4049-9268-3FC906143B9C}">
  <dimension ref="A1:F63"/>
  <sheetViews>
    <sheetView topLeftCell="A4" zoomScale="145" zoomScaleNormal="145" workbookViewId="0">
      <selection activeCell="B44" sqref="B44"/>
    </sheetView>
  </sheetViews>
  <sheetFormatPr defaultRowHeight="18.75" x14ac:dyDescent="0.4"/>
  <cols>
    <col min="2" max="2" width="23.5" customWidth="1"/>
    <col min="3" max="3" width="65.75" customWidth="1"/>
    <col min="4" max="5" width="11" bestFit="1" customWidth="1"/>
    <col min="6" max="6" width="13" bestFit="1" customWidth="1"/>
  </cols>
  <sheetData>
    <row r="1" spans="1:1" ht="24" x14ac:dyDescent="0.4">
      <c r="A1" s="16" t="s">
        <v>53</v>
      </c>
    </row>
    <row r="2" spans="1:1" ht="24" x14ac:dyDescent="0.4">
      <c r="A2" s="16" t="s">
        <v>61</v>
      </c>
    </row>
    <row r="24" spans="1:6" x14ac:dyDescent="0.4">
      <c r="B24" s="2" t="s">
        <v>3</v>
      </c>
      <c r="C24" s="2" t="s">
        <v>5</v>
      </c>
    </row>
    <row r="25" spans="1:6" ht="37.5" x14ac:dyDescent="0.4">
      <c r="B25" s="1" t="s">
        <v>448</v>
      </c>
      <c r="C25" s="4" t="s">
        <v>449</v>
      </c>
    </row>
    <row r="26" spans="1:6" ht="37.5" x14ac:dyDescent="0.4">
      <c r="B26" s="1" t="s">
        <v>450</v>
      </c>
      <c r="C26" s="4" t="s">
        <v>451</v>
      </c>
    </row>
    <row r="27" spans="1:6" x14ac:dyDescent="0.4">
      <c r="B27" s="1" t="s">
        <v>55</v>
      </c>
      <c r="C27" s="1" t="s">
        <v>56</v>
      </c>
    </row>
    <row r="28" spans="1:6" x14ac:dyDescent="0.4">
      <c r="B28" s="1" t="s">
        <v>57</v>
      </c>
      <c r="C28" s="1" t="s">
        <v>395</v>
      </c>
    </row>
    <row r="30" spans="1:6" ht="24" x14ac:dyDescent="0.4">
      <c r="A30" s="16" t="s">
        <v>212</v>
      </c>
    </row>
    <row r="31" spans="1:6" x14ac:dyDescent="0.4">
      <c r="B31" s="2" t="s">
        <v>3</v>
      </c>
      <c r="C31" s="2" t="s">
        <v>5</v>
      </c>
      <c r="D31" s="2" t="s">
        <v>439</v>
      </c>
      <c r="E31" s="2" t="s">
        <v>440</v>
      </c>
      <c r="F31" s="2" t="s">
        <v>441</v>
      </c>
    </row>
    <row r="32" spans="1:6" ht="37.5" x14ac:dyDescent="0.4">
      <c r="B32" s="1" t="s">
        <v>64</v>
      </c>
      <c r="C32" s="4" t="s">
        <v>444</v>
      </c>
      <c r="D32" s="65" t="s">
        <v>417</v>
      </c>
      <c r="E32" s="65" t="s">
        <v>417</v>
      </c>
      <c r="F32" s="65" t="s">
        <v>417</v>
      </c>
    </row>
    <row r="33" spans="1:6" x14ac:dyDescent="0.4">
      <c r="B33" s="1" t="s">
        <v>20</v>
      </c>
      <c r="C33" s="1" t="s">
        <v>65</v>
      </c>
      <c r="D33" s="66" t="s">
        <v>415</v>
      </c>
      <c r="E33" s="65" t="s">
        <v>417</v>
      </c>
      <c r="F33" s="65" t="s">
        <v>417</v>
      </c>
    </row>
    <row r="34" spans="1:6" ht="75" x14ac:dyDescent="0.4">
      <c r="B34" s="1" t="s">
        <v>390</v>
      </c>
      <c r="C34" s="4" t="s">
        <v>445</v>
      </c>
      <c r="D34" s="71" t="s">
        <v>415</v>
      </c>
      <c r="E34" s="70" t="s">
        <v>417</v>
      </c>
      <c r="F34" s="70" t="s">
        <v>417</v>
      </c>
    </row>
    <row r="35" spans="1:6" ht="37.5" x14ac:dyDescent="0.4">
      <c r="B35" s="4" t="s">
        <v>462</v>
      </c>
      <c r="C35" s="1" t="s">
        <v>446</v>
      </c>
      <c r="D35" s="66" t="s">
        <v>415</v>
      </c>
      <c r="E35" s="65" t="s">
        <v>417</v>
      </c>
      <c r="F35" s="65" t="s">
        <v>417</v>
      </c>
    </row>
    <row r="36" spans="1:6" ht="56.25" x14ac:dyDescent="0.4">
      <c r="B36" s="4" t="s">
        <v>461</v>
      </c>
      <c r="C36" s="4" t="s">
        <v>592</v>
      </c>
      <c r="D36" s="66" t="s">
        <v>415</v>
      </c>
      <c r="E36" s="65" t="s">
        <v>417</v>
      </c>
      <c r="F36" s="65" t="s">
        <v>417</v>
      </c>
    </row>
    <row r="37" spans="1:6" ht="37.5" x14ac:dyDescent="0.4">
      <c r="B37" s="1" t="s">
        <v>396</v>
      </c>
      <c r="C37" s="4" t="s">
        <v>593</v>
      </c>
      <c r="D37" s="65" t="s">
        <v>417</v>
      </c>
      <c r="E37" s="65" t="s">
        <v>417</v>
      </c>
      <c r="F37" s="65" t="s">
        <v>417</v>
      </c>
    </row>
    <row r="38" spans="1:6" x14ac:dyDescent="0.4">
      <c r="B38" s="1" t="s">
        <v>194</v>
      </c>
      <c r="C38" s="1" t="s">
        <v>397</v>
      </c>
      <c r="D38" s="65" t="s">
        <v>417</v>
      </c>
      <c r="E38" s="65" t="s">
        <v>417</v>
      </c>
      <c r="F38" s="65" t="s">
        <v>417</v>
      </c>
    </row>
    <row r="39" spans="1:6" x14ac:dyDescent="0.4">
      <c r="B39" s="1"/>
      <c r="C39" s="1"/>
      <c r="D39" s="65"/>
      <c r="E39" s="65"/>
      <c r="F39" s="65"/>
    </row>
    <row r="40" spans="1:6" ht="56.25" x14ac:dyDescent="0.4">
      <c r="B40" s="1" t="s">
        <v>67</v>
      </c>
      <c r="C40" s="4" t="s">
        <v>447</v>
      </c>
      <c r="D40" s="66" t="s">
        <v>415</v>
      </c>
      <c r="E40" s="65" t="s">
        <v>417</v>
      </c>
      <c r="F40" s="65" t="s">
        <v>418</v>
      </c>
    </row>
    <row r="41" spans="1:6" x14ac:dyDescent="0.4">
      <c r="B41" s="111"/>
      <c r="C41" s="112"/>
      <c r="D41" s="113"/>
      <c r="E41" s="114"/>
      <c r="F41" s="114"/>
    </row>
    <row r="42" spans="1:6" ht="24" x14ac:dyDescent="0.4">
      <c r="A42" s="16" t="s">
        <v>708</v>
      </c>
    </row>
    <row r="43" spans="1:6" x14ac:dyDescent="0.4">
      <c r="A43" t="s">
        <v>709</v>
      </c>
    </row>
    <row r="44" spans="1:6" x14ac:dyDescent="0.4">
      <c r="A44" t="s">
        <v>710</v>
      </c>
    </row>
    <row r="45" spans="1:6" x14ac:dyDescent="0.4">
      <c r="B45" s="111" t="s">
        <v>711</v>
      </c>
      <c r="C45" s="112"/>
      <c r="D45" s="113"/>
      <c r="E45" s="114"/>
      <c r="F45" s="114"/>
    </row>
    <row r="46" spans="1:6" x14ac:dyDescent="0.4">
      <c r="B46" s="2" t="s">
        <v>3</v>
      </c>
      <c r="C46" s="2" t="s">
        <v>5</v>
      </c>
      <c r="D46" s="113"/>
      <c r="E46" s="114"/>
      <c r="F46" s="114"/>
    </row>
    <row r="47" spans="1:6" x14ac:dyDescent="0.4">
      <c r="B47" s="1" t="s">
        <v>19</v>
      </c>
      <c r="C47" s="4" t="s">
        <v>73</v>
      </c>
      <c r="D47" s="113"/>
      <c r="E47" s="114"/>
      <c r="F47" s="114"/>
    </row>
    <row r="48" spans="1:6" ht="56.25" x14ac:dyDescent="0.4">
      <c r="B48" s="1" t="s">
        <v>20</v>
      </c>
      <c r="C48" s="4" t="s">
        <v>452</v>
      </c>
      <c r="D48" s="113"/>
      <c r="E48" s="114"/>
      <c r="F48" s="114"/>
    </row>
    <row r="49" spans="1:6" ht="56.25" x14ac:dyDescent="0.4">
      <c r="B49" s="1" t="s">
        <v>74</v>
      </c>
      <c r="C49" s="4" t="s">
        <v>453</v>
      </c>
      <c r="D49" s="113"/>
      <c r="E49" s="114"/>
      <c r="F49" s="114"/>
    </row>
    <row r="50" spans="1:6" ht="37.5" x14ac:dyDescent="0.4">
      <c r="B50" s="1" t="s">
        <v>322</v>
      </c>
      <c r="C50" s="4" t="s">
        <v>455</v>
      </c>
      <c r="D50" s="113"/>
      <c r="E50" s="114"/>
      <c r="F50" s="114"/>
    </row>
    <row r="51" spans="1:6" ht="37.5" x14ac:dyDescent="0.4">
      <c r="B51" s="1" t="s">
        <v>67</v>
      </c>
      <c r="C51" s="4" t="s">
        <v>712</v>
      </c>
      <c r="D51" s="113"/>
      <c r="E51" s="114"/>
      <c r="F51" s="114"/>
    </row>
    <row r="52" spans="1:6" x14ac:dyDescent="0.4">
      <c r="B52" s="1" t="s">
        <v>76</v>
      </c>
      <c r="C52" s="4" t="s">
        <v>457</v>
      </c>
      <c r="D52" s="113"/>
      <c r="E52" s="114"/>
      <c r="F52" s="114"/>
    </row>
    <row r="53" spans="1:6" x14ac:dyDescent="0.4">
      <c r="B53" s="111"/>
      <c r="C53" s="112"/>
      <c r="D53" s="113"/>
      <c r="E53" s="114"/>
      <c r="F53" s="114"/>
    </row>
    <row r="54" spans="1:6" x14ac:dyDescent="0.4">
      <c r="B54" s="111"/>
      <c r="C54" s="112"/>
      <c r="D54" s="113"/>
      <c r="E54" s="114"/>
      <c r="F54" s="114"/>
    </row>
    <row r="55" spans="1:6" x14ac:dyDescent="0.4">
      <c r="B55" s="111"/>
      <c r="C55" s="112"/>
      <c r="D55" s="113"/>
      <c r="E55" s="114"/>
      <c r="F55" s="114"/>
    </row>
    <row r="57" spans="1:6" ht="24" x14ac:dyDescent="0.4">
      <c r="A57" s="16" t="s">
        <v>463</v>
      </c>
    </row>
    <row r="58" spans="1:6" x14ac:dyDescent="0.4">
      <c r="A58" t="s">
        <v>465</v>
      </c>
    </row>
    <row r="59" spans="1:6" x14ac:dyDescent="0.4">
      <c r="A59" t="s">
        <v>464</v>
      </c>
    </row>
    <row r="60" spans="1:6" x14ac:dyDescent="0.4">
      <c r="A60" t="s">
        <v>466</v>
      </c>
    </row>
    <row r="61" spans="1:6" x14ac:dyDescent="0.4">
      <c r="A61" t="s">
        <v>467</v>
      </c>
    </row>
    <row r="62" spans="1:6" x14ac:dyDescent="0.4">
      <c r="A62" t="s">
        <v>468</v>
      </c>
    </row>
    <row r="63" spans="1:6" x14ac:dyDescent="0.4">
      <c r="A63" t="s">
        <v>469</v>
      </c>
    </row>
  </sheetData>
  <phoneticPr fontId="1"/>
  <pageMargins left="0.7" right="0.7" top="0.75" bottom="0.75" header="0.3" footer="0.3"/>
  <pageSetup paperSize="9" scale="9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EC87-621B-4919-BFEC-18C58F39AF92}">
  <dimension ref="A1:N83"/>
  <sheetViews>
    <sheetView tabSelected="1" topLeftCell="A25" zoomScaleNormal="100" workbookViewId="0">
      <selection activeCell="I81" sqref="I81"/>
    </sheetView>
  </sheetViews>
  <sheetFormatPr defaultRowHeight="18.75" x14ac:dyDescent="0.4"/>
  <cols>
    <col min="2" max="2" width="22.25" customWidth="1"/>
    <col min="3" max="3" width="60.875" customWidth="1"/>
    <col min="4" max="4" width="13" customWidth="1"/>
    <col min="5" max="5" width="12.875" bestFit="1" customWidth="1"/>
    <col min="6" max="6" width="10.625" bestFit="1" customWidth="1"/>
    <col min="7" max="7" width="10.875" customWidth="1"/>
    <col min="13" max="13" width="15.375" customWidth="1"/>
    <col min="17" max="17" width="13.25" customWidth="1"/>
  </cols>
  <sheetData>
    <row r="1" spans="1:14" ht="24" x14ac:dyDescent="0.4">
      <c r="A1" s="16" t="s">
        <v>2</v>
      </c>
      <c r="M1" s="24"/>
    </row>
    <row r="2" spans="1:14" ht="24" x14ac:dyDescent="0.4">
      <c r="A2" s="16" t="s">
        <v>68</v>
      </c>
      <c r="N2" s="20"/>
    </row>
    <row r="3" spans="1:14" ht="24" x14ac:dyDescent="0.4">
      <c r="A3" s="16"/>
      <c r="B3" t="s">
        <v>713</v>
      </c>
      <c r="N3" s="20"/>
    </row>
    <row r="4" spans="1:14" ht="24" x14ac:dyDescent="0.4">
      <c r="A4" s="16"/>
      <c r="N4" s="20"/>
    </row>
    <row r="5" spans="1:14" ht="24" x14ac:dyDescent="0.4">
      <c r="A5" s="16"/>
      <c r="N5" s="20"/>
    </row>
    <row r="6" spans="1:14" ht="24" x14ac:dyDescent="0.4">
      <c r="A6" s="16"/>
      <c r="N6" s="20"/>
    </row>
    <row r="7" spans="1:14" ht="24" x14ac:dyDescent="0.4">
      <c r="A7" s="16"/>
      <c r="N7" s="20"/>
    </row>
    <row r="8" spans="1:14" ht="24" x14ac:dyDescent="0.4">
      <c r="A8" s="16"/>
      <c r="N8" s="20"/>
    </row>
    <row r="9" spans="1:14" ht="24" x14ac:dyDescent="0.4">
      <c r="A9" s="16"/>
      <c r="N9" s="20"/>
    </row>
    <row r="10" spans="1:14" ht="24" x14ac:dyDescent="0.4">
      <c r="A10" s="16"/>
      <c r="B10" t="s">
        <v>714</v>
      </c>
      <c r="N10" s="20"/>
    </row>
    <row r="11" spans="1:14" ht="24" x14ac:dyDescent="0.4">
      <c r="A11" s="16"/>
      <c r="N11" s="20"/>
    </row>
    <row r="12" spans="1:14" ht="24" x14ac:dyDescent="0.4">
      <c r="A12" s="16"/>
      <c r="N12" s="20"/>
    </row>
    <row r="13" spans="1:14" ht="24" x14ac:dyDescent="0.4">
      <c r="A13" s="16"/>
      <c r="N13" s="20"/>
    </row>
    <row r="14" spans="1:14" ht="24" x14ac:dyDescent="0.4">
      <c r="A14" s="16"/>
      <c r="N14" s="20"/>
    </row>
    <row r="15" spans="1:14" ht="24" x14ac:dyDescent="0.4">
      <c r="A15" s="16"/>
      <c r="N15" s="20"/>
    </row>
    <row r="16" spans="1:14" ht="24" x14ac:dyDescent="0.4">
      <c r="A16" s="16"/>
      <c r="N16" s="20"/>
    </row>
    <row r="17" spans="1:14" ht="24" x14ac:dyDescent="0.4">
      <c r="A17" s="16"/>
      <c r="N17" s="20"/>
    </row>
    <row r="18" spans="1:14" ht="24" x14ac:dyDescent="0.4">
      <c r="A18" s="16"/>
      <c r="N18" s="20"/>
    </row>
    <row r="19" spans="1:14" ht="24" x14ac:dyDescent="0.4">
      <c r="A19" s="16"/>
      <c r="N19" s="20"/>
    </row>
    <row r="20" spans="1:14" ht="24" x14ac:dyDescent="0.4">
      <c r="A20" s="16"/>
      <c r="N20" s="20"/>
    </row>
    <row r="21" spans="1:14" ht="24" x14ac:dyDescent="0.4">
      <c r="A21" s="16"/>
      <c r="N21" s="20"/>
    </row>
    <row r="33" spans="1:14" x14ac:dyDescent="0.4">
      <c r="B33" t="s">
        <v>70</v>
      </c>
    </row>
    <row r="34" spans="1:14" x14ac:dyDescent="0.4">
      <c r="B34" t="s">
        <v>71</v>
      </c>
    </row>
    <row r="35" spans="1:14" x14ac:dyDescent="0.4">
      <c r="B35" t="s">
        <v>401</v>
      </c>
    </row>
    <row r="36" spans="1:14" x14ac:dyDescent="0.4">
      <c r="B36" t="s">
        <v>431</v>
      </c>
    </row>
    <row r="37" spans="1:14" x14ac:dyDescent="0.4">
      <c r="B37" s="2" t="s">
        <v>3</v>
      </c>
      <c r="C37" s="2" t="s">
        <v>5</v>
      </c>
      <c r="D37" s="2" t="s">
        <v>6</v>
      </c>
    </row>
    <row r="38" spans="1:14" ht="37.5" x14ac:dyDescent="0.4">
      <c r="B38" s="1" t="s">
        <v>54</v>
      </c>
      <c r="C38" s="4" t="s">
        <v>69</v>
      </c>
      <c r="D38" s="1" t="s">
        <v>7</v>
      </c>
    </row>
    <row r="39" spans="1:14" x14ac:dyDescent="0.4">
      <c r="B39" s="1" t="s">
        <v>9</v>
      </c>
      <c r="C39" s="1" t="s">
        <v>458</v>
      </c>
      <c r="D39" s="1" t="s">
        <v>214</v>
      </c>
    </row>
    <row r="40" spans="1:14" x14ac:dyDescent="0.4">
      <c r="B40" s="1" t="s">
        <v>10</v>
      </c>
      <c r="C40" s="1" t="s">
        <v>459</v>
      </c>
      <c r="D40" s="3" t="s">
        <v>215</v>
      </c>
    </row>
    <row r="41" spans="1:14" ht="56.25" x14ac:dyDescent="0.4">
      <c r="B41" s="1" t="s">
        <v>11</v>
      </c>
      <c r="C41" s="4" t="s">
        <v>409</v>
      </c>
      <c r="D41" s="1" t="s">
        <v>410</v>
      </c>
    </row>
    <row r="42" spans="1:14" x14ac:dyDescent="0.4">
      <c r="B42" s="1" t="s">
        <v>12</v>
      </c>
      <c r="C42" s="1" t="s">
        <v>72</v>
      </c>
      <c r="D42" s="3">
        <v>0</v>
      </c>
    </row>
    <row r="43" spans="1:14" x14ac:dyDescent="0.4">
      <c r="B43" s="1" t="s">
        <v>13</v>
      </c>
      <c r="C43" s="1" t="s">
        <v>454</v>
      </c>
      <c r="D43" s="1" t="s">
        <v>16</v>
      </c>
      <c r="N43" s="20"/>
    </row>
    <row r="44" spans="1:14" ht="48" customHeight="1" x14ac:dyDescent="0.4">
      <c r="B44" s="1" t="s">
        <v>14</v>
      </c>
      <c r="C44" s="4" t="s">
        <v>216</v>
      </c>
      <c r="D44" s="1"/>
    </row>
    <row r="45" spans="1:14" x14ac:dyDescent="0.4">
      <c r="C45" s="64"/>
    </row>
    <row r="46" spans="1:14" ht="24" x14ac:dyDescent="0.4">
      <c r="A46" s="16" t="s">
        <v>212</v>
      </c>
    </row>
    <row r="47" spans="1:14" x14ac:dyDescent="0.4">
      <c r="B47" s="2" t="s">
        <v>3</v>
      </c>
      <c r="C47" s="2" t="s">
        <v>5</v>
      </c>
      <c r="D47" s="2" t="s">
        <v>54</v>
      </c>
      <c r="E47" s="2" t="s">
        <v>9</v>
      </c>
      <c r="F47" s="2" t="s">
        <v>10</v>
      </c>
      <c r="G47" s="2" t="s">
        <v>11</v>
      </c>
    </row>
    <row r="48" spans="1:14" x14ac:dyDescent="0.4">
      <c r="B48" s="1" t="s">
        <v>19</v>
      </c>
      <c r="C48" s="4" t="s">
        <v>73</v>
      </c>
      <c r="D48" s="65" t="s">
        <v>417</v>
      </c>
      <c r="E48" s="65" t="s">
        <v>417</v>
      </c>
      <c r="F48" s="65" t="s">
        <v>417</v>
      </c>
      <c r="G48" s="66" t="s">
        <v>415</v>
      </c>
    </row>
    <row r="49" spans="1:7" ht="56.25" x14ac:dyDescent="0.4">
      <c r="B49" s="1" t="s">
        <v>20</v>
      </c>
      <c r="C49" s="4" t="s">
        <v>452</v>
      </c>
      <c r="D49" s="66" t="s">
        <v>415</v>
      </c>
      <c r="E49" s="65" t="s">
        <v>417</v>
      </c>
      <c r="F49" s="65" t="s">
        <v>417</v>
      </c>
      <c r="G49" s="65" t="s">
        <v>417</v>
      </c>
    </row>
    <row r="50" spans="1:7" ht="56.25" x14ac:dyDescent="0.4">
      <c r="B50" s="1" t="s">
        <v>74</v>
      </c>
      <c r="C50" s="4" t="s">
        <v>453</v>
      </c>
      <c r="D50" s="65" t="s">
        <v>417</v>
      </c>
      <c r="E50" s="65" t="s">
        <v>417</v>
      </c>
      <c r="F50" s="65" t="s">
        <v>417</v>
      </c>
      <c r="G50" s="65" t="s">
        <v>417</v>
      </c>
    </row>
    <row r="51" spans="1:7" ht="37.5" x14ac:dyDescent="0.4">
      <c r="B51" s="1" t="s">
        <v>322</v>
      </c>
      <c r="C51" s="4" t="s">
        <v>455</v>
      </c>
      <c r="D51" s="66" t="s">
        <v>415</v>
      </c>
      <c r="E51" s="66" t="s">
        <v>415</v>
      </c>
      <c r="F51" s="66" t="s">
        <v>415</v>
      </c>
      <c r="G51" s="65" t="s">
        <v>417</v>
      </c>
    </row>
    <row r="52" spans="1:7" x14ac:dyDescent="0.4">
      <c r="B52" s="1" t="s">
        <v>18</v>
      </c>
      <c r="C52" s="1" t="s">
        <v>75</v>
      </c>
      <c r="D52" s="65" t="s">
        <v>417</v>
      </c>
      <c r="E52" s="65" t="s">
        <v>417</v>
      </c>
      <c r="F52" s="65" t="s">
        <v>417</v>
      </c>
      <c r="G52" s="65" t="s">
        <v>417</v>
      </c>
    </row>
    <row r="53" spans="1:7" x14ac:dyDescent="0.4">
      <c r="B53" s="1"/>
      <c r="C53" s="1"/>
      <c r="D53" s="65"/>
      <c r="E53" s="65"/>
      <c r="F53" s="65"/>
      <c r="G53" s="65"/>
    </row>
    <row r="54" spans="1:7" ht="37.5" x14ac:dyDescent="0.4">
      <c r="B54" s="1" t="s">
        <v>408</v>
      </c>
      <c r="C54" s="4" t="s">
        <v>456</v>
      </c>
      <c r="D54" s="66" t="s">
        <v>415</v>
      </c>
      <c r="E54" s="66" t="s">
        <v>415</v>
      </c>
      <c r="F54" s="66" t="s">
        <v>415</v>
      </c>
      <c r="G54" s="65" t="s">
        <v>417</v>
      </c>
    </row>
    <row r="55" spans="1:7" x14ac:dyDescent="0.4">
      <c r="B55" s="1"/>
      <c r="C55" s="1"/>
      <c r="D55" s="65"/>
      <c r="E55" s="65"/>
      <c r="F55" s="65"/>
      <c r="G55" s="65"/>
    </row>
    <row r="56" spans="1:7" ht="37.5" x14ac:dyDescent="0.4">
      <c r="B56" s="1" t="s">
        <v>67</v>
      </c>
      <c r="C56" s="4" t="s">
        <v>627</v>
      </c>
      <c r="D56" s="66" t="s">
        <v>415</v>
      </c>
      <c r="E56" s="65" t="s">
        <v>417</v>
      </c>
      <c r="F56" s="65" t="s">
        <v>417</v>
      </c>
      <c r="G56" s="65" t="s">
        <v>417</v>
      </c>
    </row>
    <row r="57" spans="1:7" x14ac:dyDescent="0.4">
      <c r="B57" s="1" t="s">
        <v>76</v>
      </c>
      <c r="C57" s="4" t="s">
        <v>457</v>
      </c>
      <c r="D57" s="65" t="s">
        <v>417</v>
      </c>
      <c r="E57" s="65" t="s">
        <v>417</v>
      </c>
      <c r="F57" s="65" t="s">
        <v>417</v>
      </c>
      <c r="G57" s="66" t="s">
        <v>415</v>
      </c>
    </row>
    <row r="58" spans="1:7" x14ac:dyDescent="0.4">
      <c r="B58" s="1" t="s">
        <v>399</v>
      </c>
      <c r="C58" s="1" t="s">
        <v>400</v>
      </c>
      <c r="D58" s="65"/>
      <c r="E58" s="65"/>
      <c r="F58" s="65"/>
      <c r="G58" s="65"/>
    </row>
    <row r="59" spans="1:7" x14ac:dyDescent="0.4">
      <c r="B59" s="1" t="s">
        <v>66</v>
      </c>
      <c r="C59" s="1" t="s">
        <v>77</v>
      </c>
      <c r="D59" s="65"/>
      <c r="E59" s="65"/>
      <c r="F59" s="65"/>
      <c r="G59" s="65"/>
    </row>
    <row r="61" spans="1:7" ht="24" x14ac:dyDescent="0.4">
      <c r="A61" s="16" t="s">
        <v>78</v>
      </c>
    </row>
    <row r="62" spans="1:7" x14ac:dyDescent="0.4">
      <c r="B62" s="2" t="s">
        <v>3</v>
      </c>
      <c r="C62" s="2" t="s">
        <v>5</v>
      </c>
    </row>
    <row r="63" spans="1:7" x14ac:dyDescent="0.4">
      <c r="B63" s="1" t="s">
        <v>79</v>
      </c>
      <c r="C63" s="1" t="s">
        <v>91</v>
      </c>
    </row>
    <row r="64" spans="1:7" x14ac:dyDescent="0.4">
      <c r="B64" s="1" t="s">
        <v>81</v>
      </c>
      <c r="C64" s="1" t="s">
        <v>92</v>
      </c>
    </row>
    <row r="65" spans="1:4" x14ac:dyDescent="0.4">
      <c r="B65" s="1" t="s">
        <v>82</v>
      </c>
      <c r="C65" s="1" t="s">
        <v>93</v>
      </c>
    </row>
    <row r="66" spans="1:4" x14ac:dyDescent="0.4">
      <c r="B66" s="1" t="s">
        <v>323</v>
      </c>
      <c r="C66" s="1" t="s">
        <v>325</v>
      </c>
      <c r="D66" s="25"/>
    </row>
    <row r="67" spans="1:4" x14ac:dyDescent="0.4">
      <c r="B67" s="1" t="s">
        <v>83</v>
      </c>
      <c r="C67" s="1" t="s">
        <v>94</v>
      </c>
    </row>
    <row r="68" spans="1:4" x14ac:dyDescent="0.4">
      <c r="B68" s="1" t="s">
        <v>84</v>
      </c>
      <c r="C68" s="1" t="s">
        <v>95</v>
      </c>
    </row>
    <row r="69" spans="1:4" x14ac:dyDescent="0.4">
      <c r="B69" s="1" t="s">
        <v>324</v>
      </c>
      <c r="C69" s="1" t="s">
        <v>326</v>
      </c>
      <c r="D69" s="25"/>
    </row>
    <row r="70" spans="1:4" x14ac:dyDescent="0.4">
      <c r="B70" s="1" t="s">
        <v>85</v>
      </c>
      <c r="C70" s="1" t="s">
        <v>96</v>
      </c>
    </row>
    <row r="71" spans="1:4" x14ac:dyDescent="0.4">
      <c r="B71" s="1" t="s">
        <v>86</v>
      </c>
      <c r="C71" s="1" t="s">
        <v>97</v>
      </c>
    </row>
    <row r="72" spans="1:4" x14ac:dyDescent="0.4">
      <c r="B72" s="1" t="s">
        <v>328</v>
      </c>
      <c r="C72" s="1" t="s">
        <v>327</v>
      </c>
      <c r="D72" s="25"/>
    </row>
    <row r="73" spans="1:4" x14ac:dyDescent="0.4">
      <c r="B73" s="1" t="s">
        <v>87</v>
      </c>
      <c r="C73" s="1" t="s">
        <v>98</v>
      </c>
    </row>
    <row r="74" spans="1:4" x14ac:dyDescent="0.4">
      <c r="B74" s="1" t="s">
        <v>88</v>
      </c>
      <c r="C74" s="1" t="s">
        <v>99</v>
      </c>
    </row>
    <row r="75" spans="1:4" x14ac:dyDescent="0.4">
      <c r="B75" s="1" t="s">
        <v>89</v>
      </c>
      <c r="C75" s="1" t="s">
        <v>100</v>
      </c>
    </row>
    <row r="76" spans="1:4" x14ac:dyDescent="0.4">
      <c r="B76" s="1" t="s">
        <v>90</v>
      </c>
      <c r="C76" s="1" t="s">
        <v>101</v>
      </c>
    </row>
    <row r="77" spans="1:4" x14ac:dyDescent="0.4">
      <c r="B77" s="1" t="s">
        <v>329</v>
      </c>
      <c r="C77" s="1" t="s">
        <v>330</v>
      </c>
      <c r="D77" s="25"/>
    </row>
    <row r="79" spans="1:4" ht="24" x14ac:dyDescent="0.4">
      <c r="A79" s="16" t="s">
        <v>460</v>
      </c>
    </row>
    <row r="80" spans="1:4" x14ac:dyDescent="0.4">
      <c r="A80" t="s">
        <v>398</v>
      </c>
    </row>
    <row r="81" spans="1:1" x14ac:dyDescent="0.4">
      <c r="A81" t="s">
        <v>471</v>
      </c>
    </row>
    <row r="82" spans="1:1" x14ac:dyDescent="0.4">
      <c r="A82" t="s">
        <v>472</v>
      </c>
    </row>
    <row r="83" spans="1:1" x14ac:dyDescent="0.4">
      <c r="A83" t="s">
        <v>473</v>
      </c>
    </row>
  </sheetData>
  <phoneticPr fontId="1"/>
  <pageMargins left="0.7" right="0.7" top="0.75" bottom="0.75" header="0.3" footer="0.3"/>
  <pageSetup paperSize="9" scale="3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B8869-CF52-460A-9BD5-8942F72692DB}">
  <dimension ref="A1"/>
  <sheetViews>
    <sheetView zoomScale="145" zoomScaleNormal="145" workbookViewId="0">
      <selection activeCell="N15" sqref="N15"/>
    </sheetView>
  </sheetViews>
  <sheetFormatPr defaultRowHeight="18.75" x14ac:dyDescent="0.4"/>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005FE-A260-43D3-BDAD-53891A283BE8}">
  <dimension ref="A1"/>
  <sheetViews>
    <sheetView topLeftCell="A4" zoomScale="145" zoomScaleNormal="145" workbookViewId="0">
      <selection activeCell="N19" sqref="N19"/>
    </sheetView>
  </sheetViews>
  <sheetFormatPr defaultRowHeight="18.75" x14ac:dyDescent="0.4"/>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4F211-2B59-46F4-9E15-7C57D0D9E07F}">
  <dimension ref="A1"/>
  <sheetViews>
    <sheetView zoomScaleNormal="100" workbookViewId="0">
      <selection activeCell="M40" sqref="M40"/>
    </sheetView>
  </sheetViews>
  <sheetFormatPr defaultRowHeight="18.75" x14ac:dyDescent="0.4"/>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E8A1E-1848-481E-9641-46471351A3B8}">
  <dimension ref="A1:C34"/>
  <sheetViews>
    <sheetView zoomScaleNormal="100" workbookViewId="0">
      <selection activeCell="C28" sqref="C28"/>
    </sheetView>
  </sheetViews>
  <sheetFormatPr defaultRowHeight="18.75" x14ac:dyDescent="0.4"/>
  <cols>
    <col min="2" max="2" width="24.625" customWidth="1"/>
    <col min="3" max="3" width="75.125" bestFit="1" customWidth="1"/>
  </cols>
  <sheetData>
    <row r="1" spans="1:3" ht="24" x14ac:dyDescent="0.4">
      <c r="A1" s="16" t="s">
        <v>38</v>
      </c>
    </row>
    <row r="2" spans="1:3" ht="24" x14ac:dyDescent="0.4">
      <c r="A2" s="16" t="s">
        <v>60</v>
      </c>
    </row>
    <row r="3" spans="1:3" x14ac:dyDescent="0.4">
      <c r="A3" t="s">
        <v>40</v>
      </c>
    </row>
    <row r="4" spans="1:3" x14ac:dyDescent="0.4">
      <c r="B4" s="1" t="s">
        <v>264</v>
      </c>
      <c r="C4" s="1"/>
    </row>
    <row r="5" spans="1:3" x14ac:dyDescent="0.4">
      <c r="B5" s="5"/>
      <c r="C5" s="6" t="s">
        <v>4</v>
      </c>
    </row>
    <row r="6" spans="1:3" x14ac:dyDescent="0.4">
      <c r="B6" s="7" t="s">
        <v>8</v>
      </c>
      <c r="C6" s="8" t="s">
        <v>39</v>
      </c>
    </row>
    <row r="7" spans="1:3" x14ac:dyDescent="0.4">
      <c r="B7" s="9" t="s">
        <v>17</v>
      </c>
      <c r="C7" s="8" t="s">
        <v>41</v>
      </c>
    </row>
    <row r="8" spans="1:3" x14ac:dyDescent="0.4">
      <c r="B8" s="9"/>
      <c r="C8" s="8" t="s">
        <v>42</v>
      </c>
    </row>
    <row r="9" spans="1:3" x14ac:dyDescent="0.4">
      <c r="B9" s="9"/>
      <c r="C9" s="8" t="s">
        <v>43</v>
      </c>
    </row>
    <row r="10" spans="1:3" x14ac:dyDescent="0.4">
      <c r="B10" s="9"/>
      <c r="C10" s="8" t="s">
        <v>44</v>
      </c>
    </row>
    <row r="11" spans="1:3" x14ac:dyDescent="0.4">
      <c r="B11" s="9"/>
      <c r="C11" s="8" t="s">
        <v>45</v>
      </c>
    </row>
    <row r="12" spans="1:3" x14ac:dyDescent="0.4">
      <c r="B12" s="9"/>
      <c r="C12" s="8" t="s">
        <v>46</v>
      </c>
    </row>
    <row r="13" spans="1:3" x14ac:dyDescent="0.4">
      <c r="B13" s="10"/>
      <c r="C13" s="11"/>
    </row>
    <row r="15" spans="1:3" x14ac:dyDescent="0.4">
      <c r="A15" t="s">
        <v>47</v>
      </c>
    </row>
    <row r="16" spans="1:3" x14ac:dyDescent="0.4">
      <c r="B16" s="1" t="s">
        <v>264</v>
      </c>
      <c r="C16" s="1"/>
    </row>
    <row r="17" spans="1:3" x14ac:dyDescent="0.4">
      <c r="B17" s="5"/>
      <c r="C17" s="6" t="s">
        <v>4</v>
      </c>
    </row>
    <row r="18" spans="1:3" x14ac:dyDescent="0.4">
      <c r="B18" s="12" t="s">
        <v>8</v>
      </c>
      <c r="C18" s="8" t="s">
        <v>48</v>
      </c>
    </row>
    <row r="19" spans="1:3" x14ac:dyDescent="0.4">
      <c r="B19" s="7" t="s">
        <v>17</v>
      </c>
      <c r="C19" s="8" t="s">
        <v>49</v>
      </c>
    </row>
    <row r="20" spans="1:3" x14ac:dyDescent="0.4">
      <c r="B20" s="9"/>
      <c r="C20" s="8" t="s">
        <v>50</v>
      </c>
    </row>
    <row r="21" spans="1:3" x14ac:dyDescent="0.4">
      <c r="B21" s="9"/>
      <c r="C21" s="8" t="s">
        <v>43</v>
      </c>
    </row>
    <row r="22" spans="1:3" x14ac:dyDescent="0.4">
      <c r="B22" s="9"/>
      <c r="C22" s="8" t="s">
        <v>51</v>
      </c>
    </row>
    <row r="23" spans="1:3" x14ac:dyDescent="0.4">
      <c r="B23" s="9"/>
      <c r="C23" s="8" t="s">
        <v>52</v>
      </c>
    </row>
    <row r="24" spans="1:3" x14ac:dyDescent="0.4">
      <c r="B24" s="9"/>
      <c r="C24" s="8" t="s">
        <v>46</v>
      </c>
    </row>
    <row r="25" spans="1:3" x14ac:dyDescent="0.4">
      <c r="B25" s="10"/>
      <c r="C25" s="11"/>
    </row>
    <row r="27" spans="1:3" x14ac:dyDescent="0.4">
      <c r="B27" s="2" t="s">
        <v>3</v>
      </c>
      <c r="C27" s="2" t="s">
        <v>5</v>
      </c>
    </row>
    <row r="28" spans="1:3" x14ac:dyDescent="0.4">
      <c r="B28" s="1" t="s">
        <v>264</v>
      </c>
      <c r="C28" s="1" t="s">
        <v>265</v>
      </c>
    </row>
    <row r="29" spans="1:3" x14ac:dyDescent="0.4">
      <c r="B29" s="1" t="s">
        <v>8</v>
      </c>
      <c r="C29" s="1" t="s">
        <v>58</v>
      </c>
    </row>
    <row r="30" spans="1:3" x14ac:dyDescent="0.4">
      <c r="B30" s="1" t="s">
        <v>17</v>
      </c>
      <c r="C30" s="1" t="s">
        <v>59</v>
      </c>
    </row>
    <row r="32" spans="1:3" ht="24" x14ac:dyDescent="0.4">
      <c r="A32" s="16" t="s">
        <v>62</v>
      </c>
    </row>
    <row r="33" spans="2:3" x14ac:dyDescent="0.4">
      <c r="B33" s="2" t="s">
        <v>3</v>
      </c>
      <c r="C33" s="2" t="s">
        <v>5</v>
      </c>
    </row>
    <row r="34" spans="2:3" ht="37.5" x14ac:dyDescent="0.4">
      <c r="B34" s="1" t="s">
        <v>63</v>
      </c>
      <c r="C34" s="4" t="s">
        <v>394</v>
      </c>
    </row>
  </sheetData>
  <phoneticPr fontId="1"/>
  <pageMargins left="0.7" right="0.7" top="0.75" bottom="0.75" header="0.3" footer="0.3"/>
  <pageSetup paperSize="9" scale="6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9</vt:i4>
      </vt:variant>
    </vt:vector>
  </HeadingPairs>
  <TitlesOfParts>
    <vt:vector size="32" baseType="lpstr">
      <vt:lpstr>表紙</vt:lpstr>
      <vt:lpstr>カスマイズ機能</vt:lpstr>
      <vt:lpstr>メニュー</vt:lpstr>
      <vt:lpstr>カスタム管理</vt:lpstr>
      <vt:lpstr>カスタム画面</vt:lpstr>
      <vt:lpstr>部品 (デフォルト)</vt:lpstr>
      <vt:lpstr>部品 (カラー)</vt:lpstr>
      <vt:lpstr>部品</vt:lpstr>
      <vt:lpstr>監視・制御一覧</vt:lpstr>
      <vt:lpstr>作業項目一覧</vt:lpstr>
      <vt:lpstr>デモ用マスタテンプレート</vt:lpstr>
      <vt:lpstr>設備状況画面</vt:lpstr>
      <vt:lpstr>ドラッグ＆ドロップ</vt:lpstr>
      <vt:lpstr>カスタム画面ドラッグ＆ドロップ</vt:lpstr>
      <vt:lpstr>カスタム画面作成手順</vt:lpstr>
      <vt:lpstr>レイアウトファイル</vt:lpstr>
      <vt:lpstr>作業項目一覧 (デモ)</vt:lpstr>
      <vt:lpstr>作業項目一覧 (全体)</vt:lpstr>
      <vt:lpstr>カスタム画面 (要求)</vt:lpstr>
      <vt:lpstr>ブロック図（系統図）</vt:lpstr>
      <vt:lpstr>制御権</vt:lpstr>
      <vt:lpstr>質問管理表</vt:lpstr>
      <vt:lpstr>端末アプリ（制御権機能）</vt:lpstr>
      <vt:lpstr>カスタム画面!Print_Area</vt:lpstr>
      <vt:lpstr>'カスタム画面 (要求)'!Print_Area</vt:lpstr>
      <vt:lpstr>カスタム管理!Print_Area</vt:lpstr>
      <vt:lpstr>カスマイズ機能!Print_Area</vt:lpstr>
      <vt:lpstr>'ブロック図（系統図）'!Print_Area</vt:lpstr>
      <vt:lpstr>メニュー!Print_Area</vt:lpstr>
      <vt:lpstr>レイアウトファイル!Print_Area</vt:lpstr>
      <vt:lpstr>監視・制御一覧!Print_Area</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Tezuka</dc:creator>
  <cp:lastModifiedBy>tezuka</cp:lastModifiedBy>
  <cp:lastPrinted>2024-07-04T06:58:52Z</cp:lastPrinted>
  <dcterms:created xsi:type="dcterms:W3CDTF">2024-05-07T23:23:57Z</dcterms:created>
  <dcterms:modified xsi:type="dcterms:W3CDTF">2024-08-30T02:59:33Z</dcterms:modified>
</cp:coreProperties>
</file>