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9-Stu_VarSDZScoreReview/Solved/"/>
    </mc:Choice>
  </mc:AlternateContent>
  <xr:revisionPtr revIDLastSave="0" documentId="13_ncr:1_{C26C930F-A91B-9843-B1C4-2647682D925B}" xr6:coauthVersionLast="47" xr6:coauthVersionMax="47" xr10:uidLastSave="{00000000-0000-0000-0000-000000000000}"/>
  <bookViews>
    <workbookView xWindow="1160" yWindow="980" windowWidth="27640" windowHeight="15900" xr2:uid="{00000000-000D-0000-FFFF-FFFF00000000}"/>
  </bookViews>
  <sheets>
    <sheet name="employment_2018-2019" sheetId="1" r:id="rId1"/>
    <sheet name="Summary Table" sheetId="2" r:id="rId2"/>
    <sheet name="Western Australia Z-Sco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B13" i="3"/>
  <c r="B12" i="3"/>
  <c r="D6" i="2"/>
  <c r="D5" i="2"/>
  <c r="D4" i="2"/>
  <c r="D3" i="2"/>
  <c r="D2" i="2"/>
  <c r="C2" i="2"/>
  <c r="C6" i="2"/>
  <c r="B6" i="2"/>
  <c r="C5" i="2"/>
  <c r="B5" i="2"/>
  <c r="C4" i="2"/>
  <c r="B4" i="2"/>
  <c r="C3" i="2"/>
  <c r="B3" i="2"/>
  <c r="B2" i="2"/>
</calcChain>
</file>

<file path=xl/sharedStrings.xml><?xml version="1.0" encoding="utf-8"?>
<sst xmlns="http://schemas.openxmlformats.org/spreadsheetml/2006/main" count="204" uniqueCount="105">
  <si>
    <t>State</t>
  </si>
  <si>
    <t>Statistical Area</t>
  </si>
  <si>
    <t>Employed Persons ('000)</t>
  </si>
  <si>
    <t>Median Income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</si>
  <si>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</si>
  <si>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</si>
  <si>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</si>
  <si>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</si>
  <si>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</si>
  <si>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</si>
  <si>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</si>
  <si>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</si>
  <si>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</si>
  <si>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</si>
  <si>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</si>
  <si>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</si>
  <si>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</si>
  <si>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</si>
  <si>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</si>
  <si>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</si>
  <si>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</si>
  <si>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</si>
  <si>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</si>
  <si>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</si>
  <si>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</si>
  <si>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</si>
  <si>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</si>
  <si>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</si>
  <si>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</si>
  <si>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</si>
  <si>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</si>
  <si>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</si>
  <si>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</si>
  <si>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</si>
  <si>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</si>
  <si>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</si>
  <si>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</si>
  <si>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</si>
  <si>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</si>
  <si>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</si>
  <si>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</si>
  <si>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</si>
  <si>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</si>
  <si>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</si>
  <si>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</si>
  <si>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</si>
  <si>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</si>
  <si>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</si>
  <si>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</si>
  <si>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</si>
  <si>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</si>
  <si>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</si>
  <si>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</si>
  <si>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</si>
  <si>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</si>
  <si>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</si>
  <si>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</si>
  <si>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</si>
  <si>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</si>
  <si>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</si>
  <si>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</si>
  <si>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</si>
  <si>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</si>
  <si>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</si>
  <si>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</si>
  <si>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</si>
  <si>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</si>
  <si>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</si>
  <si>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</si>
  <si>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</si>
  <si>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</si>
  <si>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</si>
  <si>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</si>
  <si>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</si>
  <si>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</si>
  <si>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</si>
  <si>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</si>
  <si>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</si>
  <si>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</si>
  <si>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</si>
  <si>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</si>
  <si>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</si>
  <si>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</si>
  <si>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</si>
  <si>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</si>
  <si>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</si>
  <si>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</si>
  <si>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</si>
  <si>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</si>
  <si>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</si>
  <si>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</si>
  <si>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</si>
  <si>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</si>
  <si>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</si>
  <si>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</si>
  <si>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</si>
  <si>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</si>
  <si>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</si>
  <si>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</si>
  <si>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Mean Overall Median Income</t>
  </si>
  <si>
    <t>Variance Overall Median Income</t>
  </si>
  <si>
    <t>SD Overall Median Income</t>
  </si>
  <si>
    <t>Z-score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</si>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</sst>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0" borderId="10" xfId="0" applyBorder="1"/>
    <xf numFmtId="0" fontId="0" fillId="0" borderId="11" xfId="0" applyBorder="1"/>
    <xf numFmtId="3" fontId="0" fillId="0" borderId="11" xfId="0" applyNumberFormat="1" applyBorder="1"/>
    <xf numFmtId="0" fontId="6" fillId="2" borderId="11" xfId="6" applyBorder="1"/>
    <xf numFmtId="3" fontId="6" fillId="2" borderId="11" xfId="6" applyNumberFormat="1" applyBorder="1"/>
    <xf numFmtId="3" fontId="0" fillId="0" borderId="10" xfId="0" applyNumberFormat="1" applyBorder="1"/>
    <xf numFmtId="0" fontId="0" fillId="0" borderId="12" xfId="0" applyBorder="1"/>
    <xf numFmtId="0" fontId="0" fillId="0" borderId="14" xfId="0" applyBorder="1"/>
    <xf numFmtId="3" fontId="0" fillId="0" borderId="14" xfId="0" applyNumberFormat="1" applyBorder="1"/>
    <xf numFmtId="0" fontId="0" fillId="0" borderId="13" xfId="0" applyBorder="1"/>
    <xf numFmtId="3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workbookViewId="0">
      <selection activeCell="F75" sqref="F75"/>
    </sheetView>
  </sheetViews>
  <sheetFormatPr baseColWidth="10" defaultRowHeight="16" x14ac:dyDescent="0.2"/>
  <cols>
    <col min="1" max="1" width="23.5" bestFit="1" customWidth="1"/>
    <col min="2" max="2" width="35.5" bestFit="1" customWidth="1"/>
    <col min="3" max="3" width="21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128.1</v>
      </c>
      <c r="D2" s="1">
        <v>48594</v>
      </c>
    </row>
    <row r="3" spans="1:4" x14ac:dyDescent="0.2">
      <c r="A3" t="s">
        <v>4</v>
      </c>
      <c r="B3" t="s">
        <v>6</v>
      </c>
      <c r="C3">
        <v>181.2</v>
      </c>
      <c r="D3" s="1">
        <v>49415</v>
      </c>
    </row>
    <row r="4" spans="1:4" x14ac:dyDescent="0.2">
      <c r="A4" t="s">
        <v>4</v>
      </c>
      <c r="B4" t="s">
        <v>7</v>
      </c>
      <c r="C4">
        <v>112.6</v>
      </c>
      <c r="D4" s="1">
        <v>46570</v>
      </c>
    </row>
    <row r="5" spans="1:4" x14ac:dyDescent="0.2">
      <c r="A5" t="s">
        <v>4</v>
      </c>
      <c r="B5" t="s">
        <v>8</v>
      </c>
      <c r="C5">
        <v>73.7</v>
      </c>
      <c r="D5" s="1">
        <v>40803</v>
      </c>
    </row>
    <row r="6" spans="1:4" x14ac:dyDescent="0.2">
      <c r="A6" t="s">
        <v>4</v>
      </c>
      <c r="B6" t="s">
        <v>9</v>
      </c>
      <c r="C6">
        <v>61.4</v>
      </c>
      <c r="D6" s="1">
        <v>45304</v>
      </c>
    </row>
    <row r="7" spans="1:4" x14ac:dyDescent="0.2">
      <c r="A7" t="s">
        <v>4</v>
      </c>
      <c r="B7" t="s">
        <v>10</v>
      </c>
      <c r="C7">
        <v>147.6</v>
      </c>
      <c r="D7" s="1">
        <v>50350</v>
      </c>
    </row>
    <row r="8" spans="1:4" x14ac:dyDescent="0.2">
      <c r="A8" t="s">
        <v>4</v>
      </c>
      <c r="B8" t="s">
        <v>11</v>
      </c>
      <c r="C8">
        <v>163.80000000000001</v>
      </c>
      <c r="D8" s="1">
        <v>52190</v>
      </c>
    </row>
    <row r="9" spans="1:4" x14ac:dyDescent="0.2">
      <c r="A9" t="s">
        <v>4</v>
      </c>
      <c r="B9" t="s">
        <v>12</v>
      </c>
      <c r="C9">
        <v>102.1</v>
      </c>
      <c r="D9" s="1">
        <v>40517</v>
      </c>
    </row>
    <row r="10" spans="1:4" x14ac:dyDescent="0.2">
      <c r="A10" t="s">
        <v>4</v>
      </c>
      <c r="B10" t="s">
        <v>13</v>
      </c>
      <c r="C10">
        <v>64.8</v>
      </c>
      <c r="D10" s="1">
        <v>44803</v>
      </c>
    </row>
    <row r="11" spans="1:4" x14ac:dyDescent="0.2">
      <c r="A11" t="s">
        <v>4</v>
      </c>
      <c r="B11" t="s">
        <v>14</v>
      </c>
      <c r="C11">
        <v>99.5</v>
      </c>
      <c r="D11" s="1">
        <v>42746</v>
      </c>
    </row>
    <row r="12" spans="1:4" x14ac:dyDescent="0.2">
      <c r="A12" t="s">
        <v>4</v>
      </c>
      <c r="B12" t="s">
        <v>15</v>
      </c>
      <c r="C12">
        <v>207.1</v>
      </c>
      <c r="D12" s="1">
        <v>52798</v>
      </c>
    </row>
    <row r="13" spans="1:4" x14ac:dyDescent="0.2">
      <c r="A13" t="s">
        <v>4</v>
      </c>
      <c r="B13" t="s">
        <v>16</v>
      </c>
      <c r="C13">
        <v>135.6</v>
      </c>
      <c r="D13" s="1">
        <v>39786</v>
      </c>
    </row>
    <row r="14" spans="1:4" x14ac:dyDescent="0.2">
      <c r="A14" t="s">
        <v>4</v>
      </c>
      <c r="B14" t="s">
        <v>17</v>
      </c>
      <c r="C14">
        <v>90.8</v>
      </c>
      <c r="D14" s="1">
        <v>47359</v>
      </c>
    </row>
    <row r="15" spans="1:4" x14ac:dyDescent="0.2">
      <c r="A15" t="s">
        <v>4</v>
      </c>
      <c r="B15" t="s">
        <v>18</v>
      </c>
      <c r="C15">
        <v>76.900000000000006</v>
      </c>
      <c r="D15" s="1">
        <v>43411</v>
      </c>
    </row>
    <row r="16" spans="1:4" x14ac:dyDescent="0.2">
      <c r="A16" t="s">
        <v>4</v>
      </c>
      <c r="B16" t="s">
        <v>19</v>
      </c>
      <c r="C16">
        <v>148.9</v>
      </c>
      <c r="D16" s="1">
        <v>59288</v>
      </c>
    </row>
    <row r="17" spans="1:4" x14ac:dyDescent="0.2">
      <c r="A17" t="s">
        <v>4</v>
      </c>
      <c r="B17" t="s">
        <v>20</v>
      </c>
      <c r="C17">
        <v>213.3</v>
      </c>
      <c r="D17" s="1">
        <v>54724</v>
      </c>
    </row>
    <row r="18" spans="1:4" x14ac:dyDescent="0.2">
      <c r="A18" t="s">
        <v>4</v>
      </c>
      <c r="B18" t="s">
        <v>21</v>
      </c>
      <c r="C18">
        <v>254.2</v>
      </c>
      <c r="D18" s="1">
        <v>53618</v>
      </c>
    </row>
    <row r="19" spans="1:4" x14ac:dyDescent="0.2">
      <c r="A19" t="s">
        <v>4</v>
      </c>
      <c r="B19" t="s">
        <v>22</v>
      </c>
      <c r="C19">
        <v>181.9</v>
      </c>
      <c r="D19" s="1">
        <v>60443</v>
      </c>
    </row>
    <row r="20" spans="1:4" x14ac:dyDescent="0.2">
      <c r="A20" t="s">
        <v>4</v>
      </c>
      <c r="B20" t="s">
        <v>23</v>
      </c>
      <c r="C20">
        <v>339.7</v>
      </c>
      <c r="D20" s="1">
        <v>47060</v>
      </c>
    </row>
    <row r="21" spans="1:4" x14ac:dyDescent="0.2">
      <c r="A21" t="s">
        <v>4</v>
      </c>
      <c r="B21" t="s">
        <v>24</v>
      </c>
      <c r="C21">
        <v>198.7</v>
      </c>
      <c r="D21" s="1">
        <v>57200</v>
      </c>
    </row>
    <row r="22" spans="1:4" x14ac:dyDescent="0.2">
      <c r="A22" t="s">
        <v>4</v>
      </c>
      <c r="B22" t="s">
        <v>25</v>
      </c>
      <c r="C22">
        <v>260.89999999999998</v>
      </c>
      <c r="D22" s="1">
        <v>67064</v>
      </c>
    </row>
    <row r="23" spans="1:4" x14ac:dyDescent="0.2">
      <c r="A23" t="s">
        <v>4</v>
      </c>
      <c r="B23" t="s">
        <v>26</v>
      </c>
      <c r="C23">
        <v>168</v>
      </c>
      <c r="D23" s="1">
        <v>57471</v>
      </c>
    </row>
    <row r="24" spans="1:4" x14ac:dyDescent="0.2">
      <c r="A24" t="s">
        <v>4</v>
      </c>
      <c r="B24" t="s">
        <v>27</v>
      </c>
      <c r="C24">
        <v>161.1</v>
      </c>
      <c r="D24" s="1">
        <v>54567</v>
      </c>
    </row>
    <row r="25" spans="1:4" x14ac:dyDescent="0.2">
      <c r="A25" t="s">
        <v>4</v>
      </c>
      <c r="B25" t="s">
        <v>28</v>
      </c>
      <c r="C25">
        <v>186.9</v>
      </c>
      <c r="D25" s="1">
        <v>55367</v>
      </c>
    </row>
    <row r="26" spans="1:4" x14ac:dyDescent="0.2">
      <c r="A26" t="s">
        <v>4</v>
      </c>
      <c r="B26" t="s">
        <v>29</v>
      </c>
      <c r="C26">
        <v>274.10000000000002</v>
      </c>
      <c r="D26" s="1">
        <v>48063</v>
      </c>
    </row>
    <row r="27" spans="1:4" x14ac:dyDescent="0.2">
      <c r="A27" t="s">
        <v>4</v>
      </c>
      <c r="B27" t="s">
        <v>30</v>
      </c>
      <c r="C27">
        <v>118.3</v>
      </c>
      <c r="D27" s="1">
        <v>57767</v>
      </c>
    </row>
    <row r="28" spans="1:4" x14ac:dyDescent="0.2">
      <c r="A28" t="s">
        <v>4</v>
      </c>
      <c r="B28" t="s">
        <v>31</v>
      </c>
      <c r="C28">
        <v>223.1</v>
      </c>
      <c r="D28" s="1">
        <v>49585</v>
      </c>
    </row>
    <row r="29" spans="1:4" x14ac:dyDescent="0.2">
      <c r="A29" t="s">
        <v>4</v>
      </c>
      <c r="B29" t="s">
        <v>32</v>
      </c>
      <c r="C29">
        <v>135.80000000000001</v>
      </c>
      <c r="D29" s="1">
        <v>60443</v>
      </c>
    </row>
    <row r="30" spans="1:4" x14ac:dyDescent="0.2">
      <c r="A30" t="s">
        <v>33</v>
      </c>
      <c r="B30" t="s">
        <v>34</v>
      </c>
      <c r="C30">
        <v>87.8</v>
      </c>
      <c r="D30" s="1">
        <v>46596</v>
      </c>
    </row>
    <row r="31" spans="1:4" x14ac:dyDescent="0.2">
      <c r="A31" t="s">
        <v>33</v>
      </c>
      <c r="B31" t="s">
        <v>35</v>
      </c>
      <c r="C31">
        <v>86.2</v>
      </c>
      <c r="D31" s="1">
        <v>47443</v>
      </c>
    </row>
    <row r="32" spans="1:4" x14ac:dyDescent="0.2">
      <c r="A32" t="s">
        <v>33</v>
      </c>
      <c r="B32" t="s">
        <v>36</v>
      </c>
      <c r="C32">
        <v>167.6</v>
      </c>
      <c r="D32" s="1">
        <v>49273</v>
      </c>
    </row>
    <row r="33" spans="1:4" x14ac:dyDescent="0.2">
      <c r="A33" t="s">
        <v>33</v>
      </c>
      <c r="B33" t="s">
        <v>37</v>
      </c>
      <c r="C33">
        <v>99</v>
      </c>
      <c r="D33" s="1">
        <v>44622</v>
      </c>
    </row>
    <row r="34" spans="1:4" x14ac:dyDescent="0.2">
      <c r="A34" t="s">
        <v>33</v>
      </c>
      <c r="B34" t="s">
        <v>38</v>
      </c>
      <c r="C34">
        <v>149</v>
      </c>
      <c r="D34" s="1">
        <v>43244</v>
      </c>
    </row>
    <row r="35" spans="1:4" x14ac:dyDescent="0.2">
      <c r="A35" t="s">
        <v>33</v>
      </c>
      <c r="B35" t="s">
        <v>39</v>
      </c>
      <c r="C35">
        <v>444.8</v>
      </c>
      <c r="D35" s="1">
        <v>55332</v>
      </c>
    </row>
    <row r="36" spans="1:4" x14ac:dyDescent="0.2">
      <c r="A36" t="s">
        <v>33</v>
      </c>
      <c r="B36" t="s">
        <v>40</v>
      </c>
      <c r="C36">
        <v>213.3</v>
      </c>
      <c r="D36" s="1">
        <v>52140</v>
      </c>
    </row>
    <row r="37" spans="1:4" x14ac:dyDescent="0.2">
      <c r="A37" t="s">
        <v>33</v>
      </c>
      <c r="B37" t="s">
        <v>41</v>
      </c>
      <c r="C37">
        <v>250.9</v>
      </c>
      <c r="D37" s="1">
        <v>56697</v>
      </c>
    </row>
    <row r="38" spans="1:4" x14ac:dyDescent="0.2">
      <c r="A38" t="s">
        <v>33</v>
      </c>
      <c r="B38" t="s">
        <v>42</v>
      </c>
      <c r="C38">
        <v>301.8</v>
      </c>
      <c r="D38" s="1">
        <v>51836</v>
      </c>
    </row>
    <row r="39" spans="1:4" x14ac:dyDescent="0.2">
      <c r="A39" t="s">
        <v>33</v>
      </c>
      <c r="B39" t="s">
        <v>43</v>
      </c>
      <c r="C39">
        <v>217.2</v>
      </c>
      <c r="D39" s="1">
        <v>50173</v>
      </c>
    </row>
    <row r="40" spans="1:4" x14ac:dyDescent="0.2">
      <c r="A40" t="s">
        <v>33</v>
      </c>
      <c r="B40" t="s">
        <v>44</v>
      </c>
      <c r="C40">
        <v>302.8</v>
      </c>
      <c r="D40" s="1">
        <v>51845</v>
      </c>
    </row>
    <row r="41" spans="1:4" x14ac:dyDescent="0.2">
      <c r="A41" t="s">
        <v>33</v>
      </c>
      <c r="B41" t="s">
        <v>45</v>
      </c>
      <c r="C41">
        <v>461.9</v>
      </c>
      <c r="D41" s="1">
        <v>47795</v>
      </c>
    </row>
    <row r="42" spans="1:4" x14ac:dyDescent="0.2">
      <c r="A42" t="s">
        <v>33</v>
      </c>
      <c r="B42" t="s">
        <v>46</v>
      </c>
      <c r="C42">
        <v>455.5</v>
      </c>
      <c r="D42" s="1">
        <v>50994</v>
      </c>
    </row>
    <row r="43" spans="1:4" x14ac:dyDescent="0.2">
      <c r="A43" t="s">
        <v>33</v>
      </c>
      <c r="B43" t="s">
        <v>47</v>
      </c>
      <c r="C43">
        <v>166.6</v>
      </c>
      <c r="D43" s="1">
        <v>49095</v>
      </c>
    </row>
    <row r="44" spans="1:4" x14ac:dyDescent="0.2">
      <c r="A44" t="s">
        <v>33</v>
      </c>
      <c r="B44" t="s">
        <v>48</v>
      </c>
      <c r="C44">
        <v>86.7</v>
      </c>
      <c r="D44" s="1">
        <v>42537</v>
      </c>
    </row>
    <row r="45" spans="1:4" x14ac:dyDescent="0.2">
      <c r="A45" t="s">
        <v>33</v>
      </c>
      <c r="B45" t="s">
        <v>49</v>
      </c>
      <c r="C45">
        <v>74.099999999999994</v>
      </c>
      <c r="D45" s="1">
        <v>42684</v>
      </c>
    </row>
    <row r="46" spans="1:4" x14ac:dyDescent="0.2">
      <c r="A46" t="s">
        <v>33</v>
      </c>
      <c r="B46" t="s">
        <v>50</v>
      </c>
      <c r="C46">
        <v>73.400000000000006</v>
      </c>
      <c r="D46" s="1">
        <v>43387</v>
      </c>
    </row>
    <row r="47" spans="1:4" x14ac:dyDescent="0.2">
      <c r="A47" t="s">
        <v>51</v>
      </c>
      <c r="B47" t="s">
        <v>52</v>
      </c>
      <c r="C47">
        <v>135.19999999999999</v>
      </c>
      <c r="D47" s="1">
        <v>54365</v>
      </c>
    </row>
    <row r="48" spans="1:4" x14ac:dyDescent="0.2">
      <c r="A48" t="s">
        <v>51</v>
      </c>
      <c r="B48" t="s">
        <v>53</v>
      </c>
      <c r="C48">
        <v>132.69999999999999</v>
      </c>
      <c r="D48" s="1">
        <v>56601</v>
      </c>
    </row>
    <row r="49" spans="1:4" x14ac:dyDescent="0.2">
      <c r="A49" t="s">
        <v>51</v>
      </c>
      <c r="B49" t="s">
        <v>54</v>
      </c>
      <c r="C49">
        <v>219.4</v>
      </c>
      <c r="D49" s="1">
        <v>50856</v>
      </c>
    </row>
    <row r="50" spans="1:4" x14ac:dyDescent="0.2">
      <c r="A50" t="s">
        <v>51</v>
      </c>
      <c r="B50" t="s">
        <v>55</v>
      </c>
      <c r="C50">
        <v>107.9</v>
      </c>
      <c r="D50" s="1">
        <v>58657</v>
      </c>
    </row>
    <row r="51" spans="1:4" x14ac:dyDescent="0.2">
      <c r="A51" t="s">
        <v>51</v>
      </c>
      <c r="B51" t="s">
        <v>56</v>
      </c>
      <c r="C51">
        <v>195.4</v>
      </c>
      <c r="D51" s="1">
        <v>55571</v>
      </c>
    </row>
    <row r="52" spans="1:4" x14ac:dyDescent="0.2">
      <c r="A52" t="s">
        <v>51</v>
      </c>
      <c r="B52" t="s">
        <v>57</v>
      </c>
      <c r="C52">
        <v>150.5</v>
      </c>
      <c r="D52" s="1">
        <v>43627</v>
      </c>
    </row>
    <row r="53" spans="1:4" x14ac:dyDescent="0.2">
      <c r="A53" t="s">
        <v>51</v>
      </c>
      <c r="B53" t="s">
        <v>58</v>
      </c>
      <c r="C53">
        <v>72.5</v>
      </c>
      <c r="D53" s="1">
        <v>39872</v>
      </c>
    </row>
    <row r="54" spans="1:4" x14ac:dyDescent="0.2">
      <c r="A54" t="s">
        <v>51</v>
      </c>
      <c r="B54" t="s">
        <v>59</v>
      </c>
      <c r="C54">
        <v>124.1</v>
      </c>
      <c r="D54" s="1">
        <v>53730</v>
      </c>
    </row>
    <row r="55" spans="1:4" x14ac:dyDescent="0.2">
      <c r="A55" t="s">
        <v>51</v>
      </c>
      <c r="B55" t="s">
        <v>60</v>
      </c>
      <c r="C55">
        <v>357.6</v>
      </c>
      <c r="D55" s="1">
        <v>45136</v>
      </c>
    </row>
    <row r="56" spans="1:4" x14ac:dyDescent="0.2">
      <c r="A56" t="s">
        <v>51</v>
      </c>
      <c r="B56" t="s">
        <v>61</v>
      </c>
      <c r="C56">
        <v>185.9</v>
      </c>
      <c r="D56" s="1">
        <v>50532</v>
      </c>
    </row>
    <row r="57" spans="1:4" x14ac:dyDescent="0.2">
      <c r="A57" t="s">
        <v>51</v>
      </c>
      <c r="B57" t="s">
        <v>62</v>
      </c>
      <c r="C57">
        <v>181.9</v>
      </c>
      <c r="D57" s="1">
        <v>49289</v>
      </c>
    </row>
    <row r="58" spans="1:4" x14ac:dyDescent="0.2">
      <c r="A58" t="s">
        <v>51</v>
      </c>
      <c r="B58" t="s">
        <v>63</v>
      </c>
      <c r="C58">
        <v>105.7</v>
      </c>
      <c r="D58" s="1">
        <v>54108</v>
      </c>
    </row>
    <row r="59" spans="1:4" x14ac:dyDescent="0.2">
      <c r="A59" t="s">
        <v>51</v>
      </c>
      <c r="B59" t="s">
        <v>64</v>
      </c>
      <c r="C59">
        <v>129.1</v>
      </c>
      <c r="D59" s="1">
        <v>46907</v>
      </c>
    </row>
    <row r="60" spans="1:4" x14ac:dyDescent="0.2">
      <c r="A60" t="s">
        <v>51</v>
      </c>
      <c r="B60" t="s">
        <v>65</v>
      </c>
      <c r="C60">
        <v>123.3</v>
      </c>
      <c r="D60" s="1">
        <v>54446</v>
      </c>
    </row>
    <row r="61" spans="1:4" x14ac:dyDescent="0.2">
      <c r="A61" t="s">
        <v>51</v>
      </c>
      <c r="B61" t="s">
        <v>66</v>
      </c>
      <c r="C61">
        <v>44.6</v>
      </c>
      <c r="D61" s="1">
        <v>48097</v>
      </c>
    </row>
    <row r="62" spans="1:4" x14ac:dyDescent="0.2">
      <c r="A62" t="s">
        <v>51</v>
      </c>
      <c r="B62" t="s">
        <v>67</v>
      </c>
      <c r="C62">
        <v>208.1</v>
      </c>
      <c r="D62" s="1">
        <v>44022</v>
      </c>
    </row>
    <row r="63" spans="1:4" x14ac:dyDescent="0.2">
      <c r="A63" t="s">
        <v>51</v>
      </c>
      <c r="B63" t="s">
        <v>68</v>
      </c>
      <c r="C63">
        <v>88.4</v>
      </c>
      <c r="D63" s="1">
        <v>48362</v>
      </c>
    </row>
    <row r="64" spans="1:4" x14ac:dyDescent="0.2">
      <c r="A64" t="s">
        <v>51</v>
      </c>
      <c r="B64" t="s">
        <v>69</v>
      </c>
      <c r="C64">
        <v>133.9</v>
      </c>
      <c r="D64" s="1">
        <v>52749</v>
      </c>
    </row>
    <row r="65" spans="1:4" x14ac:dyDescent="0.2">
      <c r="A65" t="s">
        <v>51</v>
      </c>
      <c r="B65" t="s">
        <v>70</v>
      </c>
      <c r="C65">
        <v>141.4</v>
      </c>
      <c r="D65" s="1">
        <v>39716</v>
      </c>
    </row>
    <row r="66" spans="1:4" x14ac:dyDescent="0.2">
      <c r="A66" t="s">
        <v>71</v>
      </c>
      <c r="B66" t="s">
        <v>72</v>
      </c>
      <c r="C66">
        <v>169.7</v>
      </c>
      <c r="D66" s="1">
        <v>51660</v>
      </c>
    </row>
    <row r="67" spans="1:4" x14ac:dyDescent="0.2">
      <c r="A67" t="s">
        <v>71</v>
      </c>
      <c r="B67" t="s">
        <v>73</v>
      </c>
      <c r="C67">
        <v>227.9</v>
      </c>
      <c r="D67" s="1">
        <v>49102</v>
      </c>
    </row>
    <row r="68" spans="1:4" x14ac:dyDescent="0.2">
      <c r="A68" t="s">
        <v>71</v>
      </c>
      <c r="B68" t="s">
        <v>74</v>
      </c>
      <c r="C68">
        <v>200.6</v>
      </c>
      <c r="D68" s="1">
        <v>51013</v>
      </c>
    </row>
    <row r="69" spans="1:4" x14ac:dyDescent="0.2">
      <c r="A69" t="s">
        <v>71</v>
      </c>
      <c r="B69" t="s">
        <v>75</v>
      </c>
      <c r="C69">
        <v>132.5</v>
      </c>
      <c r="D69" s="1">
        <v>50758</v>
      </c>
    </row>
    <row r="70" spans="1:4" x14ac:dyDescent="0.2">
      <c r="A70" t="s">
        <v>71</v>
      </c>
      <c r="B70" t="s">
        <v>76</v>
      </c>
      <c r="C70">
        <v>56.6</v>
      </c>
      <c r="D70" s="1">
        <v>43234</v>
      </c>
    </row>
    <row r="71" spans="1:4" x14ac:dyDescent="0.2">
      <c r="A71" t="s">
        <v>71</v>
      </c>
      <c r="B71" t="s">
        <v>77</v>
      </c>
      <c r="C71">
        <v>42.8</v>
      </c>
      <c r="D71" s="1">
        <v>49038</v>
      </c>
    </row>
    <row r="72" spans="1:4" x14ac:dyDescent="0.2">
      <c r="A72" t="s">
        <v>71</v>
      </c>
      <c r="B72" t="s">
        <v>78</v>
      </c>
      <c r="C72">
        <v>100</v>
      </c>
      <c r="D72" s="1">
        <v>41567</v>
      </c>
    </row>
    <row r="73" spans="1:4" x14ac:dyDescent="0.2">
      <c r="A73" t="s">
        <v>79</v>
      </c>
      <c r="B73" t="s">
        <v>80</v>
      </c>
      <c r="C73">
        <v>104.6</v>
      </c>
      <c r="D73" s="1">
        <v>45307</v>
      </c>
    </row>
    <row r="74" spans="1:4" x14ac:dyDescent="0.2">
      <c r="A74" t="s">
        <v>79</v>
      </c>
      <c r="B74" t="s">
        <v>81</v>
      </c>
      <c r="C74">
        <v>51.3</v>
      </c>
      <c r="D74" s="1">
        <v>51090</v>
      </c>
    </row>
    <row r="75" spans="1:4" x14ac:dyDescent="0.2">
      <c r="A75" t="s">
        <v>79</v>
      </c>
      <c r="B75" t="s">
        <v>82</v>
      </c>
      <c r="C75">
        <v>111.7</v>
      </c>
      <c r="D75" s="1">
        <v>57738</v>
      </c>
    </row>
    <row r="76" spans="1:4" x14ac:dyDescent="0.2">
      <c r="A76" t="s">
        <v>79</v>
      </c>
      <c r="B76" t="s">
        <v>83</v>
      </c>
      <c r="C76">
        <v>153.9</v>
      </c>
      <c r="D76" s="1">
        <v>54646</v>
      </c>
    </row>
    <row r="77" spans="1:4" x14ac:dyDescent="0.2">
      <c r="A77" t="s">
        <v>79</v>
      </c>
      <c r="B77" t="s">
        <v>84</v>
      </c>
      <c r="C77">
        <v>328.1</v>
      </c>
      <c r="D77" s="1">
        <v>54387</v>
      </c>
    </row>
    <row r="78" spans="1:4" x14ac:dyDescent="0.2">
      <c r="A78" t="s">
        <v>79</v>
      </c>
      <c r="B78" t="s">
        <v>85</v>
      </c>
      <c r="C78">
        <v>293.10000000000002</v>
      </c>
      <c r="D78" s="1">
        <v>53362</v>
      </c>
    </row>
    <row r="79" spans="1:4" x14ac:dyDescent="0.2">
      <c r="A79" t="s">
        <v>79</v>
      </c>
      <c r="B79" t="s">
        <v>86</v>
      </c>
      <c r="C79">
        <v>244.9</v>
      </c>
      <c r="D79" s="1">
        <v>56525</v>
      </c>
    </row>
    <row r="80" spans="1:4" x14ac:dyDescent="0.2">
      <c r="A80" t="s">
        <v>79</v>
      </c>
      <c r="B80" t="s">
        <v>87</v>
      </c>
      <c r="C80">
        <v>77.400000000000006</v>
      </c>
      <c r="D80" s="1">
        <v>45625</v>
      </c>
    </row>
    <row r="81" spans="1:4" x14ac:dyDescent="0.2">
      <c r="A81" t="s">
        <v>79</v>
      </c>
      <c r="B81" t="s">
        <v>88</v>
      </c>
      <c r="C81">
        <v>50.3</v>
      </c>
      <c r="D81" s="1">
        <v>64039</v>
      </c>
    </row>
    <row r="82" spans="1:4" x14ac:dyDescent="0.2">
      <c r="A82" t="s">
        <v>79</v>
      </c>
      <c r="B82" t="s">
        <v>89</v>
      </c>
      <c r="C82">
        <v>67.099999999999994</v>
      </c>
      <c r="D82" s="1">
        <v>53807</v>
      </c>
    </row>
    <row r="83" spans="1:4" x14ac:dyDescent="0.2">
      <c r="A83" t="s">
        <v>90</v>
      </c>
      <c r="B83" t="s">
        <v>91</v>
      </c>
      <c r="C83">
        <v>132.1</v>
      </c>
      <c r="D83" s="1">
        <v>49026</v>
      </c>
    </row>
    <row r="84" spans="1:4" x14ac:dyDescent="0.2">
      <c r="A84" t="s">
        <v>90</v>
      </c>
      <c r="B84" t="s">
        <v>92</v>
      </c>
      <c r="C84">
        <v>77.400000000000006</v>
      </c>
      <c r="D84" s="1">
        <v>44300</v>
      </c>
    </row>
    <row r="85" spans="1:4" x14ac:dyDescent="0.2">
      <c r="A85" t="s">
        <v>90</v>
      </c>
      <c r="B85" t="s">
        <v>93</v>
      </c>
      <c r="C85">
        <v>20.9</v>
      </c>
      <c r="D85" s="1">
        <v>41380</v>
      </c>
    </row>
    <row r="86" spans="1:4" x14ac:dyDescent="0.2">
      <c r="A86" t="s">
        <v>90</v>
      </c>
      <c r="B86" t="s">
        <v>94</v>
      </c>
      <c r="C86">
        <v>59.5</v>
      </c>
      <c r="D86" s="1">
        <v>44904</v>
      </c>
    </row>
    <row r="87" spans="1:4" x14ac:dyDescent="0.2">
      <c r="A87" t="s">
        <v>95</v>
      </c>
      <c r="B87" t="s">
        <v>96</v>
      </c>
      <c r="C87">
        <v>94.3</v>
      </c>
      <c r="D87" s="1">
        <v>62307</v>
      </c>
    </row>
    <row r="88" spans="1:4" x14ac:dyDescent="0.2">
      <c r="A88" t="s">
        <v>95</v>
      </c>
      <c r="B88" t="s">
        <v>97</v>
      </c>
      <c r="C88">
        <v>42.2</v>
      </c>
      <c r="D88" s="1">
        <v>49307</v>
      </c>
    </row>
    <row r="89" spans="1:4" x14ac:dyDescent="0.2">
      <c r="A89" t="s">
        <v>98</v>
      </c>
      <c r="B89" t="s">
        <v>98</v>
      </c>
      <c r="C89">
        <v>262.2</v>
      </c>
      <c r="D89" s="1">
        <v>67243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F2CD-C84F-2343-AC1E-561578BBC360}">
  <dimension ref="A1:D6"/>
  <sheetViews>
    <sheetView workbookViewId="0">
      <selection activeCell="G17" sqref="G17"/>
    </sheetView>
  </sheetViews>
  <sheetFormatPr baseColWidth="10" defaultRowHeight="16" x14ac:dyDescent="0.2"/>
  <cols>
    <col min="1" max="1" width="16" bestFit="1" customWidth="1"/>
    <col min="2" max="2" width="25.6640625" bestFit="1" customWidth="1"/>
    <col min="3" max="3" width="28.33203125" bestFit="1" customWidth="1"/>
    <col min="4" max="4" width="23.1640625" bestFit="1" customWidth="1"/>
  </cols>
  <sheetData>
    <row r="1" spans="1:4" x14ac:dyDescent="0.2">
      <c r="A1" s="3" t="s">
        <v>0</v>
      </c>
      <c r="B1" s="3" t="s">
        <v>99</v>
      </c>
      <c r="C1" s="3" t="s">
        <v>100</v>
      </c>
      <c r="D1" s="3" t="s">
        <v>101</v>
      </c>
    </row>
    <row r="2" spans="1:4" x14ac:dyDescent="0.2">
      <c r="A2" s="3" t="s">
        <v>4</v>
      </c>
      <c r="B2" s="4">
        <f>AVERAGE('employment_2018-2019'!D2:D29)</f>
        <v>50975.214285714283</v>
      </c>
      <c r="C2" s="3">
        <f>_xlfn.VAR.P('employment_2018-2019'!D2:D29)</f>
        <v>46153190.739795916</v>
      </c>
      <c r="D2" s="5">
        <f>_xlfn.STDEV.P('employment_2018-2019'!D2:D29)</f>
        <v>6793.613967528323</v>
      </c>
    </row>
    <row r="3" spans="1:4" x14ac:dyDescent="0.2">
      <c r="A3" s="3" t="s">
        <v>33</v>
      </c>
      <c r="B3" s="4">
        <f>AVERAGE('employment_2018-2019'!D30:D46)</f>
        <v>48570.176470588238</v>
      </c>
      <c r="C3" s="3">
        <f>_xlfn.VAR.P('employment_2018-2019'!D30:D46)</f>
        <v>17808897.439446367</v>
      </c>
      <c r="D3" s="3">
        <f>_xlfn.STDEV.P('employment_2018-2019'!D30:D46)</f>
        <v>4220.0589379114563</v>
      </c>
    </row>
    <row r="4" spans="1:4" x14ac:dyDescent="0.2">
      <c r="A4" s="3" t="s">
        <v>51</v>
      </c>
      <c r="B4" s="4">
        <f>AVERAGE('employment_2018-2019'!D47:D65)</f>
        <v>49823.315789473687</v>
      </c>
      <c r="C4" s="3">
        <f>_xlfn.VAR.P('employment_2018-2019'!D47:D65)</f>
        <v>29045526.321329638</v>
      </c>
      <c r="D4" s="3">
        <f>_xlfn.STDEV.P('employment_2018-2019'!D47:D65)</f>
        <v>5389.3901622845642</v>
      </c>
    </row>
    <row r="5" spans="1:4" x14ac:dyDescent="0.2">
      <c r="A5" s="3" t="s">
        <v>71</v>
      </c>
      <c r="B5" s="4">
        <f>AVERAGE('employment_2018-2019'!D66:D72)</f>
        <v>48053.142857142855</v>
      </c>
      <c r="C5" s="5">
        <f>_xlfn.VAR.P('employment_2018-2019'!D66:D72)</f>
        <v>13778665.265306124</v>
      </c>
      <c r="D5" s="3">
        <f>_xlfn.STDEV.P('employment_2018-2019'!D66:D72)</f>
        <v>3711.9624547274348</v>
      </c>
    </row>
    <row r="6" spans="1:4" x14ac:dyDescent="0.2">
      <c r="A6" s="3" t="s">
        <v>79</v>
      </c>
      <c r="B6" s="6">
        <f>AVERAGE('employment_2018-2019'!D73:D82)</f>
        <v>53652.6</v>
      </c>
      <c r="C6" s="3">
        <f>_xlfn.VAR.P('employment_2018-2019'!D73:D82)</f>
        <v>27511127.439999998</v>
      </c>
      <c r="D6" s="3">
        <f>_xlfn.STDEV.P('employment_2018-2019'!D73:D82)</f>
        <v>5245.1050933227252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4776-93D7-114F-BCC1-2182412FF96B}">
  <dimension ref="A1:C13"/>
  <sheetViews>
    <sheetView workbookViewId="0">
      <selection activeCell="A10" sqref="A10"/>
    </sheetView>
  </sheetViews>
  <sheetFormatPr baseColWidth="10" defaultRowHeight="16" x14ac:dyDescent="0.2"/>
  <cols>
    <col min="1" max="1" width="31.33203125" bestFit="1" customWidth="1"/>
    <col min="2" max="2" width="13.83203125" bestFit="1" customWidth="1"/>
  </cols>
  <sheetData>
    <row r="1" spans="1:3" ht="17" thickBot="1" x14ac:dyDescent="0.25">
      <c r="A1" s="8" t="s">
        <v>1</v>
      </c>
      <c r="B1" s="8" t="s">
        <v>3</v>
      </c>
      <c r="C1" s="8" t="s">
        <v>102</v>
      </c>
    </row>
    <row r="2" spans="1:3" ht="17" thickTop="1" x14ac:dyDescent="0.2">
      <c r="A2" s="2" t="s">
        <v>80</v>
      </c>
      <c r="B2" s="7">
        <v>45307</v>
      </c>
      <c r="C2" s="2">
        <f>(B2-$B$12)/$B$13</f>
        <v>-1.5911215984259981</v>
      </c>
    </row>
    <row r="3" spans="1:3" x14ac:dyDescent="0.2">
      <c r="A3" s="3" t="s">
        <v>81</v>
      </c>
      <c r="B3" s="4">
        <v>51090</v>
      </c>
      <c r="C3" s="3">
        <f t="shared" ref="C3:C11" si="0">(B3-$B$12)/$B$13</f>
        <v>-0.48856981021453955</v>
      </c>
    </row>
    <row r="4" spans="1:3" x14ac:dyDescent="0.2">
      <c r="A4" s="3" t="s">
        <v>82</v>
      </c>
      <c r="B4" s="4">
        <v>57738</v>
      </c>
      <c r="C4" s="3">
        <f t="shared" si="0"/>
        <v>0.77889764405310302</v>
      </c>
    </row>
    <row r="5" spans="1:3" x14ac:dyDescent="0.2">
      <c r="A5" s="3" t="s">
        <v>83</v>
      </c>
      <c r="B5" s="4">
        <v>54646</v>
      </c>
      <c r="C5" s="3">
        <f t="shared" si="0"/>
        <v>0.18939563313319463</v>
      </c>
    </row>
    <row r="6" spans="1:3" x14ac:dyDescent="0.2">
      <c r="A6" s="3" t="s">
        <v>84</v>
      </c>
      <c r="B6" s="4">
        <v>54387</v>
      </c>
      <c r="C6" s="3">
        <f t="shared" si="0"/>
        <v>0.14001626029093842</v>
      </c>
    </row>
    <row r="7" spans="1:3" x14ac:dyDescent="0.2">
      <c r="A7" s="3" t="s">
        <v>85</v>
      </c>
      <c r="B7" s="4">
        <v>53362</v>
      </c>
      <c r="C7" s="3">
        <f t="shared" si="0"/>
        <v>-5.5404037636909605E-2</v>
      </c>
    </row>
    <row r="8" spans="1:3" x14ac:dyDescent="0.2">
      <c r="A8" s="3" t="s">
        <v>86</v>
      </c>
      <c r="B8" s="4">
        <v>56525</v>
      </c>
      <c r="C8" s="3">
        <f t="shared" si="0"/>
        <v>0.54763440367604965</v>
      </c>
    </row>
    <row r="9" spans="1:3" x14ac:dyDescent="0.2">
      <c r="A9" s="3" t="s">
        <v>87</v>
      </c>
      <c r="B9" s="4">
        <v>45625</v>
      </c>
      <c r="C9" s="3">
        <f t="shared" si="0"/>
        <v>-1.5304936425810658</v>
      </c>
    </row>
    <row r="10" spans="1:3" x14ac:dyDescent="0.2">
      <c r="A10" s="5" t="s">
        <v>88</v>
      </c>
      <c r="B10" s="6">
        <v>64039</v>
      </c>
      <c r="C10" s="5">
        <f t="shared" si="0"/>
        <v>1.9802081779490739</v>
      </c>
    </row>
    <row r="11" spans="1:3" ht="17" thickBot="1" x14ac:dyDescent="0.25">
      <c r="A11" s="9" t="s">
        <v>89</v>
      </c>
      <c r="B11" s="10">
        <v>53807</v>
      </c>
      <c r="C11" s="3">
        <f t="shared" si="0"/>
        <v>2.9436969756156114E-2</v>
      </c>
    </row>
    <row r="12" spans="1:3" ht="17" thickTop="1" x14ac:dyDescent="0.2">
      <c r="A12" s="11" t="s">
        <v>103</v>
      </c>
      <c r="B12" s="12">
        <f>AVERAGE(B2:B11)</f>
        <v>53652.6</v>
      </c>
    </row>
    <row r="13" spans="1:3" x14ac:dyDescent="0.2">
      <c r="A13" s="2" t="s">
        <v>104</v>
      </c>
      <c r="B13" s="2">
        <f>_xlfn.STDEV.P(B2:B11)</f>
        <v>5245.1050933227252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employment_2018-2019</vt:lpstr>
      <vt:lpstr>Summary Table</vt:lpstr>
      <vt:lpstr>Western Australia Z-Scores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dcterms:created xsi:type="dcterms:W3CDTF">2022-04-28T18:20:31Z</dcterms:created>
  <dcterms:modified xsi:type="dcterms:W3CDTF">2022-04-29T16:25:02Z</dcterms:modified>
</cp:coreProperties>
</file>