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L10" i="2" l="1"/>
</calcChain>
</file>

<file path=xl/sharedStrings.xml><?xml version="1.0" encoding="utf-8"?>
<sst xmlns="http://schemas.openxmlformats.org/spreadsheetml/2006/main" count="55" uniqueCount="41">
  <si>
    <t>แบบสรุปผลการเรียนรู้ประจำปีการศึกษา</t>
  </si>
  <si>
    <t>ปีการศึกษา:</t>
  </si>
  <si>
    <t>ภาคเรียนที่:</t>
  </si>
  <si>
    <t>1 และ 2</t>
  </si>
  <si>
    <t>กลุ่มสาระ:</t>
  </si>
  <si>
    <t>ภาษาต่างประเทศ</t>
  </si>
  <si>
    <t>ประเภทวิชา:</t>
  </si>
  <si>
    <t>พื้นฐาน</t>
  </si>
  <si>
    <t>รหัส:</t>
  </si>
  <si>
    <t>อ15101</t>
  </si>
  <si>
    <t>ชื่อวิชา:</t>
  </si>
  <si>
    <t>ภาษาอังกฤษ 5</t>
  </si>
  <si>
    <t>น้ำหนัก:</t>
  </si>
  <si>
    <t>หน่วยกิจ</t>
  </si>
  <si>
    <t>เวลาเรียน:</t>
  </si>
  <si>
    <t>60 ชั่วโมง/ภาคเรียน</t>
  </si>
  <si>
    <t>120 ชั่วโมง/ปี</t>
  </si>
  <si>
    <t>สัดส่วนการเก็บคะแนน</t>
  </si>
  <si>
    <t>คะแนนเก็บ</t>
  </si>
  <si>
    <t>กลางภาค</t>
  </si>
  <si>
    <t>-</t>
  </si>
  <si>
    <t>ปลายภาค</t>
  </si>
  <si>
    <t>ที่</t>
  </si>
  <si>
    <t>รหัส</t>
  </si>
  <si>
    <t>ชื่อ-สกุล</t>
  </si>
  <si>
    <t>สรุปผล</t>
  </si>
  <si>
    <t>ภาคเรียนที่ 1</t>
  </si>
  <si>
    <t>ภาคเรียนที่ 2</t>
  </si>
  <si>
    <t>รวม 2 ภาคเรียน</t>
  </si>
  <si>
    <t>คะแนนเฉลี่ยทั้ง 2 ภาคเรียน</t>
  </si>
  <si>
    <t>เกรด</t>
  </si>
  <si>
    <t>ผลการประเมิน</t>
  </si>
  <si>
    <t>คะแนน</t>
  </si>
  <si>
    <t>เด็กชายมานะ มีวินัย</t>
  </si>
  <si>
    <t>ดีเยี่ยม</t>
  </si>
  <si>
    <t>ดี</t>
  </si>
  <si>
    <t>เด็กหญิงมานี มาทำดี</t>
  </si>
  <si>
    <t>ลงชื่อ</t>
  </si>
  <si>
    <t>…................................................</t>
  </si>
  <si>
    <t>ครูผู้สอน</t>
  </si>
  <si>
    <t>(นายศตวรรษ ปิฉิมพลี)</t>
  </si>
</sst>
</file>

<file path=xl/styles.xml><?xml version="1.0" encoding="utf-8"?>
<styleSheet xmlns="http://schemas.openxmlformats.org/spreadsheetml/2006/main">
  <fonts count="10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H SarabunPSK"/>
      <family val="2"/>
    </font>
    <font>
      <sz val="14"/>
      <color theme="1"/>
      <name val="TH SarabunPSK"/>
      <family val="2"/>
    </font>
    <font>
      <b/>
      <sz val="10"/>
      <color theme="1"/>
      <name val="TH SarabunPSK"/>
      <family val="2"/>
    </font>
    <font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8">
    <xf numFmtId="0" fontId="0" fillId="0" borderId="0" xfId="0" applyAlignment="1">
      <alignment vertical="center"/>
    </xf>
    <xf numFmtId="0" fontId="9" fillId="0" borderId="0" xfId="0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15" fontId="4" fillId="2" borderId="2" xfId="0" applyNumberFormat="1" applyFont="1" applyFill="1" applyBorder="1" applyAlignment="1">
      <alignment horizontal="center" vertical="center"/>
    </xf>
    <xf numFmtId="15" fontId="4" fillId="2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c33c76-34cd-4d37-a2e3-9d407380ae38}">
  <dimension ref="A2:S23"/>
  <sheetViews>
    <sheetView view="pageLayout" zoomScaleNormal="69" workbookViewId="0" topLeftCell="A4">
      <selection pane="topLeft" activeCell="A2" sqref="A2:S23"/>
    </sheetView>
  </sheetViews>
  <sheetFormatPr defaultColWidth="8.774285714285714" defaultRowHeight="14.4" customHeight="1"/>
  <cols>
    <col min="1" max="1" width="3.5714285714285716" style="37" customWidth="1"/>
    <col min="2" max="2" width="6.285714285714286" style="37" customWidth="1"/>
    <col min="3" max="3" width="8.714285714285714" style="37"/>
    <col min="4" max="4" width="1.8571428571428572" style="37" customWidth="1"/>
    <col min="5" max="5" width="4.857142857142857" style="37" customWidth="1"/>
    <col min="6" max="6" width="4.714285714285714" style="37" customWidth="1"/>
    <col min="7" max="7" width="4.142857142857143" style="37" customWidth="1"/>
    <col min="8" max="8" width="4.285714285714286" style="37" customWidth="1"/>
    <col min="9" max="9" width="3.5714285714285716" style="37" customWidth="1"/>
    <col min="10" max="10" width="4.142857142857143" style="37" customWidth="1"/>
    <col min="11" max="11" width="4.714285714285714" style="37" customWidth="1"/>
    <col min="12" max="12" width="4.285714285714286" style="37" customWidth="1"/>
    <col min="13" max="13" width="3.7142857142857144" style="37" customWidth="1"/>
    <col min="14" max="14" width="6.714285714285714" style="37" customWidth="1"/>
    <col min="15" max="15" width="9.285714285714286" style="37" customWidth="1"/>
    <col min="16" max="16" width="6.571428571428571" style="37" customWidth="1"/>
    <col min="17" max="17" width="6.285714285714286" style="37" customWidth="1"/>
    <col min="18" max="16384" width="8.714285714285714" style="37"/>
  </cols>
  <sheetData>
    <row r="2" spans="1:17" ht="2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">
      <c r="A3" s="3" t="s">
        <v>1</v>
      </c>
      <c r="B3" s="3"/>
      <c r="C3" s="4">
        <v>2568</v>
      </c>
      <c r="D3" s="4"/>
      <c r="E3" s="4"/>
      <c r="F3" s="3" t="s">
        <v>2</v>
      </c>
      <c r="G3" s="3"/>
      <c r="H3" s="3"/>
      <c r="I3" s="5" t="s">
        <v>3</v>
      </c>
      <c r="J3" s="5"/>
      <c r="K3" s="3" t="s">
        <v>4</v>
      </c>
      <c r="L3" s="3"/>
      <c r="M3" s="3"/>
      <c r="N3" s="4" t="s">
        <v>5</v>
      </c>
      <c r="O3" s="4"/>
      <c r="P3" s="4"/>
      <c r="Q3" s="4"/>
    </row>
    <row r="4" spans="1:17" ht="18">
      <c r="A4" s="6" t="s">
        <v>6</v>
      </c>
      <c r="B4" s="6"/>
      <c r="C4" s="4" t="s">
        <v>7</v>
      </c>
      <c r="D4" s="4"/>
      <c r="E4" s="4"/>
      <c r="F4" s="3" t="s">
        <v>8</v>
      </c>
      <c r="G4" s="3"/>
      <c r="H4" s="3"/>
      <c r="I4" s="4" t="s">
        <v>9</v>
      </c>
      <c r="J4" s="4"/>
      <c r="K4" s="3" t="s">
        <v>10</v>
      </c>
      <c r="L4" s="3"/>
      <c r="M4" s="3"/>
      <c r="N4" s="4" t="s">
        <v>11</v>
      </c>
      <c r="O4" s="4"/>
      <c r="P4" s="4"/>
      <c r="Q4" s="4"/>
    </row>
    <row r="5" spans="1:17" ht="18" customHeight="1">
      <c r="A5" s="3" t="s">
        <v>12</v>
      </c>
      <c r="B5" s="3"/>
      <c r="C5" s="4">
        <v>3</v>
      </c>
      <c r="D5" s="4" t="s">
        <v>13</v>
      </c>
      <c r="E5" s="4"/>
      <c r="F5" s="3" t="s">
        <v>14</v>
      </c>
      <c r="G5" s="3"/>
      <c r="H5" s="3"/>
      <c r="I5" s="3"/>
      <c r="J5" s="4" t="s">
        <v>15</v>
      </c>
      <c r="K5" s="4"/>
      <c r="L5" s="4"/>
      <c r="M5" s="4"/>
      <c r="N5" s="7" t="s">
        <v>16</v>
      </c>
      <c r="O5" s="8"/>
      <c r="P5" s="8"/>
      <c r="Q5" s="9"/>
    </row>
    <row r="6" spans="1:17" ht="18">
      <c r="A6" s="6" t="s">
        <v>17</v>
      </c>
      <c r="B6" s="6"/>
      <c r="C6" s="6"/>
      <c r="D6" s="6"/>
      <c r="E6" s="6"/>
      <c r="F6" s="3" t="s">
        <v>18</v>
      </c>
      <c r="G6" s="3"/>
      <c r="H6" s="3"/>
      <c r="I6" s="4">
        <v>70</v>
      </c>
      <c r="J6" s="4"/>
      <c r="K6" s="3" t="s">
        <v>19</v>
      </c>
      <c r="L6" s="3"/>
      <c r="M6" s="4" t="s">
        <v>20</v>
      </c>
      <c r="N6" s="4"/>
      <c r="O6" s="3" t="s">
        <v>21</v>
      </c>
      <c r="P6" s="4">
        <v>30</v>
      </c>
      <c r="Q6" s="4"/>
    </row>
    <row r="7" spans="1:18" ht="18" customHeight="1">
      <c r="A7" s="10"/>
      <c r="B7" s="10"/>
      <c r="C7" s="11"/>
      <c r="D7" s="11"/>
      <c r="E7" s="10"/>
      <c r="F7" s="11"/>
      <c r="G7" s="11"/>
      <c r="H7" s="11"/>
      <c r="I7" s="11"/>
      <c r="J7" s="11"/>
      <c r="K7" s="12"/>
      <c r="L7" s="11"/>
      <c r="M7" s="11"/>
      <c r="N7" s="11"/>
      <c r="O7" s="11"/>
      <c r="P7" s="13"/>
      <c r="Q7" s="13"/>
      <c r="R7" s="14"/>
    </row>
    <row r="8" spans="1:17" ht="15.45" customHeight="1">
      <c r="A8" s="15" t="s">
        <v>22</v>
      </c>
      <c r="B8" s="15" t="s">
        <v>23</v>
      </c>
      <c r="C8" s="15" t="s">
        <v>24</v>
      </c>
      <c r="D8" s="15"/>
      <c r="E8" s="15"/>
      <c r="F8" s="15"/>
      <c r="G8" s="15"/>
      <c r="H8" s="16" t="s">
        <v>25</v>
      </c>
      <c r="I8" s="16"/>
      <c r="J8" s="16"/>
      <c r="K8" s="16"/>
      <c r="L8" s="16"/>
      <c r="M8" s="16"/>
      <c r="N8" s="16"/>
      <c r="O8" s="16"/>
      <c r="P8" s="16"/>
      <c r="Q8" s="16"/>
    </row>
    <row r="9" spans="1:17" ht="48.45" customHeight="1">
      <c r="A9" s="15"/>
      <c r="B9" s="15"/>
      <c r="C9" s="15"/>
      <c r="D9" s="15"/>
      <c r="E9" s="15"/>
      <c r="F9" s="15"/>
      <c r="G9" s="15"/>
      <c r="H9" s="17" t="s">
        <v>26</v>
      </c>
      <c r="I9" s="18"/>
      <c r="J9" s="19" t="s">
        <v>27</v>
      </c>
      <c r="K9" s="20"/>
      <c r="L9" s="19" t="s">
        <v>28</v>
      </c>
      <c r="M9" s="20"/>
      <c r="N9" s="21" t="s">
        <v>29</v>
      </c>
      <c r="O9" s="21" t="s">
        <v>30</v>
      </c>
      <c r="P9" s="22" t="s">
        <v>31</v>
      </c>
      <c r="Q9" s="22"/>
    </row>
    <row r="10" spans="1:17" ht="15.45" customHeight="1">
      <c r="A10" s="23" t="s">
        <v>32</v>
      </c>
      <c r="B10" s="23"/>
      <c r="C10" s="23"/>
      <c r="D10" s="23"/>
      <c r="E10" s="23"/>
      <c r="F10" s="23"/>
      <c r="G10" s="23"/>
      <c r="H10" s="24">
        <v>100</v>
      </c>
      <c r="I10" s="25"/>
      <c r="J10" s="24">
        <v>100</v>
      </c>
      <c r="K10" s="25"/>
      <c r="L10" s="24">
        <f>H10+J10</f>
        <v>200</v>
      </c>
      <c r="M10" s="25"/>
      <c r="N10" s="26">
        <f>L10/2</f>
        <v>100</v>
      </c>
      <c r="O10" s="21"/>
      <c r="P10" s="22"/>
      <c r="Q10" s="22"/>
    </row>
    <row r="11" spans="1:17" ht="14.4">
      <c r="A11" s="27">
        <v>1</v>
      </c>
      <c r="B11" s="27">
        <v>2561101</v>
      </c>
      <c r="C11" s="28" t="s">
        <v>33</v>
      </c>
      <c r="D11" s="29"/>
      <c r="E11" s="29"/>
      <c r="F11" s="29"/>
      <c r="G11" s="30"/>
      <c r="H11" s="24">
        <v>85</v>
      </c>
      <c r="I11" s="25"/>
      <c r="J11" s="24">
        <v>82</v>
      </c>
      <c r="K11" s="25"/>
      <c r="L11" s="24">
        <f t="shared" si="0" ref="L11:L19">H11+J11</f>
        <v>167</v>
      </c>
      <c r="M11" s="25"/>
      <c r="N11" s="26">
        <f t="shared" si="1" ref="N11:N19">L11/2</f>
        <v>83.50</v>
      </c>
      <c r="O11" s="31" t="str">
        <f>IF(N11&gt;=80,"4",IF(N11&gt;=75,"3.5",IF(N11&gt;=70,"3",IF(N11&gt;=65,"2.5",IF(N11&gt;=60,"2",IF(N11&gt;=55,"1.5",IF(N11&gt;=50,"1","1")))))))</f>
        <v>4</v>
      </c>
      <c r="P11" s="32" t="s">
        <v>34</v>
      </c>
      <c r="Q11" s="33"/>
    </row>
    <row r="12" spans="1:17" ht="14.4">
      <c r="A12" s="27">
        <v>2</v>
      </c>
      <c r="B12" s="27">
        <v>2561102</v>
      </c>
      <c r="C12" s="28" t="s">
        <v>33</v>
      </c>
      <c r="D12" s="29"/>
      <c r="E12" s="29"/>
      <c r="F12" s="29"/>
      <c r="G12" s="30"/>
      <c r="H12" s="24">
        <v>77</v>
      </c>
      <c r="I12" s="25"/>
      <c r="J12" s="24">
        <v>79</v>
      </c>
      <c r="K12" s="25"/>
      <c r="L12" s="24">
        <f t="shared" si="0"/>
        <v>156</v>
      </c>
      <c r="M12" s="25"/>
      <c r="N12" s="26">
        <f t="shared" si="1"/>
        <v>78</v>
      </c>
      <c r="O12" s="31" t="str">
        <f t="shared" si="2" ref="O12:O19">IF(N12&gt;=80,"4",IF(N12&gt;=75,"3.5",IF(N12&gt;=70,"3",IF(N12&gt;=65,"2.5",IF(N12&gt;=60,"2",IF(N12&gt;=55,"1.5",IF(N12&gt;=50,"1","1")))))))</f>
        <v>3.5</v>
      </c>
      <c r="P12" s="32" t="s">
        <v>34</v>
      </c>
      <c r="Q12" s="33"/>
    </row>
    <row r="13" spans="1:17" ht="14.4">
      <c r="A13" s="27">
        <v>3</v>
      </c>
      <c r="B13" s="27">
        <v>2561103</v>
      </c>
      <c r="C13" s="28" t="s">
        <v>33</v>
      </c>
      <c r="D13" s="29"/>
      <c r="E13" s="29"/>
      <c r="F13" s="29"/>
      <c r="G13" s="30"/>
      <c r="H13" s="24">
        <v>80</v>
      </c>
      <c r="I13" s="25"/>
      <c r="J13" s="24">
        <v>81</v>
      </c>
      <c r="K13" s="25"/>
      <c r="L13" s="24">
        <f t="shared" si="0"/>
        <v>161</v>
      </c>
      <c r="M13" s="25"/>
      <c r="N13" s="26">
        <f t="shared" si="1"/>
        <v>80.50</v>
      </c>
      <c r="O13" s="31" t="str">
        <f t="shared" si="2"/>
        <v>4</v>
      </c>
      <c r="P13" s="32" t="s">
        <v>35</v>
      </c>
      <c r="Q13" s="33"/>
    </row>
    <row r="14" spans="1:17" ht="14.4">
      <c r="A14" s="27">
        <v>4</v>
      </c>
      <c r="B14" s="27">
        <v>2561104</v>
      </c>
      <c r="C14" s="28" t="s">
        <v>33</v>
      </c>
      <c r="D14" s="29"/>
      <c r="E14" s="29"/>
      <c r="F14" s="29"/>
      <c r="G14" s="30"/>
      <c r="H14" s="24">
        <v>89</v>
      </c>
      <c r="I14" s="25"/>
      <c r="J14" s="24">
        <v>72</v>
      </c>
      <c r="K14" s="25"/>
      <c r="L14" s="24">
        <f t="shared" si="0"/>
        <v>161</v>
      </c>
      <c r="M14" s="25"/>
      <c r="N14" s="26">
        <f t="shared" si="1"/>
        <v>80.50</v>
      </c>
      <c r="O14" s="31" t="str">
        <f t="shared" si="2"/>
        <v>4</v>
      </c>
      <c r="P14" s="32" t="s">
        <v>34</v>
      </c>
      <c r="Q14" s="33"/>
    </row>
    <row r="15" spans="1:17" ht="14.4">
      <c r="A15" s="27">
        <v>5</v>
      </c>
      <c r="B15" s="27">
        <v>2561105</v>
      </c>
      <c r="C15" s="28" t="s">
        <v>33</v>
      </c>
      <c r="D15" s="29"/>
      <c r="E15" s="29"/>
      <c r="F15" s="29"/>
      <c r="G15" s="30"/>
      <c r="H15" s="24">
        <v>65</v>
      </c>
      <c r="I15" s="25"/>
      <c r="J15" s="24">
        <v>70</v>
      </c>
      <c r="K15" s="25"/>
      <c r="L15" s="24">
        <f t="shared" si="0"/>
        <v>135</v>
      </c>
      <c r="M15" s="25"/>
      <c r="N15" s="26">
        <f t="shared" si="1"/>
        <v>67.50</v>
      </c>
      <c r="O15" s="31" t="str">
        <f t="shared" si="2"/>
        <v>2.5</v>
      </c>
      <c r="P15" s="32" t="s">
        <v>35</v>
      </c>
      <c r="Q15" s="33"/>
    </row>
    <row r="16" spans="1:17" ht="14.4">
      <c r="A16" s="27">
        <v>6</v>
      </c>
      <c r="B16" s="27">
        <v>2561106</v>
      </c>
      <c r="C16" s="28" t="s">
        <v>33</v>
      </c>
      <c r="D16" s="29"/>
      <c r="E16" s="29"/>
      <c r="F16" s="29"/>
      <c r="G16" s="30"/>
      <c r="H16" s="24">
        <v>70</v>
      </c>
      <c r="I16" s="25"/>
      <c r="J16" s="24">
        <v>56</v>
      </c>
      <c r="K16" s="25"/>
      <c r="L16" s="24">
        <f t="shared" si="0"/>
        <v>126</v>
      </c>
      <c r="M16" s="25"/>
      <c r="N16" s="26">
        <f t="shared" si="1"/>
        <v>63</v>
      </c>
      <c r="O16" s="31" t="str">
        <f t="shared" si="2"/>
        <v>2</v>
      </c>
      <c r="P16" s="32" t="s">
        <v>35</v>
      </c>
      <c r="Q16" s="33"/>
    </row>
    <row r="17" spans="1:17" ht="14.4">
      <c r="A17" s="27">
        <v>8</v>
      </c>
      <c r="B17" s="27">
        <v>2561107</v>
      </c>
      <c r="C17" s="28" t="s">
        <v>36</v>
      </c>
      <c r="D17" s="29"/>
      <c r="E17" s="29"/>
      <c r="F17" s="29"/>
      <c r="G17" s="30"/>
      <c r="H17" s="24">
        <v>55</v>
      </c>
      <c r="I17" s="25"/>
      <c r="J17" s="24">
        <v>71</v>
      </c>
      <c r="K17" s="25"/>
      <c r="L17" s="24">
        <f t="shared" si="0"/>
        <v>126</v>
      </c>
      <c r="M17" s="25"/>
      <c r="N17" s="26">
        <f t="shared" si="1"/>
        <v>63</v>
      </c>
      <c r="O17" s="31" t="str">
        <f t="shared" si="2"/>
        <v>2</v>
      </c>
      <c r="P17" s="32" t="s">
        <v>34</v>
      </c>
      <c r="Q17" s="33"/>
    </row>
    <row r="18" spans="1:17" ht="14.4">
      <c r="A18" s="27">
        <v>9</v>
      </c>
      <c r="B18" s="27">
        <v>2561108</v>
      </c>
      <c r="C18" s="28" t="s">
        <v>36</v>
      </c>
      <c r="D18" s="29"/>
      <c r="E18" s="29"/>
      <c r="F18" s="29"/>
      <c r="G18" s="30"/>
      <c r="H18" s="24">
        <v>68</v>
      </c>
      <c r="I18" s="25"/>
      <c r="J18" s="24">
        <v>72</v>
      </c>
      <c r="K18" s="25"/>
      <c r="L18" s="24">
        <f t="shared" si="0"/>
        <v>140</v>
      </c>
      <c r="M18" s="25"/>
      <c r="N18" s="26">
        <f t="shared" si="1"/>
        <v>70</v>
      </c>
      <c r="O18" s="31" t="str">
        <f t="shared" si="2"/>
        <v>3</v>
      </c>
      <c r="P18" s="32" t="s">
        <v>34</v>
      </c>
      <c r="Q18" s="33"/>
    </row>
    <row r="19" spans="1:17" ht="14.4">
      <c r="A19" s="27">
        <v>10</v>
      </c>
      <c r="B19" s="27">
        <v>2561109</v>
      </c>
      <c r="C19" s="28" t="s">
        <v>36</v>
      </c>
      <c r="D19" s="29"/>
      <c r="E19" s="29"/>
      <c r="F19" s="29"/>
      <c r="G19" s="30"/>
      <c r="H19" s="24">
        <v>70</v>
      </c>
      <c r="I19" s="25"/>
      <c r="J19" s="24">
        <v>70</v>
      </c>
      <c r="K19" s="25"/>
      <c r="L19" s="24">
        <f t="shared" si="0"/>
        <v>140</v>
      </c>
      <c r="M19" s="25"/>
      <c r="N19" s="26">
        <f t="shared" si="1"/>
        <v>70</v>
      </c>
      <c r="O19" s="31" t="str">
        <f t="shared" si="2"/>
        <v>3</v>
      </c>
      <c r="P19" s="32" t="s">
        <v>34</v>
      </c>
      <c r="Q19" s="33"/>
    </row>
    <row r="22" spans="12:19" ht="18">
      <c r="L22" s="34" t="s">
        <v>37</v>
      </c>
      <c r="M22" s="34" t="s">
        <v>38</v>
      </c>
      <c r="N22" s="34"/>
      <c r="O22" s="34"/>
      <c r="P22" s="34"/>
      <c r="Q22" s="35" t="s">
        <v>39</v>
      </c>
      <c r="R22" s="35"/>
      <c r="S22" s="36"/>
    </row>
    <row r="23" spans="12:19" ht="18">
      <c r="L23" s="34"/>
      <c r="M23" s="34" t="s">
        <v>40</v>
      </c>
      <c r="N23" s="34"/>
      <c r="O23" s="34"/>
      <c r="P23" s="34"/>
      <c r="Q23" s="35"/>
      <c r="R23" s="35"/>
      <c r="S23" s="36"/>
    </row>
  </sheetData>
  <mergeCells count="85">
    <mergeCell ref="N4:Q4"/>
    <mergeCell ref="A2:Q2"/>
    <mergeCell ref="A3:B3"/>
    <mergeCell ref="C3:E3"/>
    <mergeCell ref="F3:H3"/>
    <mergeCell ref="I3:J3"/>
    <mergeCell ref="K3:M3"/>
    <mergeCell ref="N3:Q3"/>
    <mergeCell ref="A4:B4"/>
    <mergeCell ref="C4:E4"/>
    <mergeCell ref="F4:H4"/>
    <mergeCell ref="I4:J4"/>
    <mergeCell ref="K4:M4"/>
    <mergeCell ref="A5:B5"/>
    <mergeCell ref="D5:E5"/>
    <mergeCell ref="F5:I5"/>
    <mergeCell ref="J5:M5"/>
    <mergeCell ref="N5:Q5"/>
    <mergeCell ref="A8:A9"/>
    <mergeCell ref="B8:B9"/>
    <mergeCell ref="C8:G9"/>
    <mergeCell ref="H8:Q8"/>
    <mergeCell ref="O9:O10"/>
    <mergeCell ref="P9:Q10"/>
    <mergeCell ref="A10:G10"/>
    <mergeCell ref="C11:G11"/>
    <mergeCell ref="P11:Q11"/>
    <mergeCell ref="J10:K10"/>
    <mergeCell ref="J11:K11"/>
    <mergeCell ref="P6:Q6"/>
    <mergeCell ref="A6:E6"/>
    <mergeCell ref="F6:H6"/>
    <mergeCell ref="I6:J6"/>
    <mergeCell ref="K6:L6"/>
    <mergeCell ref="M6:N6"/>
    <mergeCell ref="P12:Q12"/>
    <mergeCell ref="C13:G13"/>
    <mergeCell ref="P13:Q13"/>
    <mergeCell ref="J12:K12"/>
    <mergeCell ref="J13:K13"/>
    <mergeCell ref="P14:Q14"/>
    <mergeCell ref="C15:G15"/>
    <mergeCell ref="P15:Q15"/>
    <mergeCell ref="J14:K14"/>
    <mergeCell ref="J15:K15"/>
    <mergeCell ref="C19:G19"/>
    <mergeCell ref="P19:Q19"/>
    <mergeCell ref="H18:I18"/>
    <mergeCell ref="H19:I19"/>
    <mergeCell ref="C16:G16"/>
    <mergeCell ref="P16:Q16"/>
    <mergeCell ref="C17:G17"/>
    <mergeCell ref="P17:Q17"/>
    <mergeCell ref="H16:I16"/>
    <mergeCell ref="H17:I17"/>
    <mergeCell ref="H12:I12"/>
    <mergeCell ref="H13:I13"/>
    <mergeCell ref="H14:I14"/>
    <mergeCell ref="H15:I15"/>
    <mergeCell ref="C18:G18"/>
    <mergeCell ref="C14:G14"/>
    <mergeCell ref="C12:G12"/>
    <mergeCell ref="H9:I9"/>
    <mergeCell ref="J9:K9"/>
    <mergeCell ref="L9:M9"/>
    <mergeCell ref="H10:I10"/>
    <mergeCell ref="H11:I11"/>
    <mergeCell ref="J16:K16"/>
    <mergeCell ref="J17:K17"/>
    <mergeCell ref="J18:K18"/>
    <mergeCell ref="J19:K19"/>
    <mergeCell ref="L10:M10"/>
    <mergeCell ref="L11:M11"/>
    <mergeCell ref="L12:M12"/>
    <mergeCell ref="L13:M13"/>
    <mergeCell ref="L14:M14"/>
    <mergeCell ref="L15:M15"/>
    <mergeCell ref="M22:P22"/>
    <mergeCell ref="Q22:S22"/>
    <mergeCell ref="M23:P23"/>
    <mergeCell ref="L16:M16"/>
    <mergeCell ref="L17:M17"/>
    <mergeCell ref="L18:M18"/>
    <mergeCell ref="L19:M19"/>
    <mergeCell ref="P18:Q18"/>
  </mergeCells>
  <pageMargins left="0.7" right="0.7" top="0.75" bottom="0.75" header="0.3" footer="0.3"/>
  <pageSetup horizontalDpi="360" verticalDpi="36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