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hidePivotFieldList="1"/>
  <mc:AlternateContent xmlns:mc="http://schemas.openxmlformats.org/markup-compatibility/2006">
    <mc:Choice Requires="x15">
      <x15ac:absPath xmlns:x15ac="http://schemas.microsoft.com/office/spreadsheetml/2010/11/ac" url="/Users/tau/Desktop/Python/excel/files_examples/"/>
    </mc:Choice>
  </mc:AlternateContent>
  <xr:revisionPtr revIDLastSave="0" documentId="13_ncr:1_{C3214C2E-0D1A-D34E-8BB6-11A4F6C40895}" xr6:coauthVersionLast="47" xr6:coauthVersionMax="47" xr10:uidLastSave="{00000000-0000-0000-0000-000000000000}"/>
  <bookViews>
    <workbookView xWindow="0" yWindow="460" windowWidth="28800" windowHeight="16380" xr2:uid="{00000000-000D-0000-FFFF-FFFF00000000}"/>
  </bookViews>
  <sheets>
    <sheet name="Реестр" sheetId="1" r:id="rId1"/>
    <sheet name="+1 sheet in origin report" sheetId="13" r:id="rId2"/>
    <sheet name="+1 sheet in origin report (2)" sheetId="14" r:id="rId3"/>
    <sheet name="Приоритет" sheetId="6" r:id="rId4"/>
  </sheets>
  <definedNames>
    <definedName name="_xlnm._FilterDatabase" localSheetId="0" hidden="1">Реестр!$A$1:$R$71</definedName>
    <definedName name="_xlnm.Extract" localSheetId="0">Реестр!#REF!</definedName>
    <definedName name="_xlnm.Print_Area" localSheetId="0">Реестр!$A$1:$Q$38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70" i="1" l="1"/>
  <c r="R71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3" i="1"/>
  <c r="R42" i="1"/>
  <c r="R41" i="1"/>
  <c r="R38" i="1"/>
  <c r="R37" i="1"/>
  <c r="R35" i="1"/>
  <c r="R34" i="1"/>
  <c r="R33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User</author>
    <author>作者</author>
  </authors>
  <commentList>
    <comment ref="I1" authorId="0" shapeId="0" xr:uid="{00000000-0006-0000-0000-000001000000}">
      <text>
        <r>
          <rPr>
            <b/>
            <sz val="9"/>
            <color rgb="FF000000"/>
            <rFont val="Calibri"/>
            <family val="4"/>
            <charset val="134"/>
            <scheme val="minor"/>
          </rPr>
          <t>Anastasia Udovenko:</t>
        </r>
        <r>
          <rPr>
            <sz val="9"/>
            <color rgb="FF000000"/>
            <rFont val="Calibri"/>
            <family val="4"/>
            <charset val="134"/>
            <scheme val="minor"/>
          </rPr>
          <t xml:space="preserve">
Выставляется в соответсвии с полем "Критичность": </t>
        </r>
        <r>
          <rPr>
            <b/>
            <sz val="9"/>
            <color rgb="FF000000"/>
            <rFont val="Calibri"/>
            <family val="4"/>
            <charset val="134"/>
            <scheme val="minor"/>
          </rPr>
          <t xml:space="preserve">
Anastasia Udovenko:</t>
        </r>
        <r>
          <rPr>
            <sz val="9"/>
            <color rgb="FF000000"/>
            <rFont val="Calibri"/>
            <family val="4"/>
            <charset val="134"/>
            <scheme val="minor"/>
          </rPr>
          <t xml:space="preserve">
Очень высокая - 1; Высокая - 2; Средняя - 3; Низкая - 4
</t>
        </r>
      </text>
    </comment>
    <comment ref="R1" authorId="0" shapeId="0" xr:uid="{00000000-0006-0000-0000-000002000000}">
      <text>
        <r>
          <rPr>
            <b/>
            <sz val="9"/>
            <color rgb="FF000000"/>
            <rFont val="Calibri"/>
            <family val="4"/>
            <charset val="134"/>
            <scheme val="minor"/>
          </rPr>
          <t>Anastasia Udovenko:</t>
        </r>
        <r>
          <rPr>
            <sz val="9"/>
            <color rgb="FF000000"/>
            <rFont val="Calibri"/>
            <family val="4"/>
            <charset val="134"/>
            <scheme val="minor"/>
          </rPr>
          <t xml:space="preserve">
Дата будет актуализироваться каждый втроник
</t>
        </r>
      </text>
    </comment>
    <comment ref="J14" authorId="1" shapeId="0" xr:uid="{00000000-0006-0000-0000-000003000000}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1. Основных записи указать МВЗ RU01000099
2. Убрать табельный номер в ОС
3. Выполнить тр. ABAVN
</t>
        </r>
      </text>
    </comment>
    <comment ref="J36" authorId="0" shapeId="0" xr:uid="{00000000-0006-0000-0000-000004000000}">
      <text>
        <r>
          <rPr>
            <b/>
            <sz val="9"/>
            <rFont val="宋体"/>
            <charset val="134"/>
          </rPr>
          <t>Anastasia Udovenko:</t>
        </r>
        <r>
          <rPr>
            <sz val="9"/>
            <rFont val="宋体"/>
            <charset val="134"/>
          </rPr>
          <t xml:space="preserve">
Закрыто Инной // Closed by Inna
</t>
        </r>
      </text>
    </comment>
    <comment ref="J39" authorId="0" shapeId="0" xr:uid="{00000000-0006-0000-0000-000005000000}">
      <text>
        <r>
          <rPr>
            <b/>
            <sz val="9"/>
            <rFont val="宋体"/>
            <charset val="134"/>
          </rPr>
          <t>Anastasia Udovenko:</t>
        </r>
        <r>
          <rPr>
            <sz val="9"/>
            <rFont val="宋体"/>
            <charset val="134"/>
          </rPr>
          <t xml:space="preserve">
Закрыто Инной // Closed by Inna
</t>
        </r>
      </text>
    </comment>
    <comment ref="J40" authorId="0" shapeId="0" xr:uid="{00000000-0006-0000-0000-000006000000}">
      <text>
        <r>
          <rPr>
            <b/>
            <sz val="9"/>
            <rFont val="宋体"/>
            <charset val="134"/>
          </rPr>
          <t>Anastasia Udovenko:</t>
        </r>
        <r>
          <rPr>
            <sz val="9"/>
            <rFont val="宋体"/>
            <charset val="134"/>
          </rPr>
          <t xml:space="preserve">
Закрыто Инной // Closed by Inna
</t>
        </r>
      </text>
    </comment>
    <comment ref="J44" authorId="0" shapeId="0" xr:uid="{00000000-0006-0000-0000-000007000000}">
      <text>
        <r>
          <rPr>
            <b/>
            <sz val="9"/>
            <rFont val="宋体"/>
            <charset val="134"/>
          </rPr>
          <t>Anastasia Udovenko:</t>
        </r>
        <r>
          <rPr>
            <sz val="9"/>
            <rFont val="宋体"/>
            <charset val="134"/>
          </rPr>
          <t xml:space="preserve">
Закрыто Инной // Closed by Inna
</t>
        </r>
      </text>
    </comment>
  </commentList>
</comments>
</file>

<file path=xl/sharedStrings.xml><?xml version="1.0" encoding="utf-8"?>
<sst xmlns="http://schemas.openxmlformats.org/spreadsheetml/2006/main" count="837" uniqueCount="455">
  <si>
    <t>No.</t>
  </si>
  <si>
    <t>Дата фиксации требования</t>
  </si>
  <si>
    <t>模块 
Module
Направление</t>
  </si>
  <si>
    <t>提出者 
Issued By
Инициатор</t>
  </si>
  <si>
    <t>问题项目
Краткое описание проблемы</t>
  </si>
  <si>
    <t>问题详细描述
Описание функционального требования</t>
  </si>
  <si>
    <t>风险
Обоснование потребности</t>
  </si>
  <si>
    <t>紧急程度
Критичность</t>
  </si>
  <si>
    <t>Приоритет решения</t>
  </si>
  <si>
    <t>状态
Статус</t>
  </si>
  <si>
    <t>负责人
Ответственный консультант</t>
  </si>
  <si>
    <t>Общий комментарий</t>
  </si>
  <si>
    <t>Комментарии на 01.2022
Comments on 01.2022</t>
  </si>
  <si>
    <t>解决方案 Solution</t>
  </si>
  <si>
    <t>计划完成日期 Planned Finish</t>
  </si>
  <si>
    <t>实际完成日期 Actual Finish</t>
  </si>
  <si>
    <t>资源配合
Resources to cooperate</t>
  </si>
  <si>
    <t>Кол-во дней отсутствия решения (на 2022/01/27)</t>
  </si>
  <si>
    <t>Очень высокая</t>
  </si>
  <si>
    <t>Закрыт/任务关闭</t>
  </si>
  <si>
    <r>
      <rPr>
        <sz val="10"/>
        <color theme="1"/>
        <rFont val="Times New Roman"/>
        <family val="1"/>
      </rPr>
      <t xml:space="preserve">Реализовать через внешний консультант
</t>
    </r>
    <r>
      <rPr>
        <sz val="10"/>
        <color theme="1"/>
        <rFont val="汉仪书宋二KW"/>
        <charset val="134"/>
      </rPr>
      <t>通过外部顾问实施</t>
    </r>
    <r>
      <rPr>
        <sz val="10"/>
        <color theme="1"/>
        <rFont val="Times New Roman"/>
        <family val="1"/>
      </rPr>
      <t xml:space="preserve"> </t>
    </r>
  </si>
  <si>
    <t>SAPRUN
FD</t>
  </si>
  <si>
    <r>
      <rPr>
        <sz val="10"/>
        <color theme="1"/>
        <rFont val="Times New Roman"/>
        <family val="1"/>
      </rPr>
      <t>В работе/</t>
    </r>
    <r>
      <rPr>
        <sz val="10"/>
        <color theme="1"/>
        <rFont val="汉仪书宋二KW"/>
        <charset val="134"/>
      </rPr>
      <t>任务处理中</t>
    </r>
  </si>
  <si>
    <t>DXC
FD</t>
  </si>
  <si>
    <t>Высокая</t>
  </si>
  <si>
    <t>FD</t>
  </si>
  <si>
    <t>В работе/任务处理中</t>
  </si>
  <si>
    <t>Вячеслав Филиппов</t>
  </si>
  <si>
    <t>RDC</t>
  </si>
  <si>
    <t>Средняя</t>
  </si>
  <si>
    <r>
      <rPr>
        <sz val="10"/>
        <color theme="1"/>
        <rFont val="Times New Roman"/>
        <family val="1"/>
      </rPr>
      <t xml:space="preserve">НЕ сфера проекта,Это самый новый модуль FM, новый потребность, можно позно проводить.
</t>
    </r>
    <r>
      <rPr>
        <sz val="10"/>
        <color theme="1"/>
        <rFont val="宋体"/>
        <charset val="134"/>
      </rPr>
      <t>不在项目范围，全新的</t>
    </r>
    <r>
      <rPr>
        <sz val="10"/>
        <color theme="1"/>
        <rFont val="Times New Roman"/>
        <family val="1"/>
      </rPr>
      <t>FM</t>
    </r>
    <r>
      <rPr>
        <sz val="10"/>
        <color theme="1"/>
        <rFont val="宋体"/>
        <charset val="134"/>
      </rPr>
      <t>模块，新需求，可以以后再实施</t>
    </r>
  </si>
  <si>
    <t>Трегубова Яна</t>
  </si>
  <si>
    <r>
      <rPr>
        <sz val="10"/>
        <color theme="1"/>
        <rFont val="Times New Roman"/>
        <family val="1"/>
      </rPr>
      <t>Зарегистрировано/</t>
    </r>
    <r>
      <rPr>
        <sz val="10"/>
        <color theme="1"/>
        <rFont val="汉仪书宋二KW"/>
        <charset val="134"/>
      </rPr>
      <t>未开始任务</t>
    </r>
  </si>
  <si>
    <r>
      <rPr>
        <sz val="10"/>
        <color theme="1"/>
        <rFont val="Times New Roman"/>
        <family val="1"/>
      </rPr>
      <t xml:space="preserve">Реализовать через компанию поддержки
</t>
    </r>
    <r>
      <rPr>
        <sz val="10"/>
        <color theme="1"/>
        <rFont val="汉仪书宋二KW"/>
        <charset val="134"/>
      </rPr>
      <t>通过支持公司实施</t>
    </r>
    <r>
      <rPr>
        <sz val="10"/>
        <color theme="1"/>
        <rFont val="Times New Roman"/>
        <family val="1"/>
      </rPr>
      <t xml:space="preserve"> </t>
    </r>
  </si>
  <si>
    <t>Зарегистрировано/未开始任务</t>
  </si>
  <si>
    <t>Низкая</t>
  </si>
  <si>
    <t>RDC.
Данные в продуктиве были исправлены по поставщику AAAZZ</t>
  </si>
  <si>
    <r>
      <rPr>
        <sz val="10"/>
        <color theme="1"/>
        <rFont val="Times New Roman"/>
        <family val="1"/>
      </rPr>
      <t>Закрыт/</t>
    </r>
    <r>
      <rPr>
        <sz val="10"/>
        <color theme="1"/>
        <rFont val="汉仪书宋二KW"/>
        <charset val="134"/>
      </rPr>
      <t>任务关闭</t>
    </r>
  </si>
  <si>
    <t>nan</t>
  </si>
  <si>
    <r>
      <rPr>
        <sz val="10"/>
        <rFont val="Times New Roman"/>
        <family val="1"/>
      </rPr>
      <t>Закрыт/</t>
    </r>
    <r>
      <rPr>
        <sz val="10"/>
        <rFont val="汉仪书宋二KW"/>
        <charset val="134"/>
      </rPr>
      <t>任务关闭</t>
    </r>
  </si>
  <si>
    <t>canceled</t>
  </si>
  <si>
    <r>
      <rPr>
        <sz val="10"/>
        <color theme="1"/>
        <rFont val="Times New Roman"/>
        <family val="1"/>
      </rPr>
      <t xml:space="preserve">не  в сфера проекта,самый новый модуль </t>
    </r>
    <r>
      <rPr>
        <sz val="10"/>
        <color theme="1"/>
        <rFont val="宋体"/>
        <charset val="134"/>
      </rPr>
      <t xml:space="preserve">FM </t>
    </r>
    <r>
      <rPr>
        <sz val="10"/>
        <color theme="1"/>
        <rFont val="Times New Roman"/>
        <family val="1"/>
      </rPr>
      <t>,можно позно проводить</t>
    </r>
    <r>
      <rPr>
        <sz val="10"/>
        <color theme="1"/>
        <rFont val="宋体"/>
        <charset val="134"/>
      </rPr>
      <t xml:space="preserve">
不在项目范围内，全新模块-FM</t>
    </r>
    <r>
      <rPr>
        <sz val="10"/>
        <color theme="1"/>
        <rFont val="Times New Roman"/>
        <family val="1"/>
      </rPr>
      <t>,</t>
    </r>
    <r>
      <rPr>
        <sz val="10"/>
        <color theme="1"/>
        <rFont val="宋体"/>
        <charset val="134"/>
      </rPr>
      <t>可以稍后实施</t>
    </r>
  </si>
  <si>
    <t xml:space="preserve"> Высокая</t>
  </si>
  <si>
    <r>
      <rPr>
        <sz val="10"/>
        <rFont val="Times New Roman"/>
        <family val="1"/>
      </rPr>
      <t>Сейчас часто изменится, не момент реализации интеграции</t>
    </r>
    <r>
      <rPr>
        <sz val="10"/>
        <rFont val="宋体"/>
        <charset val="134"/>
      </rPr>
      <t xml:space="preserve">
现在上传工资过程中，经常报错，不是实现集成的时候</t>
    </r>
  </si>
  <si>
    <r>
      <rPr>
        <sz val="10"/>
        <color theme="1"/>
        <rFont val="Times New Roman"/>
        <family val="1"/>
      </rPr>
      <t>Зарегистрировано/</t>
    </r>
    <r>
      <rPr>
        <sz val="10"/>
        <color theme="1"/>
        <rFont val="宋体"/>
        <charset val="134"/>
      </rPr>
      <t>未开始任务</t>
    </r>
  </si>
  <si>
    <r>
      <rPr>
        <sz val="10"/>
        <color theme="1"/>
        <rFont val="Times New Roman"/>
        <family val="1"/>
      </rPr>
      <t xml:space="preserve">Ежемесячно обновлять операционную цену МВЗ на основе производственной ситуации в следующем месяце (реализовано); обновлять стандартную цену на сырье на основе последней закупочной цены каждый месяц и оценивать стандартную стоимость полуфабрикатов и комплектных транспортных средств ( реализовано) 
</t>
    </r>
    <r>
      <rPr>
        <sz val="10"/>
        <color theme="1"/>
        <rFont val="宋体"/>
        <charset val="134"/>
      </rPr>
      <t>依据在制车实际盘点情况，结合</t>
    </r>
    <r>
      <rPr>
        <sz val="10"/>
        <color theme="1"/>
        <rFont val="Times New Roman"/>
        <family val="1"/>
      </rPr>
      <t>IT</t>
    </r>
    <r>
      <rPr>
        <sz val="10"/>
        <color theme="1"/>
        <rFont val="宋体"/>
        <charset val="134"/>
      </rPr>
      <t>对异常车数量进行调整</t>
    </r>
    <r>
      <rPr>
        <sz val="10"/>
        <color theme="1"/>
        <rFont val="Times New Roman"/>
        <family val="1"/>
      </rPr>
      <t xml:space="preserve">
</t>
    </r>
  </si>
  <si>
    <r>
      <rPr>
        <sz val="10"/>
        <color theme="1"/>
        <rFont val="Times New Roman"/>
        <family val="1"/>
      </rPr>
      <t xml:space="preserve">Организуйте различные отделы для сбора и обновления информации о рабочем времени и завершите обновление в соответствии с внутренними требованиями (обновляется один раз в год) 
</t>
    </r>
    <r>
      <rPr>
        <sz val="10"/>
        <color theme="1"/>
        <rFont val="宋体"/>
        <charset val="134"/>
      </rPr>
      <t>组织各部门收集工时信息，并更新，后期结合国内要求（每年更新一次），完成更新</t>
    </r>
    <r>
      <rPr>
        <sz val="10"/>
        <color theme="1"/>
        <rFont val="Times New Roman"/>
        <family val="1"/>
      </rPr>
      <t xml:space="preserve">
</t>
    </r>
  </si>
  <si>
    <r>
      <rPr>
        <sz val="10"/>
        <color theme="1"/>
        <rFont val="Times New Roman"/>
        <family val="1"/>
      </rPr>
      <t>DMS(</t>
    </r>
    <r>
      <rPr>
        <sz val="10"/>
        <color theme="1"/>
        <rFont val="微软雅黑"/>
        <family val="2"/>
        <charset val="134"/>
      </rPr>
      <t>数据管理科</t>
    </r>
    <r>
      <rPr>
        <sz val="10"/>
        <color theme="1"/>
        <rFont val="Times New Roman"/>
        <family val="1"/>
      </rPr>
      <t>)</t>
    </r>
  </si>
  <si>
    <r>
      <rPr>
        <sz val="10"/>
        <color theme="1"/>
        <rFont val="Times New Roman"/>
        <family val="1"/>
      </rPr>
      <t xml:space="preserve">В соответствии с существующим принципом пропорционального распределения, внутренним принципом пропорционального распределения и фактической ситуацией, скорректировать принцип пропорционального распределения. 
</t>
    </r>
    <r>
      <rPr>
        <sz val="10"/>
        <color theme="1"/>
        <rFont val="宋体"/>
        <charset val="134"/>
      </rPr>
      <t>结合现有分摊原则、国内分摊原则、实际情况，重新对分摊原则进行调整</t>
    </r>
  </si>
  <si>
    <r>
      <rPr>
        <sz val="10"/>
        <color theme="1"/>
        <rFont val="等线"/>
        <family val="4"/>
        <charset val="134"/>
      </rPr>
      <t>①</t>
    </r>
    <r>
      <rPr>
        <sz val="10"/>
        <color theme="1"/>
        <rFont val="Times New Roman"/>
        <family val="1"/>
      </rPr>
      <t xml:space="preserve">Уточнение требований к бухгалтерскому учету бракованной продукции
</t>
    </r>
    <r>
      <rPr>
        <sz val="10"/>
        <color theme="1"/>
        <rFont val="等线"/>
        <family val="4"/>
        <charset val="134"/>
      </rPr>
      <t>②</t>
    </r>
    <r>
      <rPr>
        <sz val="10"/>
        <color theme="1"/>
        <rFont val="Times New Roman"/>
        <family val="1"/>
      </rPr>
      <t xml:space="preserve">Стоимость бракованной продукции, включенной в МВЗ, распределяется по соответствующим модельным заказам циклически. 
</t>
    </r>
    <r>
      <rPr>
        <sz val="10"/>
        <color theme="1"/>
        <rFont val="宋体"/>
        <charset val="134"/>
      </rPr>
      <t>①对不良品报废业务记账要求进行明确</t>
    </r>
    <r>
      <rPr>
        <sz val="10"/>
        <color theme="1"/>
        <rFont val="Times New Roman"/>
        <family val="1"/>
      </rPr>
      <t xml:space="preserve">
</t>
    </r>
    <r>
      <rPr>
        <sz val="10"/>
        <color theme="1"/>
        <rFont val="宋体"/>
        <charset val="134"/>
      </rPr>
      <t>②计入成本中心的不良品成本，循环分摊至对应车型订单</t>
    </r>
  </si>
  <si>
    <t>Артур обновит дату после уточнения деталей</t>
  </si>
  <si>
    <t>Дата неизвестна</t>
  </si>
  <si>
    <t>31.12.2021</t>
  </si>
  <si>
    <t>31.12.2022</t>
  </si>
  <si>
    <r>
      <rPr>
        <sz val="10"/>
        <color rgb="FF000000"/>
        <rFont val="Times New Roman"/>
        <family val="1"/>
      </rPr>
      <t>Зарегистрировано/</t>
    </r>
    <r>
      <rPr>
        <sz val="10"/>
        <color rgb="FF000000"/>
        <rFont val="等线"/>
        <family val="4"/>
        <charset val="134"/>
      </rPr>
      <t>未开始任务</t>
    </r>
  </si>
  <si>
    <t>28.02.2022</t>
  </si>
  <si>
    <t>Критичность</t>
  </si>
  <si>
    <t>Описание</t>
  </si>
  <si>
    <t>Очень высокий</t>
  </si>
  <si>
    <t>Запрос на изменение касается проблемы, серьезно влияющей на важнейший для заказчиков сервис. Изменения с таким приоритетом классифицируются как «ABAP ошибка».</t>
  </si>
  <si>
    <t>Высокий</t>
  </si>
  <si>
    <t>Изменение касается серьезной ошибки, затрагивающей ряд пользователей, затрагивающей большую группу пользователей.</t>
  </si>
  <si>
    <t xml:space="preserve">Средний </t>
  </si>
  <si>
    <t>Изменение касается ошибки или новой нетипичной ошибки связано с другими срочными вопросами.</t>
  </si>
  <si>
    <t xml:space="preserve">Обычный </t>
  </si>
  <si>
    <t>Нет особой срочности и высокой степени воздействия, но изменение не следует откладывать.</t>
  </si>
  <si>
    <t xml:space="preserve">Низкий </t>
  </si>
  <si>
    <t>Изменение желательно, но его внедрение может быть отложено до более удобного времени.</t>
  </si>
  <si>
    <t>Module 1</t>
  </si>
  <si>
    <t>Module 2</t>
  </si>
  <si>
    <t>Module 3</t>
  </si>
  <si>
    <t>Module 4</t>
  </si>
  <si>
    <t>Module 5</t>
  </si>
  <si>
    <t>Module 6</t>
  </si>
  <si>
    <t>Module 7</t>
  </si>
  <si>
    <t>Степанова Варвара</t>
  </si>
  <si>
    <t>Любимов Евгений</t>
  </si>
  <si>
    <t>Анохина Екатерина</t>
  </si>
  <si>
    <t>Новиков Кирилл</t>
  </si>
  <si>
    <t>Новикова Аделина</t>
  </si>
  <si>
    <t>Богданова Станислава</t>
  </si>
  <si>
    <t>Иванов Матвей</t>
  </si>
  <si>
    <t>Орлов Степан</t>
  </si>
  <si>
    <t>Макаров Пётр</t>
  </si>
  <si>
    <t>Старикова Василиса</t>
  </si>
  <si>
    <t>Краснова Алиса</t>
  </si>
  <si>
    <t>Иванова Полина</t>
  </si>
  <si>
    <t>Наумов Григорий</t>
  </si>
  <si>
    <t>Макеева Софья</t>
  </si>
  <si>
    <t>Морозов Юрий</t>
  </si>
  <si>
    <t>Филимонова Екатерина</t>
  </si>
  <si>
    <t>Постникова Мария</t>
  </si>
  <si>
    <t>Аксенов Роман</t>
  </si>
  <si>
    <t>Галкина Маргарита</t>
  </si>
  <si>
    <t>Смирнов Иван</t>
  </si>
  <si>
    <t>Селиванова Екатерина</t>
  </si>
  <si>
    <t>Макеев Дмитрий</t>
  </si>
  <si>
    <t>Проблема 1</t>
  </si>
  <si>
    <t>Проблема 2</t>
  </si>
  <si>
    <t>Проблема 3</t>
  </si>
  <si>
    <t>Проблема 4</t>
  </si>
  <si>
    <t>Проблема 5</t>
  </si>
  <si>
    <t>Проблема 6</t>
  </si>
  <si>
    <t>Проблема 7</t>
  </si>
  <si>
    <t>Проблема 8</t>
  </si>
  <si>
    <t>Проблема 9</t>
  </si>
  <si>
    <t>Проблема 10</t>
  </si>
  <si>
    <t>Проблема 11</t>
  </si>
  <si>
    <t>Проблема 12</t>
  </si>
  <si>
    <t>Проблема 13</t>
  </si>
  <si>
    <t>Проблема 14</t>
  </si>
  <si>
    <t>Проблема 15</t>
  </si>
  <si>
    <t>Проблема 16</t>
  </si>
  <si>
    <t>Проблема 17</t>
  </si>
  <si>
    <t>Проблема 18</t>
  </si>
  <si>
    <t>Проблема 19</t>
  </si>
  <si>
    <t>Проблема 20</t>
  </si>
  <si>
    <t>Проблема 21</t>
  </si>
  <si>
    <t>Проблема 22</t>
  </si>
  <si>
    <t>Проблема 23</t>
  </si>
  <si>
    <t>Проблема 24</t>
  </si>
  <si>
    <t>Проблема 25</t>
  </si>
  <si>
    <t>Проблема 26</t>
  </si>
  <si>
    <t>Проблема 27</t>
  </si>
  <si>
    <t>Проблема 28</t>
  </si>
  <si>
    <t>Проблема 29</t>
  </si>
  <si>
    <t>Проблема 30</t>
  </si>
  <si>
    <t>Проблема 31</t>
  </si>
  <si>
    <t>Проблема 32</t>
  </si>
  <si>
    <t>Проблема 33</t>
  </si>
  <si>
    <t>Проблема 34</t>
  </si>
  <si>
    <t>Проблема 35</t>
  </si>
  <si>
    <t>Проблема 36</t>
  </si>
  <si>
    <t>Проблема 37</t>
  </si>
  <si>
    <t>Проблема 38</t>
  </si>
  <si>
    <t>Проблема 39</t>
  </si>
  <si>
    <t>Проблема 40</t>
  </si>
  <si>
    <t>Проблема 41</t>
  </si>
  <si>
    <t>Проблема 42</t>
  </si>
  <si>
    <t>Проблема 43</t>
  </si>
  <si>
    <t>Проблема 44</t>
  </si>
  <si>
    <t>Проблема 45</t>
  </si>
  <si>
    <t>Проблема 46</t>
  </si>
  <si>
    <t>Проблема 47</t>
  </si>
  <si>
    <t>Проблема 48</t>
  </si>
  <si>
    <t>Проблема 49</t>
  </si>
  <si>
    <t>Проблема 50</t>
  </si>
  <si>
    <t>Проблема 51</t>
  </si>
  <si>
    <t>Проблема 52</t>
  </si>
  <si>
    <t>Проблема 53</t>
  </si>
  <si>
    <t>Проблема 54</t>
  </si>
  <si>
    <t>Проблема 55</t>
  </si>
  <si>
    <t>Проблема 56</t>
  </si>
  <si>
    <t>Проблема 57</t>
  </si>
  <si>
    <t>Проблема 58</t>
  </si>
  <si>
    <t>Проблема 59</t>
  </si>
  <si>
    <t>Проблема 60</t>
  </si>
  <si>
    <t>Проблема 61</t>
  </si>
  <si>
    <t>Проблема 62</t>
  </si>
  <si>
    <t>Проблема 63</t>
  </si>
  <si>
    <t>Проблема 64</t>
  </si>
  <si>
    <t>Проблема 65</t>
  </si>
  <si>
    <t>Проблема 66</t>
  </si>
  <si>
    <t>Проблема 67</t>
  </si>
  <si>
    <t>Проблема 68</t>
  </si>
  <si>
    <t>Проблема 69</t>
  </si>
  <si>
    <t>Проблема 70</t>
  </si>
  <si>
    <t>Описание проблеимы 1</t>
  </si>
  <si>
    <t>Описание проблеимы 2</t>
  </si>
  <si>
    <t>Описание проблемы 3</t>
  </si>
  <si>
    <t>Описание проблеимы 3</t>
  </si>
  <si>
    <t>Описание проблеимы 4</t>
  </si>
  <si>
    <t>Описание проблемы 4</t>
  </si>
  <si>
    <t>Описание проблеимы 5</t>
  </si>
  <si>
    <t>Описание проблеимы 6</t>
  </si>
  <si>
    <t>Описание проблемы 5</t>
  </si>
  <si>
    <t>Описание проблеимы 7</t>
  </si>
  <si>
    <t>Описание проблеимы 8</t>
  </si>
  <si>
    <t>Описание проблемы 6</t>
  </si>
  <si>
    <t>Описание проблеимы 9</t>
  </si>
  <si>
    <t>Описание проблеимы 10</t>
  </si>
  <si>
    <t>Описание проблемы 7</t>
  </si>
  <si>
    <t>Описание проблеимы 11</t>
  </si>
  <si>
    <t>Описание проблеимы 12</t>
  </si>
  <si>
    <t>Описание проблемы 8</t>
  </si>
  <si>
    <t>Описание проблеимы 13</t>
  </si>
  <si>
    <t>Описание проблеимы 14</t>
  </si>
  <si>
    <t>Описание проблемы 9</t>
  </si>
  <si>
    <t>Описание проблеимы 15</t>
  </si>
  <si>
    <t>Описание проблеимы 16</t>
  </si>
  <si>
    <t>Описание проблемы 10</t>
  </si>
  <si>
    <t>Описание проблеимы 17</t>
  </si>
  <si>
    <t>Описание проблеимы 18</t>
  </si>
  <si>
    <t>Описание проблемы 11</t>
  </si>
  <si>
    <t>Описание проблеимы 19</t>
  </si>
  <si>
    <t>Описание проблеимы 20</t>
  </si>
  <si>
    <t>Описание проблемы 12</t>
  </si>
  <si>
    <t>Описание проблеимы 21</t>
  </si>
  <si>
    <t>Описание проблеимы 22</t>
  </si>
  <si>
    <t>Описание проблемы 13</t>
  </si>
  <si>
    <t>Описание проблеимы 23</t>
  </si>
  <si>
    <t>Описание проблеимы 24</t>
  </si>
  <si>
    <t>Описание проблемы 14</t>
  </si>
  <si>
    <t>Описание проблеимы 25</t>
  </si>
  <si>
    <t>Описание проблеимы 26</t>
  </si>
  <si>
    <t>Описание проблемы 15</t>
  </si>
  <si>
    <t>Описание проблеимы 27</t>
  </si>
  <si>
    <t>Описание проблеимы 28</t>
  </si>
  <si>
    <t>Описание проблемы 16</t>
  </si>
  <si>
    <t>Описание проблеимы 29</t>
  </si>
  <si>
    <t>Описание проблеимы 30</t>
  </si>
  <si>
    <t>Описание проблемы 17</t>
  </si>
  <si>
    <t>Описание проблеимы 31</t>
  </si>
  <si>
    <t>Описание проблеимы 32</t>
  </si>
  <si>
    <t>Описание проблемы 18</t>
  </si>
  <si>
    <t>Описание проблеимы 33</t>
  </si>
  <si>
    <t>Описание проблеимы 34</t>
  </si>
  <si>
    <t>Описание проблемы 19</t>
  </si>
  <si>
    <t>Описание проблеимы 35</t>
  </si>
  <si>
    <t>Описание проблеимы 36</t>
  </si>
  <si>
    <t>Описание проблемы 20</t>
  </si>
  <si>
    <t>Описание проблеимы 37</t>
  </si>
  <si>
    <t>Описание проблеимы 38</t>
  </si>
  <si>
    <t>Описание проблемы 21</t>
  </si>
  <si>
    <t>Описание проблеимы 39</t>
  </si>
  <si>
    <t>Описание проблеимы 40</t>
  </si>
  <si>
    <t>Описание проблемы 22</t>
  </si>
  <si>
    <t>Описание проблеимы 41</t>
  </si>
  <si>
    <t>Описание проблеимы 42</t>
  </si>
  <si>
    <t>Описание проблемы 23</t>
  </si>
  <si>
    <t>Описание проблеимы 43</t>
  </si>
  <si>
    <t>Описание проблеимы 44</t>
  </si>
  <si>
    <t>Описание проблемы 24</t>
  </si>
  <si>
    <t>Описание проблеимы 45</t>
  </si>
  <si>
    <t>Описание проблеимы 46</t>
  </si>
  <si>
    <t>Описание проблемы 25</t>
  </si>
  <si>
    <t>Описание проблеимы 47</t>
  </si>
  <si>
    <t>Обоснование проблемы 1</t>
  </si>
  <si>
    <t>Обоснование проблемы 2</t>
  </si>
  <si>
    <t>Обоснование проблемы 3</t>
  </si>
  <si>
    <t>Обоснование проблемы 4</t>
  </si>
  <si>
    <t>Обоснование проблемы 5</t>
  </si>
  <si>
    <t>Обоснование проблемы 6</t>
  </si>
  <si>
    <t>Обоснование проблемы 7</t>
  </si>
  <si>
    <t>Обоснование проблемы 8</t>
  </si>
  <si>
    <t>Обоснование проблемы 9</t>
  </si>
  <si>
    <t>Обоснование проблемы 10</t>
  </si>
  <si>
    <t>Обоснование проблемы 11</t>
  </si>
  <si>
    <t>Обоснование проблемы 12</t>
  </si>
  <si>
    <t>Обоснование проблемы 13</t>
  </si>
  <si>
    <t>Обоснование проблемы 14</t>
  </si>
  <si>
    <t>Обоснование проблемы 15</t>
  </si>
  <si>
    <t>Обоснование проблемы 16</t>
  </si>
  <si>
    <t>Обоснование проблемы 17</t>
  </si>
  <si>
    <t>Обоснование проблемы 18</t>
  </si>
  <si>
    <t>Обоснование проблемы 19</t>
  </si>
  <si>
    <t>Обоснование проблемы 20</t>
  </si>
  <si>
    <t>Обоснование проблемы 21</t>
  </si>
  <si>
    <t>Обоснование проблемы 22</t>
  </si>
  <si>
    <t>Обоснование проблемы 23</t>
  </si>
  <si>
    <t>Обоснование проблемы 24</t>
  </si>
  <si>
    <t>Обоснование проблемы 25</t>
  </si>
  <si>
    <t>Обоснование проблемы 26</t>
  </si>
  <si>
    <t>Обоснование проблемы 27</t>
  </si>
  <si>
    <t>Обоснование проблемы 28</t>
  </si>
  <si>
    <t>Обоснование проблемы 29</t>
  </si>
  <si>
    <t>Комментарий 1</t>
  </si>
  <si>
    <t>Комментарий 2</t>
  </si>
  <si>
    <t>Комментарий 3</t>
  </si>
  <si>
    <t>Комментарий 4</t>
  </si>
  <si>
    <t>Комментарий 5</t>
  </si>
  <si>
    <t>Комментарий 6</t>
  </si>
  <si>
    <t>Комментарий 7</t>
  </si>
  <si>
    <t>Комментарий 8</t>
  </si>
  <si>
    <t>Комментарий 9</t>
  </si>
  <si>
    <t>Комментарий 10</t>
  </si>
  <si>
    <t>Комментарий 11</t>
  </si>
  <si>
    <t>Дополнительный комментарий 1</t>
  </si>
  <si>
    <t>Дополнительный комментарий 2</t>
  </si>
  <si>
    <t>Дополнительный комментарий 3</t>
  </si>
  <si>
    <t>Дополнительный комментарий 4</t>
  </si>
  <si>
    <t>Дополнительный комментарий 5</t>
  </si>
  <si>
    <t>Дополнительный комментарий 6</t>
  </si>
  <si>
    <t>Дополнительный комментарий 7</t>
  </si>
  <si>
    <t>Дополнительный комментарий 8</t>
  </si>
  <si>
    <t>Дополнительный комментарий 9</t>
  </si>
  <si>
    <t>Дополнительный комментарий 10</t>
  </si>
  <si>
    <t>Дополнительный комментарий 11</t>
  </si>
  <si>
    <t>Дополнительный комментарий 12</t>
  </si>
  <si>
    <t>Дополнительный комментарий 13</t>
  </si>
  <si>
    <t>Дополнительный комментарий 14</t>
  </si>
  <si>
    <t>Дополнительный комментарий 15</t>
  </si>
  <si>
    <t>Дополнительный комментарий 16</t>
  </si>
  <si>
    <t>Дополнительный комментарий 17</t>
  </si>
  <si>
    <t>Дополнительный комментарий 18</t>
  </si>
  <si>
    <t>Дополнительный комментарий 19</t>
  </si>
  <si>
    <t>Дополнительный комментарий 20</t>
  </si>
  <si>
    <t>Дополнительный комментарий 21</t>
  </si>
  <si>
    <t>Дополнительный комментарий 22</t>
  </si>
  <si>
    <t>Дополнительный комментарий 23</t>
  </si>
  <si>
    <t>Дополнительный комментарий 24</t>
  </si>
  <si>
    <t>Дополнительный комментарий 25</t>
  </si>
  <si>
    <t>Дополнительный комментарий 26</t>
  </si>
  <si>
    <t>Дополнительный комментарий 27</t>
  </si>
  <si>
    <t>Дополнительный комментарий 28</t>
  </si>
  <si>
    <t>Дополнительный комментарий 29</t>
  </si>
  <si>
    <t>Дополнительный комментарий 30</t>
  </si>
  <si>
    <t>Дополнительный комментарий 31</t>
  </si>
  <si>
    <t>Дополнительный комментарий 32</t>
  </si>
  <si>
    <t>Дополнительный комментарий 33</t>
  </si>
  <si>
    <t>Дополнительный комментарий 34</t>
  </si>
  <si>
    <t>Дополнительный комментарий 35</t>
  </si>
  <si>
    <t>Дополнительный комментарий 36</t>
  </si>
  <si>
    <t>Дополнительный комментарий 37</t>
  </si>
  <si>
    <t>Дополнительный комментарий 38</t>
  </si>
  <si>
    <t>Дополнительный комментарий 39</t>
  </si>
  <si>
    <t>Дополнительный комментарий 40</t>
  </si>
  <si>
    <t>Дополнительный комментарий 41</t>
  </si>
  <si>
    <t>Дополнительный комментарий 42</t>
  </si>
  <si>
    <t>Дополнительный комментарий 43</t>
  </si>
  <si>
    <t>Дополнительный комментарий 44</t>
  </si>
  <si>
    <t>Дополнительный комментарий 45</t>
  </si>
  <si>
    <t>Дополнительный комментарий 46</t>
  </si>
  <si>
    <t>Дополнительный комментарий 47</t>
  </si>
  <si>
    <t>Дополнительный комментарий 48</t>
  </si>
  <si>
    <t>Дополнительный комментарий 49</t>
  </si>
  <si>
    <t>Дополнительный комментарий 50</t>
  </si>
  <si>
    <t>Дополнительный комментарий 51</t>
  </si>
  <si>
    <t>Дополнительный комментарий 52</t>
  </si>
  <si>
    <t>Дополнительный комментарий 53</t>
  </si>
  <si>
    <t>Дополнительный комментарий 54</t>
  </si>
  <si>
    <t>Дополнительный комментарий 55</t>
  </si>
  <si>
    <t>Дополнительный комментарий 56</t>
  </si>
  <si>
    <t>Дополнительный комментарий 57</t>
  </si>
  <si>
    <t>Дополнительный комментарий 58</t>
  </si>
  <si>
    <t>Дополнительный комментарий 59</t>
  </si>
  <si>
    <t>Дополнительный комментарий 60</t>
  </si>
  <si>
    <t>Дополнительный комментарий 61</t>
  </si>
  <si>
    <t>Дополнительный комментарий 62</t>
  </si>
  <si>
    <t>Дополнительный комментарий 63</t>
  </si>
  <si>
    <t>Дополнительный комментарий 64</t>
  </si>
  <si>
    <t>Дополнительный комментарий 65</t>
  </si>
  <si>
    <t>Дополнительный комментарий 66</t>
  </si>
  <si>
    <t>Дополнительный комментарий 67</t>
  </si>
  <si>
    <t>Дополнительный комментарий 68</t>
  </si>
  <si>
    <t>Дополнительный комментарий 69</t>
  </si>
  <si>
    <t>Дополнительный комментарий 70</t>
  </si>
  <si>
    <t>Комментарий 12</t>
  </si>
  <si>
    <t>Комментарий 13</t>
  </si>
  <si>
    <t>Комментарий 14</t>
  </si>
  <si>
    <t>Комментарий 15</t>
  </si>
  <si>
    <t>Комментарий 16</t>
  </si>
  <si>
    <t>Комментарий 17</t>
  </si>
  <si>
    <t>Комментарий 18</t>
  </si>
  <si>
    <t>Комментарий 19</t>
  </si>
  <si>
    <t>Комментарий 20</t>
  </si>
  <si>
    <t>Комментарий 21</t>
  </si>
  <si>
    <t>Комментарий 22</t>
  </si>
  <si>
    <t>Комментарий 23</t>
  </si>
  <si>
    <t>Комментарий 24</t>
  </si>
  <si>
    <t>Комментарий 25</t>
  </si>
  <si>
    <t>Комментарий 26</t>
  </si>
  <si>
    <t>Комментарий 27</t>
  </si>
  <si>
    <t>Комментарий 28</t>
  </si>
  <si>
    <t>Комментарий 29</t>
  </si>
  <si>
    <t>Комментарий 30</t>
  </si>
  <si>
    <t>Комментарий 31</t>
  </si>
  <si>
    <t>Комментарий 32</t>
  </si>
  <si>
    <t>Комментарий 33</t>
  </si>
  <si>
    <t>Комментарий 34</t>
  </si>
  <si>
    <t>Комментарий 35</t>
  </si>
  <si>
    <t>Комментарий 36</t>
  </si>
  <si>
    <t>Комментарий 37</t>
  </si>
  <si>
    <t>Комментарий 38</t>
  </si>
  <si>
    <t>Комментарий 39</t>
  </si>
  <si>
    <t>Комментарий 40</t>
  </si>
  <si>
    <t>Комментарий 41</t>
  </si>
  <si>
    <t>Комментарий 42</t>
  </si>
  <si>
    <t>Комментарий 43</t>
  </si>
  <si>
    <t>Комментарий 44</t>
  </si>
  <si>
    <t>Комментарий 45</t>
  </si>
  <si>
    <t>Комментарий 46</t>
  </si>
  <si>
    <t>Комментарий 47</t>
  </si>
  <si>
    <t>Комментарий 48</t>
  </si>
  <si>
    <t>Комментарий 49</t>
  </si>
  <si>
    <t>Комментарий 50</t>
  </si>
  <si>
    <t>Комментарий 51</t>
  </si>
  <si>
    <t>Комментарий 52</t>
  </si>
  <si>
    <t>Комментарий 53</t>
  </si>
  <si>
    <t>Комментарий 54</t>
  </si>
  <si>
    <t>Комментарий 55</t>
  </si>
  <si>
    <t>Комментарий 56</t>
  </si>
  <si>
    <t>Комментарий 57</t>
  </si>
  <si>
    <t>Комментарий 58</t>
  </si>
  <si>
    <t>Комментарий 59</t>
  </si>
  <si>
    <t>Комментарий 60</t>
  </si>
  <si>
    <t>Комментарий 61</t>
  </si>
  <si>
    <t>Комментарий 62</t>
  </si>
  <si>
    <t>Комментарий 63</t>
  </si>
  <si>
    <t>Комментарий 64</t>
  </si>
  <si>
    <t>Комментарий 65</t>
  </si>
  <si>
    <t>Комментарий 66</t>
  </si>
  <si>
    <t>Комментарий 67</t>
  </si>
  <si>
    <t>Комментарий 68</t>
  </si>
  <si>
    <t>Комментарий 69</t>
  </si>
  <si>
    <t>Комментарий 70</t>
  </si>
  <si>
    <t>Широков Эмир</t>
  </si>
  <si>
    <t>Антонова Мария</t>
  </si>
  <si>
    <t>Смирнова Анастасия</t>
  </si>
  <si>
    <t>Обоснование проблемы 30</t>
  </si>
  <si>
    <t>Обоснование проблемы 31</t>
  </si>
  <si>
    <t>Обоснование проблемы 32</t>
  </si>
  <si>
    <t>Обоснование проблемы 33</t>
  </si>
  <si>
    <t>Обоснование проблемы 34</t>
  </si>
  <si>
    <t>Обоснование проблемы 35</t>
  </si>
  <si>
    <t>Обоснование проблемы 36</t>
  </si>
  <si>
    <t>Обоснование проблемы 37</t>
  </si>
  <si>
    <t>Обоснование проблемы 38</t>
  </si>
  <si>
    <t>Обоснование проблемы 39</t>
  </si>
  <si>
    <t>Обоснование проблемы 40</t>
  </si>
  <si>
    <t>Обоснование проблемы 41</t>
  </si>
  <si>
    <t>Обоснование проблемы 42</t>
  </si>
  <si>
    <t>Обоснование проблемы 43</t>
  </si>
  <si>
    <t>Обоснование проблемы 44</t>
  </si>
  <si>
    <t>Обоснование проблемы 45</t>
  </si>
  <si>
    <t>Обоснование проблемы 46</t>
  </si>
  <si>
    <t>Обоснование проблемы 47</t>
  </si>
  <si>
    <t>Обоснование проблемы 48</t>
  </si>
  <si>
    <t>Обоснование проблемы 49</t>
  </si>
  <si>
    <t>Обоснование проблемы 50</t>
  </si>
  <si>
    <t>Обоснование проблемы 51</t>
  </si>
  <si>
    <t>Обоснование проблемы 52</t>
  </si>
  <si>
    <t>Обоснование проблемы 53</t>
  </si>
  <si>
    <t>Обоснование проблемы 54</t>
  </si>
  <si>
    <t>Обоснование проблемы 55</t>
  </si>
  <si>
    <t>Обоснование проблемы 56</t>
  </si>
  <si>
    <t>Обоснование проблемы 57</t>
  </si>
  <si>
    <t>Обоснование проблемы 58</t>
  </si>
  <si>
    <t>Обоснование проблемы 59</t>
  </si>
  <si>
    <t>Обоснование проблемы 60</t>
  </si>
  <si>
    <t>Обоснование проблемы 61</t>
  </si>
  <si>
    <t>Обоснование проблемы 62</t>
  </si>
  <si>
    <t>Обоснование проблемы 63</t>
  </si>
  <si>
    <t>Обоснование проблемы 64</t>
  </si>
  <si>
    <t>Обоснование проблемы 65</t>
  </si>
  <si>
    <t>Обоснование проблемы 66</t>
  </si>
  <si>
    <t>Обоснование проблемы 67</t>
  </si>
  <si>
    <t>Обоснование проблемы 68</t>
  </si>
  <si>
    <t>Обоснование проблемы 69</t>
  </si>
  <si>
    <t>Обоснование проблемы 70</t>
  </si>
  <si>
    <t>Баранова Маргарита</t>
  </si>
  <si>
    <t>Лазарева Ариана</t>
  </si>
  <si>
    <t>Макарова Вероника</t>
  </si>
  <si>
    <t>Шаповалова Милана</t>
  </si>
  <si>
    <t>Уткин Александр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</si>
</sst>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28">
    <font>
      <sz val="11"/>
      <color theme="1"/>
      <name val="Calibri"/>
      <charset val="134"/>
      <scheme val="minor"/>
    </font>
    <font>
      <b/>
      <sz val="10"/>
      <color theme="0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color rgb="FF171A1D"/>
      <name val="Times New Roman"/>
      <family val="1"/>
    </font>
    <font>
      <sz val="10"/>
      <color theme="1"/>
      <name val="汉仪书宋二KW"/>
      <charset val="134"/>
    </font>
    <font>
      <sz val="10"/>
      <color theme="1"/>
      <name val="宋体"/>
      <charset val="134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theme="1"/>
      <name val="等线"/>
      <family val="4"/>
      <charset val="134"/>
    </font>
    <font>
      <b/>
      <sz val="11"/>
      <color rgb="FFFFFFFF"/>
      <name val="Times New Roman"/>
      <family val="1"/>
    </font>
    <font>
      <sz val="10"/>
      <name val="Arial"/>
      <family val="2"/>
    </font>
    <font>
      <u/>
      <sz val="11"/>
      <color theme="10"/>
      <name val="Calibri"/>
      <family val="4"/>
      <charset val="134"/>
      <scheme val="minor"/>
    </font>
    <font>
      <sz val="10"/>
      <name val="汉仪书宋二KW"/>
      <charset val="134"/>
    </font>
    <font>
      <sz val="10"/>
      <color rgb="FF000000"/>
      <name val="等线"/>
      <family val="4"/>
      <charset val="134"/>
    </font>
    <font>
      <sz val="10"/>
      <name val="宋体"/>
      <charset val="134"/>
    </font>
    <font>
      <sz val="9"/>
      <name val="宋体"/>
      <charset val="134"/>
    </font>
    <font>
      <sz val="9"/>
      <color rgb="FF000000"/>
      <name val="Calibri"/>
      <family val="4"/>
      <charset val="134"/>
      <scheme val="minor"/>
    </font>
    <font>
      <b/>
      <sz val="9"/>
      <name val="宋体"/>
      <charset val="134"/>
    </font>
    <font>
      <b/>
      <sz val="9"/>
      <name val="Tahoma"/>
      <family val="2"/>
    </font>
    <font>
      <sz val="9"/>
      <name val="Tahoma"/>
      <family val="2"/>
    </font>
    <font>
      <b/>
      <sz val="9"/>
      <color rgb="FF000000"/>
      <name val="Calibri"/>
      <family val="4"/>
      <charset val="13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5" fillId="0" borderId="0"/>
    <xf numFmtId="0" fontId="26" fillId="0" borderId="0"/>
    <xf numFmtId="0" fontId="16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6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4" fontId="8" fillId="0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4" fontId="8" fillId="3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0" fontId="11" fillId="0" borderId="1" xfId="2" applyFont="1" applyFill="1" applyBorder="1" applyAlignment="1">
      <alignment horizontal="center" vertical="center" wrapText="1"/>
    </xf>
    <xf numFmtId="0" fontId="12" fillId="0" borderId="1" xfId="2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4" fillId="2" borderId="1" xfId="0" applyNumberFormat="1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0" fillId="0" borderId="0" xfId="0" applyBorder="1"/>
    <xf numFmtId="164" fontId="5" fillId="0" borderId="1" xfId="0" applyNumberFormat="1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 wrapText="1"/>
    </xf>
  </cellXfs>
  <cellStyles count="4">
    <cellStyle name="Гиперссылка 2" xfId="3" xr:uid="{00000000-0005-0000-0000-000008000000}"/>
    <cellStyle name="Обычный" xfId="0" builtinId="0"/>
    <cellStyle name="Normal_JQS SIT Plan 20050111" xfId="1" xr:uid="{00000000-0005-0000-0000-000001000000}"/>
    <cellStyle name="常规 14 4 2" xfId="2" xr:uid="{00000000-0005-0000-0000-000002000000}"/>
  </cellStyles>
  <dxfs count="25">
    <dxf>
      <alignment horizontal="left" vertical="center" wrapText="1"/>
    </dxf>
    <dxf>
      <alignment horizontal="left" vertical="center"/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Таблица6" displayName="Таблица6" ref="A1:B6" totalsRowShown="0">
  <autoFilter ref="A1:B6" xr:uid="{00000000-0009-0000-0100-000006000000}"/>
  <tableColumns count="2">
    <tableColumn id="1" xr3:uid="{00000000-0010-0000-0500-000001000000}" name="Критичность" dataDxfId="1"/>
    <tableColumn id="2" xr3:uid="{00000000-0010-0000-0500-000002000000}" name="Описание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81"/>
  <sheetViews>
    <sheetView tabSelected="1" zoomScale="85" zoomScaleNormal="85" workbookViewId="0">
      <pane ySplit="1" topLeftCell="A2" activePane="bottomLeft" state="frozen"/>
      <selection pane="bottomLeft" activeCell="A61" sqref="A61:XFD65"/>
    </sheetView>
  </sheetViews>
  <sheetFormatPr baseColWidth="10" defaultColWidth="8.33203125" defaultRowHeight="14" outlineLevelCol="1"/>
  <cols>
    <col min="1" max="1" width="4.33203125" style="8" customWidth="1"/>
    <col min="2" max="2" width="14.1640625" style="8" customWidth="1"/>
    <col min="3" max="3" width="10.6640625" style="8" customWidth="1"/>
    <col min="4" max="4" width="16.1640625" style="9" customWidth="1"/>
    <col min="5" max="5" width="16.33203125" style="9" customWidth="1"/>
    <col min="6" max="6" width="44.33203125" style="9" customWidth="1"/>
    <col min="7" max="7" width="33.33203125" style="9" customWidth="1"/>
    <col min="8" max="8" width="12.33203125" style="9" customWidth="1" outlineLevel="1"/>
    <col min="9" max="9" width="8.6640625" style="10" customWidth="1" outlineLevel="1"/>
    <col min="10" max="10" width="15.33203125" style="9" customWidth="1" outlineLevel="1"/>
    <col min="11" max="11" width="10.1640625" style="9" customWidth="1"/>
    <col min="12" max="12" width="61.33203125" style="8" customWidth="1" outlineLevel="1"/>
    <col min="13" max="13" width="39" style="8" customWidth="1" outlineLevel="1"/>
    <col min="14" max="14" width="15.33203125" style="8" customWidth="1"/>
    <col min="15" max="15" width="13.6640625" style="8" customWidth="1"/>
    <col min="16" max="16" width="16" style="8" customWidth="1"/>
    <col min="17" max="17" width="10.33203125" style="8" customWidth="1"/>
    <col min="18" max="18" width="11.33203125" style="11" customWidth="1"/>
    <col min="19" max="16384" width="8.33203125" style="12"/>
  </cols>
  <sheetData>
    <row r="1" spans="1:18" s="5" customFormat="1" ht="90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37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49" t="s">
        <v>17</v>
      </c>
    </row>
    <row r="2" spans="1:18" s="6" customFormat="1" ht="57">
      <c r="A2" s="9">
        <v>1</v>
      </c>
      <c r="B2" s="14">
        <v>44074</v>
      </c>
      <c r="C2" s="9" t="s">
        <v>70</v>
      </c>
      <c r="D2" s="9" t="s">
        <v>92</v>
      </c>
      <c r="E2" s="9" t="s">
        <v>97</v>
      </c>
      <c r="F2" s="21" t="s">
        <v>167</v>
      </c>
      <c r="G2" s="9" t="s">
        <v>237</v>
      </c>
      <c r="H2" s="9" t="s">
        <v>18</v>
      </c>
      <c r="I2" s="10">
        <v>1</v>
      </c>
      <c r="J2" s="9" t="s">
        <v>19</v>
      </c>
      <c r="K2" s="9" t="s">
        <v>407</v>
      </c>
      <c r="L2" s="9" t="s">
        <v>266</v>
      </c>
      <c r="M2" s="9" t="s">
        <v>277</v>
      </c>
      <c r="N2" s="9" t="s">
        <v>20</v>
      </c>
      <c r="O2" s="17">
        <v>44500</v>
      </c>
      <c r="P2" s="17">
        <v>44498</v>
      </c>
      <c r="Q2" s="9" t="s">
        <v>21</v>
      </c>
      <c r="R2" s="42">
        <f>P2-B2</f>
        <v>424</v>
      </c>
    </row>
    <row r="3" spans="1:18" s="6" customFormat="1" ht="57" hidden="1">
      <c r="A3" s="15">
        <v>2</v>
      </c>
      <c r="B3" s="16">
        <v>44074</v>
      </c>
      <c r="C3" s="15" t="s">
        <v>70</v>
      </c>
      <c r="D3" s="15" t="s">
        <v>92</v>
      </c>
      <c r="E3" s="15" t="s">
        <v>98</v>
      </c>
      <c r="F3" s="19" t="s">
        <v>168</v>
      </c>
      <c r="G3" s="15" t="s">
        <v>238</v>
      </c>
      <c r="H3" s="15" t="s">
        <v>18</v>
      </c>
      <c r="I3" s="38">
        <v>1</v>
      </c>
      <c r="J3" s="15" t="s">
        <v>22</v>
      </c>
      <c r="K3" s="15" t="s">
        <v>452</v>
      </c>
      <c r="L3" s="39" t="s">
        <v>267</v>
      </c>
      <c r="M3" s="9" t="s">
        <v>278</v>
      </c>
      <c r="N3" s="9" t="s">
        <v>20</v>
      </c>
      <c r="O3" s="17">
        <v>44742</v>
      </c>
      <c r="P3" s="9"/>
      <c r="Q3" s="9" t="s">
        <v>21</v>
      </c>
      <c r="R3" s="42">
        <f ca="1">TODAY()-B3</f>
        <v>574</v>
      </c>
    </row>
    <row r="4" spans="1:18" s="6" customFormat="1" ht="148.25" hidden="1" customHeight="1">
      <c r="A4" s="9">
        <v>22</v>
      </c>
      <c r="B4" s="14">
        <v>44074</v>
      </c>
      <c r="C4" s="9" t="s">
        <v>70</v>
      </c>
      <c r="D4" s="9" t="s">
        <v>81</v>
      </c>
      <c r="E4" s="9" t="s">
        <v>99</v>
      </c>
      <c r="F4" s="9" t="s">
        <v>169</v>
      </c>
      <c r="G4" s="9" t="s">
        <v>239</v>
      </c>
      <c r="H4" s="9" t="s">
        <v>18</v>
      </c>
      <c r="I4" s="10">
        <v>1</v>
      </c>
      <c r="J4" s="9" t="s">
        <v>19</v>
      </c>
      <c r="K4" s="9" t="s">
        <v>408</v>
      </c>
      <c r="L4" s="9" t="s">
        <v>268</v>
      </c>
      <c r="M4" s="9" t="s">
        <v>279</v>
      </c>
      <c r="N4" s="9" t="s">
        <v>20</v>
      </c>
      <c r="O4" s="17">
        <v>44561</v>
      </c>
      <c r="P4" s="9"/>
      <c r="Q4" s="9" t="s">
        <v>23</v>
      </c>
      <c r="R4" s="42">
        <f ca="1">TODAY()-B4</f>
        <v>574</v>
      </c>
    </row>
    <row r="5" spans="1:18" s="6" customFormat="1" ht="86.25" hidden="1" customHeight="1">
      <c r="A5" s="15">
        <v>17</v>
      </c>
      <c r="B5" s="16">
        <v>44074</v>
      </c>
      <c r="C5" s="15" t="s">
        <v>70</v>
      </c>
      <c r="D5" s="15" t="s">
        <v>81</v>
      </c>
      <c r="E5" s="15" t="s">
        <v>100</v>
      </c>
      <c r="F5" s="15" t="s">
        <v>170</v>
      </c>
      <c r="G5" s="15" t="s">
        <v>240</v>
      </c>
      <c r="H5" s="15" t="s">
        <v>24</v>
      </c>
      <c r="I5" s="38">
        <v>2</v>
      </c>
      <c r="J5" s="15" t="s">
        <v>22</v>
      </c>
      <c r="K5" s="15" t="s">
        <v>408</v>
      </c>
      <c r="L5" s="39" t="s">
        <v>269</v>
      </c>
      <c r="M5" s="9" t="s">
        <v>280</v>
      </c>
      <c r="N5" s="9" t="s">
        <v>20</v>
      </c>
      <c r="O5" s="17">
        <v>44651</v>
      </c>
      <c r="P5" s="9"/>
      <c r="Q5" s="9" t="s">
        <v>21</v>
      </c>
      <c r="R5" s="42">
        <f ca="1">TODAY()-B5</f>
        <v>574</v>
      </c>
    </row>
    <row r="6" spans="1:18" s="7" customFormat="1" ht="57" hidden="1">
      <c r="A6" s="9">
        <v>19</v>
      </c>
      <c r="B6" s="14">
        <v>44074</v>
      </c>
      <c r="C6" s="9" t="s">
        <v>70</v>
      </c>
      <c r="D6" s="9" t="s">
        <v>90</v>
      </c>
      <c r="E6" s="9" t="s">
        <v>101</v>
      </c>
      <c r="F6" s="9" t="s">
        <v>171</v>
      </c>
      <c r="G6" s="9" t="s">
        <v>241</v>
      </c>
      <c r="H6" s="9" t="s">
        <v>24</v>
      </c>
      <c r="I6" s="10">
        <v>2</v>
      </c>
      <c r="J6" s="9" t="s">
        <v>19</v>
      </c>
      <c r="K6" s="9" t="s">
        <v>407</v>
      </c>
      <c r="L6" s="9" t="s">
        <v>270</v>
      </c>
      <c r="M6" s="9" t="s">
        <v>281</v>
      </c>
      <c r="N6" s="9" t="s">
        <v>20</v>
      </c>
      <c r="O6" s="17">
        <v>44561</v>
      </c>
      <c r="P6" s="9"/>
      <c r="Q6" s="9" t="s">
        <v>25</v>
      </c>
      <c r="R6" s="42">
        <f ca="1">TODAY()-B6</f>
        <v>574</v>
      </c>
    </row>
    <row r="7" spans="1:18" s="6" customFormat="1" ht="57" hidden="1">
      <c r="A7" s="9">
        <v>6</v>
      </c>
      <c r="B7" s="14">
        <v>44074</v>
      </c>
      <c r="C7" s="9" t="s">
        <v>70</v>
      </c>
      <c r="D7" s="9" t="s">
        <v>92</v>
      </c>
      <c r="E7" s="9" t="s">
        <v>102</v>
      </c>
      <c r="F7" s="21" t="s">
        <v>172</v>
      </c>
      <c r="G7" s="23" t="s">
        <v>242</v>
      </c>
      <c r="H7" s="9" t="s">
        <v>18</v>
      </c>
      <c r="I7" s="10">
        <v>1</v>
      </c>
      <c r="J7" s="9" t="s">
        <v>19</v>
      </c>
      <c r="K7" s="9" t="s">
        <v>407</v>
      </c>
      <c r="L7" s="9" t="s">
        <v>271</v>
      </c>
      <c r="M7" s="9" t="s">
        <v>282</v>
      </c>
      <c r="N7" s="9" t="s">
        <v>20</v>
      </c>
      <c r="O7" s="17">
        <v>44530</v>
      </c>
      <c r="P7" s="17">
        <v>44557</v>
      </c>
      <c r="Q7" s="9" t="s">
        <v>21</v>
      </c>
      <c r="R7" s="42">
        <f>P7-B7</f>
        <v>483</v>
      </c>
    </row>
    <row r="8" spans="1:18" s="6" customFormat="1" ht="57" hidden="1">
      <c r="A8" s="15">
        <v>20</v>
      </c>
      <c r="B8" s="16">
        <v>44074</v>
      </c>
      <c r="C8" s="15" t="s">
        <v>70</v>
      </c>
      <c r="D8" s="15" t="s">
        <v>95</v>
      </c>
      <c r="E8" s="15" t="s">
        <v>103</v>
      </c>
      <c r="F8" s="24" t="s">
        <v>173</v>
      </c>
      <c r="G8" s="15" t="s">
        <v>243</v>
      </c>
      <c r="H8" s="15" t="s">
        <v>24</v>
      </c>
      <c r="I8" s="38">
        <v>2</v>
      </c>
      <c r="J8" s="15" t="s">
        <v>26</v>
      </c>
      <c r="K8" s="15" t="s">
        <v>450</v>
      </c>
      <c r="L8" s="39" t="s">
        <v>272</v>
      </c>
      <c r="M8" s="9" t="s">
        <v>283</v>
      </c>
      <c r="N8" s="9" t="s">
        <v>20</v>
      </c>
      <c r="O8" s="17">
        <v>44620</v>
      </c>
      <c r="P8" s="9"/>
      <c r="Q8" s="9" t="s">
        <v>21</v>
      </c>
      <c r="R8" s="42">
        <f t="shared" ref="R8:R24" ca="1" si="0">TODAY()-B8</f>
        <v>574</v>
      </c>
    </row>
    <row r="9" spans="1:18" s="6" customFormat="1" ht="84.75" hidden="1" customHeight="1">
      <c r="A9" s="9">
        <v>21</v>
      </c>
      <c r="B9" s="14">
        <v>44074</v>
      </c>
      <c r="C9" s="9" t="s">
        <v>72</v>
      </c>
      <c r="D9" s="9" t="s">
        <v>92</v>
      </c>
      <c r="E9" s="9" t="s">
        <v>104</v>
      </c>
      <c r="F9" s="9" t="s">
        <v>174</v>
      </c>
      <c r="G9" s="9" t="s">
        <v>244</v>
      </c>
      <c r="H9" s="9" t="s">
        <v>24</v>
      </c>
      <c r="I9" s="10">
        <v>2</v>
      </c>
      <c r="J9" s="9" t="s">
        <v>22</v>
      </c>
      <c r="K9" s="9" t="s">
        <v>27</v>
      </c>
      <c r="L9" s="40" t="s">
        <v>273</v>
      </c>
      <c r="M9" s="9" t="s">
        <v>284</v>
      </c>
      <c r="N9" s="9" t="s">
        <v>20</v>
      </c>
      <c r="O9" s="17">
        <v>44620</v>
      </c>
      <c r="P9" s="9"/>
      <c r="Q9" s="9" t="s">
        <v>21</v>
      </c>
      <c r="R9" s="42">
        <f t="shared" ca="1" si="0"/>
        <v>574</v>
      </c>
    </row>
    <row r="10" spans="1:18" s="6" customFormat="1" ht="78" hidden="1" customHeight="1">
      <c r="A10" s="9">
        <v>44</v>
      </c>
      <c r="B10" s="17">
        <v>44299</v>
      </c>
      <c r="C10" s="9" t="s">
        <v>73</v>
      </c>
      <c r="D10" s="9" t="s">
        <v>88</v>
      </c>
      <c r="E10" s="9" t="s">
        <v>105</v>
      </c>
      <c r="F10" s="9" t="s">
        <v>175</v>
      </c>
      <c r="G10" s="9" t="s">
        <v>245</v>
      </c>
      <c r="H10" s="9" t="s">
        <v>24</v>
      </c>
      <c r="I10" s="10">
        <v>2</v>
      </c>
      <c r="J10" s="9" t="s">
        <v>19</v>
      </c>
      <c r="K10" s="9" t="s">
        <v>452</v>
      </c>
      <c r="L10" s="41" t="s">
        <v>274</v>
      </c>
      <c r="M10" s="9" t="s">
        <v>285</v>
      </c>
      <c r="N10" s="9" t="s">
        <v>28</v>
      </c>
      <c r="O10" s="17">
        <v>44651</v>
      </c>
      <c r="P10" s="17"/>
      <c r="Q10" s="9" t="s">
        <v>25</v>
      </c>
      <c r="R10" s="42">
        <f t="shared" ca="1" si="0"/>
        <v>349</v>
      </c>
    </row>
    <row r="11" spans="1:18" s="6" customFormat="1" ht="115.5" hidden="1" customHeight="1">
      <c r="A11" s="9">
        <v>4</v>
      </c>
      <c r="B11" s="14">
        <v>44074</v>
      </c>
      <c r="C11" s="9" t="s">
        <v>70</v>
      </c>
      <c r="D11" s="9" t="s">
        <v>94</v>
      </c>
      <c r="E11" s="9" t="s">
        <v>106</v>
      </c>
      <c r="F11" s="21" t="s">
        <v>176</v>
      </c>
      <c r="G11" s="9" t="s">
        <v>246</v>
      </c>
      <c r="H11" s="9" t="s">
        <v>29</v>
      </c>
      <c r="I11" s="10">
        <v>3</v>
      </c>
      <c r="J11" s="9" t="s">
        <v>19</v>
      </c>
      <c r="K11" s="9"/>
      <c r="L11" s="40" t="s">
        <v>275</v>
      </c>
      <c r="M11" s="9" t="s">
        <v>286</v>
      </c>
      <c r="N11" s="9" t="s">
        <v>30</v>
      </c>
      <c r="O11" s="17">
        <v>44651</v>
      </c>
      <c r="P11" s="9"/>
      <c r="Q11" s="9" t="s">
        <v>21</v>
      </c>
      <c r="R11" s="42">
        <f t="shared" ca="1" si="0"/>
        <v>574</v>
      </c>
    </row>
    <row r="12" spans="1:18" s="6" customFormat="1" ht="135.75" hidden="1" customHeight="1">
      <c r="A12" s="9">
        <v>5</v>
      </c>
      <c r="B12" s="14">
        <v>44074</v>
      </c>
      <c r="C12" s="9" t="s">
        <v>70</v>
      </c>
      <c r="D12" s="9" t="s">
        <v>94</v>
      </c>
      <c r="E12" s="9" t="s">
        <v>107</v>
      </c>
      <c r="F12" s="21" t="s">
        <v>177</v>
      </c>
      <c r="G12" s="9" t="s">
        <v>247</v>
      </c>
      <c r="H12" s="9" t="s">
        <v>29</v>
      </c>
      <c r="I12" s="10">
        <v>3</v>
      </c>
      <c r="J12" s="9" t="s">
        <v>19</v>
      </c>
      <c r="K12" s="9" t="s">
        <v>450</v>
      </c>
      <c r="L12" s="40" t="s">
        <v>276</v>
      </c>
      <c r="M12" s="9" t="s">
        <v>287</v>
      </c>
      <c r="N12" s="9" t="s">
        <v>30</v>
      </c>
      <c r="O12" s="17">
        <v>44620</v>
      </c>
      <c r="P12" s="9"/>
      <c r="Q12" s="9" t="s">
        <v>21</v>
      </c>
      <c r="R12" s="42">
        <f t="shared" ca="1" si="0"/>
        <v>574</v>
      </c>
    </row>
    <row r="13" spans="1:18" s="6" customFormat="1" ht="144.75" hidden="1" customHeight="1">
      <c r="A13" s="9">
        <v>7</v>
      </c>
      <c r="B13" s="14">
        <v>44074</v>
      </c>
      <c r="C13" s="9" t="s">
        <v>70</v>
      </c>
      <c r="D13" s="9" t="s">
        <v>31</v>
      </c>
      <c r="E13" s="9" t="s">
        <v>108</v>
      </c>
      <c r="F13" s="21" t="s">
        <v>178</v>
      </c>
      <c r="G13" s="9" t="s">
        <v>248</v>
      </c>
      <c r="H13" s="9" t="s">
        <v>29</v>
      </c>
      <c r="I13" s="10">
        <v>3</v>
      </c>
      <c r="J13" s="9" t="s">
        <v>32</v>
      </c>
      <c r="K13" s="9" t="s">
        <v>407</v>
      </c>
      <c r="L13" s="40" t="s">
        <v>347</v>
      </c>
      <c r="M13" s="9" t="s">
        <v>288</v>
      </c>
      <c r="N13" s="9" t="s">
        <v>33</v>
      </c>
      <c r="O13" s="17">
        <v>44651</v>
      </c>
      <c r="P13" s="9"/>
      <c r="Q13" s="9" t="s">
        <v>21</v>
      </c>
      <c r="R13" s="42">
        <f t="shared" ca="1" si="0"/>
        <v>574</v>
      </c>
    </row>
    <row r="14" spans="1:18" s="6" customFormat="1" ht="30" hidden="1">
      <c r="A14" s="9">
        <v>8</v>
      </c>
      <c r="B14" s="16">
        <v>44074</v>
      </c>
      <c r="C14" s="15" t="s">
        <v>70</v>
      </c>
      <c r="D14" s="15" t="s">
        <v>88</v>
      </c>
      <c r="E14" s="15" t="s">
        <v>109</v>
      </c>
      <c r="F14" s="19" t="s">
        <v>179</v>
      </c>
      <c r="G14" s="25" t="s">
        <v>249</v>
      </c>
      <c r="H14" s="15" t="s">
        <v>29</v>
      </c>
      <c r="I14" s="38">
        <v>3</v>
      </c>
      <c r="J14" s="15" t="s">
        <v>22</v>
      </c>
      <c r="K14" s="15" t="s">
        <v>406</v>
      </c>
      <c r="L14" s="39" t="s">
        <v>348</v>
      </c>
      <c r="M14" s="15" t="s">
        <v>289</v>
      </c>
      <c r="N14" s="9" t="s">
        <v>28</v>
      </c>
      <c r="O14" s="17">
        <v>44651</v>
      </c>
      <c r="P14" s="9"/>
      <c r="Q14" s="9" t="s">
        <v>21</v>
      </c>
      <c r="R14" s="42">
        <f t="shared" ca="1" si="0"/>
        <v>574</v>
      </c>
    </row>
    <row r="15" spans="1:18" s="6" customFormat="1" ht="51.75" hidden="1" customHeight="1">
      <c r="A15" s="9">
        <v>9</v>
      </c>
      <c r="B15" s="16">
        <v>44074</v>
      </c>
      <c r="C15" s="15" t="s">
        <v>70</v>
      </c>
      <c r="D15" s="15" t="s">
        <v>88</v>
      </c>
      <c r="E15" s="15" t="s">
        <v>110</v>
      </c>
      <c r="F15" s="19" t="s">
        <v>180</v>
      </c>
      <c r="G15" s="26" t="s">
        <v>250</v>
      </c>
      <c r="H15" s="15" t="s">
        <v>29</v>
      </c>
      <c r="I15" s="38">
        <v>3</v>
      </c>
      <c r="J15" s="15" t="s">
        <v>26</v>
      </c>
      <c r="K15" s="15"/>
      <c r="L15" s="39" t="s">
        <v>349</v>
      </c>
      <c r="M15" s="15" t="s">
        <v>290</v>
      </c>
      <c r="N15" s="9" t="s">
        <v>28</v>
      </c>
      <c r="O15" s="17">
        <v>44651</v>
      </c>
      <c r="P15" s="17"/>
      <c r="Q15" s="9" t="s">
        <v>25</v>
      </c>
      <c r="R15" s="42">
        <f t="shared" ca="1" si="0"/>
        <v>574</v>
      </c>
    </row>
    <row r="16" spans="1:18" s="6" customFormat="1" ht="84" hidden="1" customHeight="1">
      <c r="A16" s="9">
        <v>14</v>
      </c>
      <c r="B16" s="14">
        <v>44074</v>
      </c>
      <c r="C16" s="9" t="s">
        <v>71</v>
      </c>
      <c r="D16" s="9" t="s">
        <v>75</v>
      </c>
      <c r="E16" s="9" t="s">
        <v>111</v>
      </c>
      <c r="F16" s="21" t="s">
        <v>181</v>
      </c>
      <c r="G16" s="9" t="s">
        <v>251</v>
      </c>
      <c r="H16" s="9" t="s">
        <v>29</v>
      </c>
      <c r="I16" s="10">
        <v>3</v>
      </c>
      <c r="J16" s="9" t="s">
        <v>32</v>
      </c>
      <c r="K16" s="9"/>
      <c r="L16" s="40" t="s">
        <v>350</v>
      </c>
      <c r="M16" s="9" t="s">
        <v>291</v>
      </c>
      <c r="N16" s="9" t="s">
        <v>28</v>
      </c>
      <c r="O16" s="17">
        <v>44651</v>
      </c>
      <c r="P16" s="17"/>
      <c r="Q16" s="9" t="s">
        <v>25</v>
      </c>
      <c r="R16" s="42">
        <f t="shared" ca="1" si="0"/>
        <v>574</v>
      </c>
    </row>
    <row r="17" spans="1:18" s="6" customFormat="1" ht="66.75" hidden="1" customHeight="1">
      <c r="A17" s="9">
        <v>15</v>
      </c>
      <c r="B17" s="14">
        <v>44074</v>
      </c>
      <c r="C17" s="9" t="s">
        <v>71</v>
      </c>
      <c r="D17" s="9" t="s">
        <v>75</v>
      </c>
      <c r="E17" s="9" t="s">
        <v>112</v>
      </c>
      <c r="F17" s="21" t="s">
        <v>182</v>
      </c>
      <c r="G17" s="9" t="s">
        <v>252</v>
      </c>
      <c r="H17" s="9" t="s">
        <v>29</v>
      </c>
      <c r="I17" s="10">
        <v>3</v>
      </c>
      <c r="J17" s="9" t="s">
        <v>22</v>
      </c>
      <c r="K17" s="9" t="s">
        <v>408</v>
      </c>
      <c r="L17" s="40" t="s">
        <v>351</v>
      </c>
      <c r="M17" s="9" t="s">
        <v>292</v>
      </c>
      <c r="N17" s="9" t="s">
        <v>28</v>
      </c>
      <c r="O17" s="17">
        <v>44651</v>
      </c>
      <c r="P17" s="9"/>
      <c r="Q17" s="9" t="s">
        <v>25</v>
      </c>
      <c r="R17" s="42">
        <f t="shared" ca="1" si="0"/>
        <v>574</v>
      </c>
    </row>
    <row r="18" spans="1:18" s="6" customFormat="1" ht="90" hidden="1" customHeight="1">
      <c r="A18" s="9">
        <v>16</v>
      </c>
      <c r="B18" s="14">
        <v>44074</v>
      </c>
      <c r="C18" s="9" t="s">
        <v>70</v>
      </c>
      <c r="D18" s="9" t="s">
        <v>92</v>
      </c>
      <c r="E18" s="9" t="s">
        <v>113</v>
      </c>
      <c r="F18" s="21" t="s">
        <v>183</v>
      </c>
      <c r="G18" s="9" t="s">
        <v>253</v>
      </c>
      <c r="H18" s="9" t="s">
        <v>29</v>
      </c>
      <c r="I18" s="10">
        <v>3</v>
      </c>
      <c r="J18" s="9" t="s">
        <v>32</v>
      </c>
      <c r="K18" s="9" t="s">
        <v>452</v>
      </c>
      <c r="L18" s="40" t="s">
        <v>352</v>
      </c>
      <c r="M18" s="46" t="s">
        <v>293</v>
      </c>
      <c r="N18" s="9" t="s">
        <v>20</v>
      </c>
      <c r="O18" s="17">
        <v>44651</v>
      </c>
      <c r="P18" s="9"/>
      <c r="Q18" s="9" t="s">
        <v>21</v>
      </c>
      <c r="R18" s="42">
        <f t="shared" ca="1" si="0"/>
        <v>574</v>
      </c>
    </row>
    <row r="19" spans="1:18" s="6" customFormat="1" ht="28" hidden="1">
      <c r="A19" s="9">
        <v>18</v>
      </c>
      <c r="B19" s="14">
        <v>44074</v>
      </c>
      <c r="C19" s="9" t="s">
        <v>74</v>
      </c>
      <c r="D19" s="9" t="s">
        <v>81</v>
      </c>
      <c r="E19" s="9" t="s">
        <v>114</v>
      </c>
      <c r="F19" s="9" t="s">
        <v>184</v>
      </c>
      <c r="G19" s="9" t="s">
        <v>254</v>
      </c>
      <c r="H19" s="9" t="s">
        <v>29</v>
      </c>
      <c r="I19" s="10">
        <v>3</v>
      </c>
      <c r="J19" s="9" t="s">
        <v>34</v>
      </c>
      <c r="K19" s="9" t="s">
        <v>408</v>
      </c>
      <c r="L19" s="40" t="s">
        <v>353</v>
      </c>
      <c r="M19" s="9" t="s">
        <v>294</v>
      </c>
      <c r="N19" s="9" t="s">
        <v>28</v>
      </c>
      <c r="O19" s="17">
        <v>44651</v>
      </c>
      <c r="P19" s="21"/>
      <c r="Q19" s="9" t="s">
        <v>25</v>
      </c>
      <c r="R19" s="42">
        <f t="shared" ca="1" si="0"/>
        <v>574</v>
      </c>
    </row>
    <row r="20" spans="1:18" s="6" customFormat="1" ht="29" hidden="1">
      <c r="A20" s="9">
        <v>25</v>
      </c>
      <c r="B20" s="17">
        <v>44327</v>
      </c>
      <c r="C20" s="9" t="s">
        <v>70</v>
      </c>
      <c r="D20" s="9" t="s">
        <v>81</v>
      </c>
      <c r="E20" s="9" t="s">
        <v>115</v>
      </c>
      <c r="F20" s="27" t="s">
        <v>185</v>
      </c>
      <c r="G20" s="9" t="s">
        <v>255</v>
      </c>
      <c r="H20" s="9" t="s">
        <v>29</v>
      </c>
      <c r="I20" s="10">
        <v>3</v>
      </c>
      <c r="J20" s="9" t="s">
        <v>22</v>
      </c>
      <c r="K20" s="9" t="s">
        <v>408</v>
      </c>
      <c r="L20" s="40" t="s">
        <v>354</v>
      </c>
      <c r="M20" s="9" t="s">
        <v>295</v>
      </c>
      <c r="N20" s="9" t="s">
        <v>28</v>
      </c>
      <c r="O20" s="17">
        <v>44651</v>
      </c>
      <c r="P20" s="21"/>
      <c r="Q20" s="9" t="s">
        <v>25</v>
      </c>
      <c r="R20" s="42">
        <f t="shared" ca="1" si="0"/>
        <v>321</v>
      </c>
    </row>
    <row r="21" spans="1:18" s="6" customFormat="1" ht="57" hidden="1">
      <c r="A21" s="15">
        <v>3</v>
      </c>
      <c r="B21" s="16">
        <v>44074</v>
      </c>
      <c r="C21" s="15" t="s">
        <v>70</v>
      </c>
      <c r="D21" s="15" t="s">
        <v>81</v>
      </c>
      <c r="E21" s="15" t="s">
        <v>116</v>
      </c>
      <c r="F21" s="19" t="s">
        <v>186</v>
      </c>
      <c r="G21" s="15" t="s">
        <v>256</v>
      </c>
      <c r="H21" s="15" t="s">
        <v>35</v>
      </c>
      <c r="I21" s="38">
        <v>4</v>
      </c>
      <c r="J21" s="15" t="s">
        <v>26</v>
      </c>
      <c r="K21" s="15" t="s">
        <v>450</v>
      </c>
      <c r="L21" s="39" t="s">
        <v>355</v>
      </c>
      <c r="M21" s="9" t="s">
        <v>296</v>
      </c>
      <c r="N21" s="9" t="s">
        <v>20</v>
      </c>
      <c r="O21" s="17">
        <v>44620</v>
      </c>
      <c r="P21" s="9"/>
      <c r="Q21" s="9" t="s">
        <v>21</v>
      </c>
      <c r="R21" s="42">
        <f t="shared" ca="1" si="0"/>
        <v>574</v>
      </c>
    </row>
    <row r="22" spans="1:18" s="6" customFormat="1" ht="57" hidden="1">
      <c r="A22" s="9">
        <v>10</v>
      </c>
      <c r="B22" s="14">
        <v>44074</v>
      </c>
      <c r="C22" s="9" t="s">
        <v>70</v>
      </c>
      <c r="D22" s="9" t="s">
        <v>84</v>
      </c>
      <c r="E22" s="9" t="s">
        <v>117</v>
      </c>
      <c r="F22" s="28" t="s">
        <v>187</v>
      </c>
      <c r="G22" s="9" t="s">
        <v>257</v>
      </c>
      <c r="H22" s="9" t="s">
        <v>35</v>
      </c>
      <c r="I22" s="10">
        <v>4</v>
      </c>
      <c r="J22" s="9" t="s">
        <v>32</v>
      </c>
      <c r="K22" s="9" t="s">
        <v>407</v>
      </c>
      <c r="L22" s="40" t="s">
        <v>356</v>
      </c>
      <c r="M22" s="9" t="s">
        <v>297</v>
      </c>
      <c r="N22" s="9" t="s">
        <v>33</v>
      </c>
      <c r="O22" s="17">
        <v>44651</v>
      </c>
      <c r="P22" s="9"/>
      <c r="Q22" s="9" t="s">
        <v>21</v>
      </c>
      <c r="R22" s="42">
        <f t="shared" ca="1" si="0"/>
        <v>574</v>
      </c>
    </row>
    <row r="23" spans="1:18" s="6" customFormat="1" ht="57" hidden="1">
      <c r="A23" s="15">
        <v>11</v>
      </c>
      <c r="B23" s="16">
        <v>44074</v>
      </c>
      <c r="C23" s="15" t="s">
        <v>70</v>
      </c>
      <c r="D23" s="15" t="s">
        <v>79</v>
      </c>
      <c r="E23" s="15" t="s">
        <v>118</v>
      </c>
      <c r="F23" s="29" t="s">
        <v>188</v>
      </c>
      <c r="G23" s="15" t="s">
        <v>258</v>
      </c>
      <c r="H23" s="15" t="s">
        <v>35</v>
      </c>
      <c r="I23" s="38">
        <v>4</v>
      </c>
      <c r="J23" s="15" t="s">
        <v>32</v>
      </c>
      <c r="K23" s="15" t="s">
        <v>450</v>
      </c>
      <c r="L23" s="41" t="s">
        <v>357</v>
      </c>
      <c r="M23" s="9" t="s">
        <v>298</v>
      </c>
      <c r="N23" s="9" t="s">
        <v>33</v>
      </c>
      <c r="O23" s="17">
        <v>44620</v>
      </c>
      <c r="P23" s="9"/>
      <c r="Q23" s="9" t="s">
        <v>21</v>
      </c>
      <c r="R23" s="42">
        <f t="shared" ca="1" si="0"/>
        <v>574</v>
      </c>
    </row>
    <row r="24" spans="1:18" s="6" customFormat="1" ht="139.25" customHeight="1">
      <c r="A24" s="9">
        <v>23</v>
      </c>
      <c r="B24" s="14">
        <v>44074</v>
      </c>
      <c r="C24" s="9" t="s">
        <v>70</v>
      </c>
      <c r="D24" s="9" t="s">
        <v>86</v>
      </c>
      <c r="E24" s="9" t="s">
        <v>119</v>
      </c>
      <c r="F24" s="27" t="s">
        <v>189</v>
      </c>
      <c r="G24" s="9" t="s">
        <v>259</v>
      </c>
      <c r="H24" s="9" t="s">
        <v>18</v>
      </c>
      <c r="I24" s="10">
        <v>1</v>
      </c>
      <c r="J24" s="9" t="s">
        <v>19</v>
      </c>
      <c r="K24" s="9" t="s">
        <v>406</v>
      </c>
      <c r="L24" s="27" t="s">
        <v>358</v>
      </c>
      <c r="M24" s="9" t="s">
        <v>299</v>
      </c>
      <c r="N24" s="9" t="s">
        <v>20</v>
      </c>
      <c r="O24" s="17">
        <v>44620</v>
      </c>
      <c r="P24" s="9"/>
      <c r="Q24" s="9" t="s">
        <v>25</v>
      </c>
      <c r="R24" s="42">
        <f t="shared" ca="1" si="0"/>
        <v>574</v>
      </c>
    </row>
    <row r="25" spans="1:18" s="6" customFormat="1" ht="28">
      <c r="A25" s="9">
        <v>24</v>
      </c>
      <c r="B25" s="17">
        <v>44298</v>
      </c>
      <c r="C25" s="9" t="s">
        <v>70</v>
      </c>
      <c r="D25" s="9" t="s">
        <v>75</v>
      </c>
      <c r="E25" s="9" t="s">
        <v>120</v>
      </c>
      <c r="F25" s="9" t="s">
        <v>190</v>
      </c>
      <c r="G25" s="9" t="s">
        <v>260</v>
      </c>
      <c r="H25" s="9" t="s">
        <v>24</v>
      </c>
      <c r="I25" s="10">
        <v>2</v>
      </c>
      <c r="J25" s="9" t="s">
        <v>19</v>
      </c>
      <c r="K25" s="9" t="s">
        <v>407</v>
      </c>
      <c r="L25" s="9" t="s">
        <v>359</v>
      </c>
      <c r="M25" s="9" t="s">
        <v>300</v>
      </c>
      <c r="N25" s="9" t="s">
        <v>28</v>
      </c>
      <c r="O25" s="17">
        <v>44499</v>
      </c>
      <c r="P25" s="17">
        <v>44515</v>
      </c>
      <c r="Q25" s="9" t="s">
        <v>25</v>
      </c>
      <c r="R25" s="42">
        <f>P25-B25</f>
        <v>217</v>
      </c>
    </row>
    <row r="26" spans="1:18" s="6" customFormat="1" ht="93.75" customHeight="1">
      <c r="A26" s="9">
        <v>12</v>
      </c>
      <c r="B26" s="14">
        <v>44074</v>
      </c>
      <c r="C26" s="9" t="s">
        <v>72</v>
      </c>
      <c r="D26" s="9" t="s">
        <v>92</v>
      </c>
      <c r="E26" s="28" t="s">
        <v>121</v>
      </c>
      <c r="F26" s="28" t="s">
        <v>191</v>
      </c>
      <c r="G26" s="9" t="s">
        <v>261</v>
      </c>
      <c r="H26" s="9" t="s">
        <v>35</v>
      </c>
      <c r="I26" s="10">
        <v>4</v>
      </c>
      <c r="J26" s="9" t="s">
        <v>22</v>
      </c>
      <c r="K26" s="9" t="s">
        <v>406</v>
      </c>
      <c r="L26" s="40" t="s">
        <v>360</v>
      </c>
      <c r="M26" s="9" t="s">
        <v>301</v>
      </c>
      <c r="N26" s="9" t="s">
        <v>28</v>
      </c>
      <c r="O26" s="17">
        <v>44651</v>
      </c>
      <c r="P26" s="9"/>
      <c r="Q26" s="9" t="s">
        <v>25</v>
      </c>
      <c r="R26" s="42">
        <f ca="1">TODAY()-B26</f>
        <v>574</v>
      </c>
    </row>
    <row r="27" spans="1:18" s="6" customFormat="1" ht="84">
      <c r="A27" s="15">
        <v>26</v>
      </c>
      <c r="B27" s="18">
        <v>44455</v>
      </c>
      <c r="C27" s="15" t="s">
        <v>70</v>
      </c>
      <c r="D27" s="15" t="s">
        <v>83</v>
      </c>
      <c r="E27" s="15" t="s">
        <v>122</v>
      </c>
      <c r="F27" s="15" t="s">
        <v>192</v>
      </c>
      <c r="G27" s="15" t="s">
        <v>262</v>
      </c>
      <c r="H27" s="15" t="s">
        <v>29</v>
      </c>
      <c r="I27" s="38">
        <v>3</v>
      </c>
      <c r="J27" s="15" t="s">
        <v>19</v>
      </c>
      <c r="K27" s="15" t="s">
        <v>406</v>
      </c>
      <c r="L27" s="15" t="s">
        <v>361</v>
      </c>
      <c r="M27" s="15" t="s">
        <v>302</v>
      </c>
      <c r="N27" s="9" t="s">
        <v>36</v>
      </c>
      <c r="O27" s="17">
        <v>44530</v>
      </c>
      <c r="P27" s="17">
        <v>44515</v>
      </c>
      <c r="Q27" s="9" t="s">
        <v>25</v>
      </c>
      <c r="R27" s="42">
        <f ca="1">TODAY()-B27</f>
        <v>193</v>
      </c>
    </row>
    <row r="28" spans="1:18" s="6" customFormat="1" ht="28">
      <c r="A28" s="9">
        <v>27</v>
      </c>
      <c r="B28" s="17">
        <v>44455</v>
      </c>
      <c r="C28" s="9" t="s">
        <v>70</v>
      </c>
      <c r="D28" s="9" t="s">
        <v>88</v>
      </c>
      <c r="E28" s="9" t="s">
        <v>123</v>
      </c>
      <c r="F28" s="9" t="s">
        <v>193</v>
      </c>
      <c r="G28" s="9" t="s">
        <v>263</v>
      </c>
      <c r="H28" s="9" t="s">
        <v>29</v>
      </c>
      <c r="I28" s="10">
        <v>3</v>
      </c>
      <c r="J28" s="9" t="s">
        <v>19</v>
      </c>
      <c r="K28" s="9" t="s">
        <v>408</v>
      </c>
      <c r="L28" s="9" t="s">
        <v>362</v>
      </c>
      <c r="M28" s="9" t="s">
        <v>303</v>
      </c>
      <c r="N28" s="9" t="s">
        <v>28</v>
      </c>
      <c r="O28" s="17">
        <v>44561</v>
      </c>
      <c r="P28" s="9"/>
      <c r="Q28" s="9" t="s">
        <v>25</v>
      </c>
      <c r="R28" s="42">
        <f ca="1">TODAY()-B28</f>
        <v>193</v>
      </c>
    </row>
    <row r="29" spans="1:18" s="6" customFormat="1" ht="29">
      <c r="A29" s="15">
        <v>28</v>
      </c>
      <c r="B29" s="18">
        <v>44466</v>
      </c>
      <c r="C29" s="15" t="s">
        <v>70</v>
      </c>
      <c r="D29" s="15" t="s">
        <v>88</v>
      </c>
      <c r="E29" s="15" t="s">
        <v>124</v>
      </c>
      <c r="F29" s="15" t="s">
        <v>194</v>
      </c>
      <c r="G29" s="15" t="s">
        <v>264</v>
      </c>
      <c r="H29" s="15" t="s">
        <v>29</v>
      </c>
      <c r="I29" s="38">
        <v>3</v>
      </c>
      <c r="J29" s="15" t="s">
        <v>22</v>
      </c>
      <c r="K29" s="15" t="s">
        <v>453</v>
      </c>
      <c r="L29" s="39" t="s">
        <v>363</v>
      </c>
      <c r="M29" s="15" t="s">
        <v>304</v>
      </c>
      <c r="N29" s="9" t="s">
        <v>28</v>
      </c>
      <c r="O29" s="17">
        <v>44651</v>
      </c>
      <c r="P29" s="9"/>
      <c r="Q29" s="9" t="s">
        <v>25</v>
      </c>
      <c r="R29" s="42">
        <f ca="1">TODAY()-B29</f>
        <v>182</v>
      </c>
    </row>
    <row r="30" spans="1:18" s="6" customFormat="1" ht="28">
      <c r="A30" s="9">
        <v>29</v>
      </c>
      <c r="B30" s="17">
        <v>44462</v>
      </c>
      <c r="C30" s="9" t="s">
        <v>70</v>
      </c>
      <c r="D30" s="9" t="s">
        <v>91</v>
      </c>
      <c r="E30" s="9" t="s">
        <v>125</v>
      </c>
      <c r="F30" s="9" t="s">
        <v>195</v>
      </c>
      <c r="G30" s="9" t="s">
        <v>265</v>
      </c>
      <c r="H30" s="9" t="s">
        <v>24</v>
      </c>
      <c r="I30" s="42">
        <v>2</v>
      </c>
      <c r="J30" s="9" t="s">
        <v>37</v>
      </c>
      <c r="K30" s="9" t="s">
        <v>408</v>
      </c>
      <c r="L30" s="9" t="s">
        <v>364</v>
      </c>
      <c r="M30" s="9" t="s">
        <v>305</v>
      </c>
      <c r="N30" s="9" t="s">
        <v>28</v>
      </c>
      <c r="O30" s="17">
        <v>44561</v>
      </c>
      <c r="P30" s="17">
        <v>44481</v>
      </c>
      <c r="Q30" s="9" t="s">
        <v>25</v>
      </c>
      <c r="R30" s="42">
        <f>P30-B30</f>
        <v>19</v>
      </c>
    </row>
    <row r="31" spans="1:18" s="6" customFormat="1" ht="29">
      <c r="A31" s="15">
        <v>30</v>
      </c>
      <c r="B31" s="18">
        <v>44476</v>
      </c>
      <c r="C31" s="15" t="s">
        <v>70</v>
      </c>
      <c r="D31" s="15" t="s">
        <v>75</v>
      </c>
      <c r="E31" s="30" t="s">
        <v>126</v>
      </c>
      <c r="F31" s="15" t="s">
        <v>196</v>
      </c>
      <c r="G31" s="15" t="s">
        <v>409</v>
      </c>
      <c r="H31" s="15" t="s">
        <v>24</v>
      </c>
      <c r="I31" s="38">
        <v>2</v>
      </c>
      <c r="J31" s="15" t="s">
        <v>22</v>
      </c>
      <c r="K31" s="15" t="s">
        <v>408</v>
      </c>
      <c r="L31" s="15" t="s">
        <v>365</v>
      </c>
      <c r="M31" s="15" t="s">
        <v>306</v>
      </c>
      <c r="N31" s="9" t="s">
        <v>28</v>
      </c>
      <c r="O31" s="17">
        <v>44620</v>
      </c>
      <c r="P31" s="9"/>
      <c r="Q31" s="9"/>
      <c r="R31" s="42">
        <f ca="1">TODAY()-B31</f>
        <v>172</v>
      </c>
    </row>
    <row r="32" spans="1:18" s="6" customFormat="1" ht="96.5" customHeight="1">
      <c r="A32" s="9">
        <v>31</v>
      </c>
      <c r="B32" s="14">
        <v>44074</v>
      </c>
      <c r="C32" s="9" t="s">
        <v>70</v>
      </c>
      <c r="D32" s="9" t="s">
        <v>89</v>
      </c>
      <c r="E32" s="9" t="s">
        <v>127</v>
      </c>
      <c r="F32" s="21" t="s">
        <v>197</v>
      </c>
      <c r="G32" s="9" t="s">
        <v>410</v>
      </c>
      <c r="H32" s="9" t="s">
        <v>29</v>
      </c>
      <c r="I32" s="9">
        <v>3</v>
      </c>
      <c r="J32" s="9" t="s">
        <v>37</v>
      </c>
      <c r="K32" s="9" t="s">
        <v>407</v>
      </c>
      <c r="L32" s="9" t="s">
        <v>366</v>
      </c>
      <c r="M32" s="9" t="s">
        <v>307</v>
      </c>
      <c r="N32" s="9" t="s">
        <v>28</v>
      </c>
      <c r="O32" s="17">
        <v>44561</v>
      </c>
      <c r="P32" s="9"/>
      <c r="Q32" s="9" t="s">
        <v>25</v>
      </c>
      <c r="R32" s="42" t="s">
        <v>38</v>
      </c>
    </row>
    <row r="33" spans="1:18" s="6" customFormat="1" ht="122.75" hidden="1" customHeight="1">
      <c r="A33" s="9">
        <v>13</v>
      </c>
      <c r="B33" s="14">
        <v>44074</v>
      </c>
      <c r="C33" s="9" t="s">
        <v>70</v>
      </c>
      <c r="D33" s="9" t="s">
        <v>88</v>
      </c>
      <c r="E33" s="9" t="s">
        <v>128</v>
      </c>
      <c r="F33" s="28" t="s">
        <v>198</v>
      </c>
      <c r="G33" s="9" t="s">
        <v>411</v>
      </c>
      <c r="H33" s="9" t="s">
        <v>35</v>
      </c>
      <c r="I33" s="10">
        <v>4</v>
      </c>
      <c r="J33" s="9" t="s">
        <v>22</v>
      </c>
      <c r="K33" s="9" t="s">
        <v>406</v>
      </c>
      <c r="L33" s="40" t="s">
        <v>367</v>
      </c>
      <c r="M33" s="9" t="s">
        <v>308</v>
      </c>
      <c r="N33" s="9" t="s">
        <v>28</v>
      </c>
      <c r="O33" s="17">
        <v>44651</v>
      </c>
      <c r="P33" s="17"/>
      <c r="Q33" s="9" t="s">
        <v>25</v>
      </c>
      <c r="R33" s="42">
        <f ca="1">TODAY()-B33</f>
        <v>574</v>
      </c>
    </row>
    <row r="34" spans="1:18" s="6" customFormat="1" ht="71.25" customHeight="1">
      <c r="A34" s="15">
        <v>33</v>
      </c>
      <c r="B34" s="16">
        <v>44074</v>
      </c>
      <c r="C34" s="19" t="s">
        <v>69</v>
      </c>
      <c r="D34" s="19" t="s">
        <v>77</v>
      </c>
      <c r="E34" s="19" t="s">
        <v>129</v>
      </c>
      <c r="F34" s="24" t="s">
        <v>199</v>
      </c>
      <c r="G34" s="19" t="s">
        <v>412</v>
      </c>
      <c r="H34" s="19" t="s">
        <v>18</v>
      </c>
      <c r="I34" s="43">
        <v>1</v>
      </c>
      <c r="J34" s="15" t="s">
        <v>22</v>
      </c>
      <c r="K34" s="19" t="s">
        <v>451</v>
      </c>
      <c r="L34" s="39" t="s">
        <v>368</v>
      </c>
      <c r="M34" s="39" t="s">
        <v>309</v>
      </c>
      <c r="N34" s="21" t="s">
        <v>28</v>
      </c>
      <c r="O34" s="17">
        <v>44620</v>
      </c>
      <c r="P34" s="9"/>
      <c r="Q34" s="9" t="s">
        <v>25</v>
      </c>
      <c r="R34" s="42">
        <f ca="1">TODAY()-B34</f>
        <v>574</v>
      </c>
    </row>
    <row r="35" spans="1:18" s="6" customFormat="1" ht="188.75" customHeight="1">
      <c r="A35" s="15">
        <v>34</v>
      </c>
      <c r="B35" s="16">
        <v>44074</v>
      </c>
      <c r="C35" s="19" t="s">
        <v>69</v>
      </c>
      <c r="D35" s="19" t="s">
        <v>77</v>
      </c>
      <c r="E35" s="19" t="s">
        <v>130</v>
      </c>
      <c r="F35" s="19" t="s">
        <v>200</v>
      </c>
      <c r="G35" s="19" t="s">
        <v>413</v>
      </c>
      <c r="H35" s="19" t="s">
        <v>18</v>
      </c>
      <c r="I35" s="43">
        <v>1</v>
      </c>
      <c r="J35" s="15" t="s">
        <v>22</v>
      </c>
      <c r="K35" s="19" t="s">
        <v>451</v>
      </c>
      <c r="L35" s="44" t="s">
        <v>369</v>
      </c>
      <c r="M35" s="41" t="s">
        <v>310</v>
      </c>
      <c r="N35" s="21" t="s">
        <v>28</v>
      </c>
      <c r="O35" s="17">
        <v>44620</v>
      </c>
      <c r="P35" s="9"/>
      <c r="Q35" s="21" t="s">
        <v>25</v>
      </c>
      <c r="R35" s="42">
        <f ca="1">TODAY()-B35</f>
        <v>574</v>
      </c>
    </row>
    <row r="36" spans="1:18" s="6" customFormat="1" ht="28">
      <c r="A36" s="9">
        <v>35</v>
      </c>
      <c r="B36" s="20">
        <v>44299</v>
      </c>
      <c r="C36" s="21" t="s">
        <v>69</v>
      </c>
      <c r="D36" s="21" t="s">
        <v>80</v>
      </c>
      <c r="E36" s="21" t="s">
        <v>131</v>
      </c>
      <c r="F36" s="21" t="s">
        <v>201</v>
      </c>
      <c r="G36" s="21" t="s">
        <v>414</v>
      </c>
      <c r="H36" s="21" t="s">
        <v>24</v>
      </c>
      <c r="I36" s="45">
        <v>2</v>
      </c>
      <c r="J36" s="21" t="s">
        <v>39</v>
      </c>
      <c r="K36" s="21" t="s">
        <v>452</v>
      </c>
      <c r="L36" s="9" t="s">
        <v>370</v>
      </c>
      <c r="M36" s="9" t="s">
        <v>311</v>
      </c>
      <c r="N36" s="21" t="s">
        <v>28</v>
      </c>
      <c r="O36" s="17">
        <v>44561</v>
      </c>
      <c r="P36" s="21"/>
      <c r="Q36" s="9" t="s">
        <v>25</v>
      </c>
      <c r="R36" s="42" t="s">
        <v>40</v>
      </c>
    </row>
    <row r="37" spans="1:18" s="6" customFormat="1" ht="67.5" hidden="1" customHeight="1">
      <c r="A37" s="9">
        <v>36</v>
      </c>
      <c r="B37" s="20">
        <v>44302</v>
      </c>
      <c r="C37" s="21" t="s">
        <v>69</v>
      </c>
      <c r="D37" s="21" t="s">
        <v>77</v>
      </c>
      <c r="E37" s="21" t="s">
        <v>132</v>
      </c>
      <c r="F37" s="21" t="s">
        <v>202</v>
      </c>
      <c r="G37" s="21" t="s">
        <v>415</v>
      </c>
      <c r="H37" s="21" t="s">
        <v>29</v>
      </c>
      <c r="I37" s="10">
        <v>3</v>
      </c>
      <c r="J37" s="9" t="s">
        <v>19</v>
      </c>
      <c r="K37" s="9" t="s">
        <v>452</v>
      </c>
      <c r="L37" s="21" t="s">
        <v>371</v>
      </c>
      <c r="M37" s="47" t="s">
        <v>312</v>
      </c>
      <c r="N37" s="9" t="s">
        <v>41</v>
      </c>
      <c r="O37" s="17">
        <v>44651</v>
      </c>
      <c r="P37" s="21"/>
      <c r="Q37" s="9" t="s">
        <v>25</v>
      </c>
      <c r="R37" s="42">
        <f ca="1">TODAY()-B37</f>
        <v>346</v>
      </c>
    </row>
    <row r="38" spans="1:18" s="6" customFormat="1" ht="28">
      <c r="A38" s="15">
        <v>37</v>
      </c>
      <c r="B38" s="22">
        <v>44287</v>
      </c>
      <c r="C38" s="19" t="s">
        <v>69</v>
      </c>
      <c r="D38" s="19" t="s">
        <v>77</v>
      </c>
      <c r="E38" s="19" t="s">
        <v>133</v>
      </c>
      <c r="F38" s="19" t="s">
        <v>203</v>
      </c>
      <c r="G38" s="19" t="s">
        <v>416</v>
      </c>
      <c r="H38" s="19" t="s">
        <v>24</v>
      </c>
      <c r="I38" s="38">
        <v>2</v>
      </c>
      <c r="J38" s="15" t="s">
        <v>19</v>
      </c>
      <c r="K38" s="15" t="s">
        <v>452</v>
      </c>
      <c r="L38" s="24" t="s">
        <v>372</v>
      </c>
      <c r="M38" s="24" t="s">
        <v>313</v>
      </c>
      <c r="N38" s="9" t="s">
        <v>28</v>
      </c>
      <c r="O38" s="17">
        <v>44651</v>
      </c>
      <c r="P38" s="21"/>
      <c r="Q38" s="9" t="s">
        <v>25</v>
      </c>
      <c r="R38" s="42">
        <f ca="1">TODAY()-B38</f>
        <v>361</v>
      </c>
    </row>
    <row r="39" spans="1:18" s="6" customFormat="1" ht="28">
      <c r="A39" s="9">
        <v>38</v>
      </c>
      <c r="B39" s="14">
        <v>44074</v>
      </c>
      <c r="C39" s="21" t="s">
        <v>69</v>
      </c>
      <c r="D39" s="21" t="s">
        <v>77</v>
      </c>
      <c r="E39" s="21" t="s">
        <v>134</v>
      </c>
      <c r="F39" s="21" t="s">
        <v>204</v>
      </c>
      <c r="G39" s="21" t="s">
        <v>417</v>
      </c>
      <c r="H39" s="21" t="s">
        <v>24</v>
      </c>
      <c r="I39" s="10">
        <v>2</v>
      </c>
      <c r="J39" s="9" t="s">
        <v>37</v>
      </c>
      <c r="K39" s="9" t="s">
        <v>452</v>
      </c>
      <c r="L39" s="9" t="s">
        <v>373</v>
      </c>
      <c r="M39" s="9" t="s">
        <v>314</v>
      </c>
      <c r="N39" s="21" t="s">
        <v>28</v>
      </c>
      <c r="O39" s="17">
        <v>44561</v>
      </c>
      <c r="P39" s="9"/>
      <c r="Q39" s="9" t="s">
        <v>25</v>
      </c>
      <c r="R39" s="42" t="s">
        <v>40</v>
      </c>
    </row>
    <row r="40" spans="1:18" s="6" customFormat="1" ht="28">
      <c r="A40" s="9">
        <v>39</v>
      </c>
      <c r="B40" s="14">
        <v>44074</v>
      </c>
      <c r="C40" s="21" t="s">
        <v>69</v>
      </c>
      <c r="D40" s="21" t="s">
        <v>77</v>
      </c>
      <c r="E40" s="21" t="s">
        <v>135</v>
      </c>
      <c r="F40" s="21" t="s">
        <v>205</v>
      </c>
      <c r="G40" s="21" t="s">
        <v>418</v>
      </c>
      <c r="H40" s="21" t="s">
        <v>24</v>
      </c>
      <c r="I40" s="10">
        <v>2</v>
      </c>
      <c r="J40" s="9" t="s">
        <v>37</v>
      </c>
      <c r="K40" s="9" t="s">
        <v>452</v>
      </c>
      <c r="L40" s="9" t="s">
        <v>374</v>
      </c>
      <c r="M40" s="9" t="s">
        <v>315</v>
      </c>
      <c r="N40" s="21" t="s">
        <v>28</v>
      </c>
      <c r="O40" s="17">
        <v>44561</v>
      </c>
      <c r="P40" s="9"/>
      <c r="Q40" s="9" t="s">
        <v>25</v>
      </c>
      <c r="R40" s="42" t="s">
        <v>40</v>
      </c>
    </row>
    <row r="41" spans="1:18" s="6" customFormat="1" ht="102">
      <c r="A41" s="9">
        <v>40</v>
      </c>
      <c r="B41" s="14">
        <v>44074</v>
      </c>
      <c r="C41" s="21" t="s">
        <v>69</v>
      </c>
      <c r="D41" s="21" t="s">
        <v>93</v>
      </c>
      <c r="E41" s="21" t="s">
        <v>136</v>
      </c>
      <c r="F41" s="21" t="s">
        <v>206</v>
      </c>
      <c r="G41" s="21" t="s">
        <v>419</v>
      </c>
      <c r="H41" s="21" t="s">
        <v>42</v>
      </c>
      <c r="I41" s="10">
        <v>2</v>
      </c>
      <c r="J41" s="9" t="s">
        <v>19</v>
      </c>
      <c r="K41" s="9" t="s">
        <v>452</v>
      </c>
      <c r="L41" s="40" t="s">
        <v>375</v>
      </c>
      <c r="M41" s="40" t="s">
        <v>316</v>
      </c>
      <c r="N41" s="21" t="s">
        <v>43</v>
      </c>
      <c r="O41" s="17">
        <v>44620</v>
      </c>
      <c r="P41" s="21"/>
      <c r="Q41" s="21" t="s">
        <v>25</v>
      </c>
      <c r="R41" s="42">
        <f ca="1">TODAY()-B41</f>
        <v>574</v>
      </c>
    </row>
    <row r="42" spans="1:18" s="6" customFormat="1" ht="136.5" customHeight="1">
      <c r="A42" s="9">
        <v>41</v>
      </c>
      <c r="B42" s="14">
        <v>44074</v>
      </c>
      <c r="C42" s="9" t="s">
        <v>69</v>
      </c>
      <c r="D42" s="21" t="s">
        <v>93</v>
      </c>
      <c r="E42" s="9" t="s">
        <v>137</v>
      </c>
      <c r="F42" s="9" t="s">
        <v>207</v>
      </c>
      <c r="G42" s="9" t="s">
        <v>420</v>
      </c>
      <c r="H42" s="9" t="s">
        <v>24</v>
      </c>
      <c r="I42" s="10">
        <v>2</v>
      </c>
      <c r="J42" s="9" t="s">
        <v>19</v>
      </c>
      <c r="K42" s="9" t="s">
        <v>452</v>
      </c>
      <c r="L42" s="40" t="s">
        <v>376</v>
      </c>
      <c r="M42" s="40" t="s">
        <v>317</v>
      </c>
      <c r="N42" s="9" t="s">
        <v>28</v>
      </c>
      <c r="O42" s="17">
        <v>44620</v>
      </c>
      <c r="P42" s="21"/>
      <c r="Q42" s="9" t="s">
        <v>25</v>
      </c>
      <c r="R42" s="42">
        <f ca="1">TODAY()-B42</f>
        <v>574</v>
      </c>
    </row>
    <row r="43" spans="1:18" s="6" customFormat="1" ht="409" hidden="1" customHeight="1">
      <c r="A43" s="9">
        <v>42</v>
      </c>
      <c r="B43" s="14">
        <v>44074</v>
      </c>
      <c r="C43" s="9" t="s">
        <v>69</v>
      </c>
      <c r="D43" s="21" t="s">
        <v>93</v>
      </c>
      <c r="E43" s="9" t="s">
        <v>138</v>
      </c>
      <c r="F43" s="9" t="s">
        <v>208</v>
      </c>
      <c r="G43" s="9" t="s">
        <v>421</v>
      </c>
      <c r="H43" s="9" t="s">
        <v>24</v>
      </c>
      <c r="I43" s="10">
        <v>2</v>
      </c>
      <c r="J43" s="9" t="s">
        <v>19</v>
      </c>
      <c r="K43" s="9" t="s">
        <v>452</v>
      </c>
      <c r="L43" s="40" t="s">
        <v>377</v>
      </c>
      <c r="M43" s="40" t="s">
        <v>318</v>
      </c>
      <c r="N43" s="9" t="s">
        <v>28</v>
      </c>
      <c r="O43" s="17">
        <v>44620</v>
      </c>
      <c r="P43" s="21"/>
      <c r="Q43" s="9" t="s">
        <v>25</v>
      </c>
      <c r="R43" s="42">
        <f ca="1">TODAY()-B43</f>
        <v>574</v>
      </c>
    </row>
    <row r="44" spans="1:18" s="6" customFormat="1" ht="168.5" customHeight="1">
      <c r="A44" s="9">
        <v>43</v>
      </c>
      <c r="B44" s="14">
        <v>44074</v>
      </c>
      <c r="C44" s="9" t="s">
        <v>69</v>
      </c>
      <c r="D44" s="21" t="s">
        <v>93</v>
      </c>
      <c r="E44" s="9" t="s">
        <v>139</v>
      </c>
      <c r="F44" s="9" t="s">
        <v>209</v>
      </c>
      <c r="G44" s="9" t="s">
        <v>422</v>
      </c>
      <c r="H44" s="9" t="s">
        <v>24</v>
      </c>
      <c r="I44" s="10">
        <v>2</v>
      </c>
      <c r="J44" s="9" t="s">
        <v>37</v>
      </c>
      <c r="K44" s="9" t="s">
        <v>452</v>
      </c>
      <c r="L44" s="9" t="s">
        <v>378</v>
      </c>
      <c r="M44" s="9" t="s">
        <v>319</v>
      </c>
      <c r="N44" s="9" t="s">
        <v>28</v>
      </c>
      <c r="O44" s="17">
        <v>44561</v>
      </c>
      <c r="P44" s="9"/>
      <c r="Q44" s="9" t="s">
        <v>25</v>
      </c>
      <c r="R44" s="42" t="s">
        <v>40</v>
      </c>
    </row>
    <row r="45" spans="1:18" s="6" customFormat="1" ht="115.5" customHeight="1">
      <c r="A45" s="9">
        <v>32</v>
      </c>
      <c r="B45" s="14">
        <v>44074</v>
      </c>
      <c r="C45" s="9" t="s">
        <v>70</v>
      </c>
      <c r="D45" s="9" t="s">
        <v>82</v>
      </c>
      <c r="E45" s="9" t="s">
        <v>140</v>
      </c>
      <c r="F45" s="28" t="s">
        <v>210</v>
      </c>
      <c r="G45" s="9" t="s">
        <v>423</v>
      </c>
      <c r="H45" s="9" t="s">
        <v>35</v>
      </c>
      <c r="I45" s="10">
        <v>4</v>
      </c>
      <c r="J45" s="9" t="s">
        <v>22</v>
      </c>
      <c r="K45" s="21" t="s">
        <v>406</v>
      </c>
      <c r="L45" s="9" t="s">
        <v>379</v>
      </c>
      <c r="M45" s="9" t="s">
        <v>320</v>
      </c>
      <c r="N45" s="9" t="s">
        <v>28</v>
      </c>
      <c r="O45" s="17">
        <v>44651</v>
      </c>
      <c r="P45" s="9"/>
      <c r="Q45" s="9" t="s">
        <v>25</v>
      </c>
      <c r="R45" s="42">
        <f ca="1">TODAY()-B45</f>
        <v>574</v>
      </c>
    </row>
    <row r="46" spans="1:18" s="6" customFormat="1" ht="97.5" customHeight="1">
      <c r="A46" s="9">
        <v>45</v>
      </c>
      <c r="B46" s="14">
        <v>44479</v>
      </c>
      <c r="C46" s="9" t="s">
        <v>68</v>
      </c>
      <c r="D46" s="9" t="s">
        <v>96</v>
      </c>
      <c r="E46" s="9" t="s">
        <v>141</v>
      </c>
      <c r="F46" s="31" t="s">
        <v>211</v>
      </c>
      <c r="G46" s="31" t="s">
        <v>424</v>
      </c>
      <c r="H46" s="9" t="s">
        <v>29</v>
      </c>
      <c r="I46" s="10">
        <v>3</v>
      </c>
      <c r="J46" s="9" t="s">
        <v>44</v>
      </c>
      <c r="K46" s="46" t="s">
        <v>454</v>
      </c>
      <c r="L46" s="9" t="s">
        <v>380</v>
      </c>
      <c r="M46" s="9" t="s">
        <v>321</v>
      </c>
      <c r="N46" s="9" t="s">
        <v>45</v>
      </c>
      <c r="O46" s="17">
        <v>44531</v>
      </c>
      <c r="P46" s="17"/>
      <c r="Q46" s="9" t="s">
        <v>28</v>
      </c>
      <c r="R46" s="42">
        <f t="shared" ref="R46:R50" ca="1" si="1">TODAY()-B46</f>
        <v>169</v>
      </c>
    </row>
    <row r="47" spans="1:18" s="6" customFormat="1" ht="139.25" hidden="1" customHeight="1">
      <c r="A47" s="9">
        <v>46</v>
      </c>
      <c r="B47" s="14">
        <v>44479</v>
      </c>
      <c r="C47" s="9" t="s">
        <v>68</v>
      </c>
      <c r="D47" s="9" t="s">
        <v>96</v>
      </c>
      <c r="E47" s="9" t="s">
        <v>142</v>
      </c>
      <c r="F47" s="31" t="s">
        <v>212</v>
      </c>
      <c r="G47" s="32" t="s">
        <v>425</v>
      </c>
      <c r="H47" s="9" t="s">
        <v>29</v>
      </c>
      <c r="I47" s="10">
        <v>3</v>
      </c>
      <c r="J47" s="9" t="s">
        <v>44</v>
      </c>
      <c r="K47" s="46" t="s">
        <v>454</v>
      </c>
      <c r="L47" s="9" t="s">
        <v>381</v>
      </c>
      <c r="M47" s="9" t="s">
        <v>322</v>
      </c>
      <c r="N47" s="9" t="s">
        <v>46</v>
      </c>
      <c r="O47" s="17">
        <v>44651</v>
      </c>
      <c r="P47" s="9"/>
      <c r="Q47" s="9" t="s">
        <v>47</v>
      </c>
      <c r="R47" s="42">
        <f t="shared" ca="1" si="1"/>
        <v>169</v>
      </c>
    </row>
    <row r="48" spans="1:18" s="6" customFormat="1" ht="183.5" hidden="1" customHeight="1">
      <c r="A48" s="9">
        <v>47</v>
      </c>
      <c r="B48" s="14">
        <v>44479</v>
      </c>
      <c r="C48" s="9" t="s">
        <v>68</v>
      </c>
      <c r="D48" s="9" t="s">
        <v>96</v>
      </c>
      <c r="E48" s="9" t="s">
        <v>143</v>
      </c>
      <c r="F48" s="33" t="s">
        <v>213</v>
      </c>
      <c r="G48" s="33" t="s">
        <v>426</v>
      </c>
      <c r="H48" s="9" t="s">
        <v>29</v>
      </c>
      <c r="I48" s="10">
        <v>3</v>
      </c>
      <c r="J48" s="9" t="s">
        <v>44</v>
      </c>
      <c r="K48" s="46" t="s">
        <v>454</v>
      </c>
      <c r="L48" s="9" t="s">
        <v>382</v>
      </c>
      <c r="M48" s="9" t="s">
        <v>323</v>
      </c>
      <c r="N48" s="9" t="s">
        <v>48</v>
      </c>
      <c r="O48" s="17">
        <v>44926</v>
      </c>
      <c r="P48" s="9"/>
      <c r="Q48" s="9" t="s">
        <v>25</v>
      </c>
      <c r="R48" s="42">
        <f t="shared" ca="1" si="1"/>
        <v>169</v>
      </c>
    </row>
    <row r="49" spans="1:18" s="6" customFormat="1" ht="63.75" customHeight="1">
      <c r="A49" s="9">
        <v>48</v>
      </c>
      <c r="B49" s="14">
        <v>44479</v>
      </c>
      <c r="C49" s="9" t="s">
        <v>68</v>
      </c>
      <c r="D49" s="9" t="s">
        <v>96</v>
      </c>
      <c r="E49" s="9" t="s">
        <v>144</v>
      </c>
      <c r="F49" s="33" t="s">
        <v>214</v>
      </c>
      <c r="G49" s="33" t="s">
        <v>427</v>
      </c>
      <c r="H49" s="9" t="s">
        <v>29</v>
      </c>
      <c r="I49" s="10">
        <v>3</v>
      </c>
      <c r="J49" s="9" t="s">
        <v>44</v>
      </c>
      <c r="K49" s="46" t="s">
        <v>454</v>
      </c>
      <c r="L49" s="9" t="s">
        <v>383</v>
      </c>
      <c r="M49" s="9" t="s">
        <v>324</v>
      </c>
      <c r="N49" s="9" t="s">
        <v>48</v>
      </c>
      <c r="O49" s="17">
        <v>44926</v>
      </c>
      <c r="P49" s="9"/>
      <c r="Q49" s="9" t="s">
        <v>25</v>
      </c>
      <c r="R49" s="42">
        <f t="shared" ca="1" si="1"/>
        <v>169</v>
      </c>
    </row>
    <row r="50" spans="1:18" s="6" customFormat="1" ht="146.75" customHeight="1">
      <c r="A50" s="9">
        <v>49</v>
      </c>
      <c r="B50" s="14">
        <v>44479</v>
      </c>
      <c r="C50" s="9" t="s">
        <v>68</v>
      </c>
      <c r="D50" s="9" t="s">
        <v>96</v>
      </c>
      <c r="E50" s="9" t="s">
        <v>145</v>
      </c>
      <c r="F50" s="33" t="s">
        <v>215</v>
      </c>
      <c r="G50" s="33" t="s">
        <v>428</v>
      </c>
      <c r="H50" s="9" t="s">
        <v>29</v>
      </c>
      <c r="I50" s="10">
        <v>3</v>
      </c>
      <c r="J50" s="9" t="s">
        <v>44</v>
      </c>
      <c r="K50" s="46" t="s">
        <v>454</v>
      </c>
      <c r="L50" s="9" t="s">
        <v>384</v>
      </c>
      <c r="M50" s="9" t="s">
        <v>325</v>
      </c>
      <c r="N50" s="48" t="s">
        <v>49</v>
      </c>
      <c r="O50" s="17">
        <v>44926</v>
      </c>
      <c r="P50" s="9"/>
      <c r="Q50" s="9" t="s">
        <v>25</v>
      </c>
      <c r="R50" s="42">
        <f t="shared" ca="1" si="1"/>
        <v>169</v>
      </c>
    </row>
    <row r="51" spans="1:18" s="6" customFormat="1" ht="28">
      <c r="A51" s="9">
        <v>50</v>
      </c>
      <c r="B51" s="14">
        <v>44494</v>
      </c>
      <c r="C51" s="9" t="s">
        <v>71</v>
      </c>
      <c r="D51" s="9" t="s">
        <v>75</v>
      </c>
      <c r="E51" s="9" t="s">
        <v>146</v>
      </c>
      <c r="F51" s="34" t="s">
        <v>216</v>
      </c>
      <c r="G51" s="33" t="s">
        <v>429</v>
      </c>
      <c r="H51" s="9" t="s">
        <v>24</v>
      </c>
      <c r="I51" s="10">
        <v>2</v>
      </c>
      <c r="J51" s="9" t="s">
        <v>19</v>
      </c>
      <c r="K51" s="9" t="s">
        <v>408</v>
      </c>
      <c r="L51" s="9" t="s">
        <v>385</v>
      </c>
      <c r="M51" s="9" t="s">
        <v>326</v>
      </c>
      <c r="N51" s="9"/>
      <c r="O51" s="17">
        <v>44530</v>
      </c>
      <c r="P51" s="17">
        <v>44499</v>
      </c>
      <c r="Q51" s="9"/>
      <c r="R51" s="42">
        <f>P51-B51</f>
        <v>5</v>
      </c>
    </row>
    <row r="52" spans="1:18" s="6" customFormat="1" ht="28">
      <c r="A52" s="15">
        <v>51</v>
      </c>
      <c r="B52" s="16">
        <v>44480</v>
      </c>
      <c r="C52" s="15" t="s">
        <v>70</v>
      </c>
      <c r="D52" s="15" t="s">
        <v>88</v>
      </c>
      <c r="E52" s="15" t="s">
        <v>147</v>
      </c>
      <c r="F52" s="35" t="s">
        <v>217</v>
      </c>
      <c r="G52" s="35" t="s">
        <v>430</v>
      </c>
      <c r="H52" s="15" t="s">
        <v>24</v>
      </c>
      <c r="I52" s="38">
        <v>2</v>
      </c>
      <c r="J52" s="15" t="s">
        <v>19</v>
      </c>
      <c r="K52" s="15" t="s">
        <v>408</v>
      </c>
      <c r="L52" s="15" t="s">
        <v>386</v>
      </c>
      <c r="M52" s="15" t="s">
        <v>327</v>
      </c>
      <c r="N52" s="9"/>
      <c r="O52" s="17">
        <v>44530</v>
      </c>
      <c r="P52" s="17">
        <v>44508</v>
      </c>
      <c r="Q52" s="9"/>
      <c r="R52" s="42">
        <f>P52-B52</f>
        <v>28</v>
      </c>
    </row>
    <row r="53" spans="1:18" s="6" customFormat="1" ht="28">
      <c r="A53" s="15">
        <v>52</v>
      </c>
      <c r="B53" s="16">
        <v>44480</v>
      </c>
      <c r="C53" s="15" t="s">
        <v>70</v>
      </c>
      <c r="D53" s="15" t="s">
        <v>88</v>
      </c>
      <c r="E53" s="15" t="s">
        <v>148</v>
      </c>
      <c r="F53" s="35" t="s">
        <v>218</v>
      </c>
      <c r="G53" s="35" t="s">
        <v>431</v>
      </c>
      <c r="H53" s="15" t="s">
        <v>24</v>
      </c>
      <c r="I53" s="38">
        <v>2</v>
      </c>
      <c r="J53" s="15" t="s">
        <v>26</v>
      </c>
      <c r="K53" s="15" t="s">
        <v>408</v>
      </c>
      <c r="L53" s="15" t="s">
        <v>387</v>
      </c>
      <c r="M53" s="15" t="s">
        <v>328</v>
      </c>
      <c r="N53" s="9"/>
      <c r="O53" s="17">
        <v>44530</v>
      </c>
      <c r="P53" s="17">
        <v>44508</v>
      </c>
      <c r="Q53" s="9"/>
      <c r="R53" s="42">
        <f>P53-B53</f>
        <v>28</v>
      </c>
    </row>
    <row r="54" spans="1:18" s="6" customFormat="1" ht="29">
      <c r="A54" s="15">
        <v>53</v>
      </c>
      <c r="B54" s="16">
        <v>44494</v>
      </c>
      <c r="C54" s="15" t="s">
        <v>70</v>
      </c>
      <c r="D54" s="15" t="s">
        <v>88</v>
      </c>
      <c r="E54" s="15" t="s">
        <v>149</v>
      </c>
      <c r="F54" s="35" t="s">
        <v>219</v>
      </c>
      <c r="G54" s="35" t="s">
        <v>432</v>
      </c>
      <c r="H54" s="15" t="s">
        <v>18</v>
      </c>
      <c r="I54" s="38">
        <v>1</v>
      </c>
      <c r="J54" s="15" t="s">
        <v>22</v>
      </c>
      <c r="K54" s="15" t="s">
        <v>408</v>
      </c>
      <c r="L54" s="15" t="s">
        <v>388</v>
      </c>
      <c r="M54" s="15" t="s">
        <v>329</v>
      </c>
      <c r="N54" s="9"/>
      <c r="O54" s="17">
        <v>44620</v>
      </c>
      <c r="P54" s="9"/>
      <c r="Q54" s="9"/>
      <c r="R54" s="42">
        <f t="shared" ref="R54:R63" ca="1" si="2">TODAY()-B54</f>
        <v>154</v>
      </c>
    </row>
    <row r="55" spans="1:18" s="6" customFormat="1" ht="56">
      <c r="A55" s="9">
        <v>54</v>
      </c>
      <c r="B55" s="14">
        <v>44495</v>
      </c>
      <c r="C55" s="9" t="s">
        <v>70</v>
      </c>
      <c r="D55" s="9" t="s">
        <v>87</v>
      </c>
      <c r="E55" s="9" t="s">
        <v>150</v>
      </c>
      <c r="F55" s="31" t="s">
        <v>220</v>
      </c>
      <c r="G55" s="31" t="s">
        <v>433</v>
      </c>
      <c r="H55" s="9" t="s">
        <v>24</v>
      </c>
      <c r="I55" s="10">
        <v>2</v>
      </c>
      <c r="J55" s="9" t="s">
        <v>32</v>
      </c>
      <c r="K55" s="9" t="s">
        <v>406</v>
      </c>
      <c r="L55" s="9" t="s">
        <v>389</v>
      </c>
      <c r="M55" s="9" t="s">
        <v>330</v>
      </c>
      <c r="N55" s="9"/>
      <c r="O55" s="17" t="s">
        <v>50</v>
      </c>
      <c r="P55" s="9"/>
      <c r="Q55" s="9"/>
      <c r="R55" s="42">
        <f t="shared" ca="1" si="2"/>
        <v>153</v>
      </c>
    </row>
    <row r="56" spans="1:18" s="6" customFormat="1" ht="29">
      <c r="A56" s="9">
        <v>55</v>
      </c>
      <c r="B56" s="17">
        <v>44494</v>
      </c>
      <c r="C56" s="9" t="s">
        <v>70</v>
      </c>
      <c r="D56" s="9" t="s">
        <v>91</v>
      </c>
      <c r="E56" s="9" t="s">
        <v>151</v>
      </c>
      <c r="F56" s="9" t="s">
        <v>221</v>
      </c>
      <c r="G56" s="9" t="s">
        <v>434</v>
      </c>
      <c r="H56" s="9" t="s">
        <v>18</v>
      </c>
      <c r="I56" s="10">
        <v>1</v>
      </c>
      <c r="J56" s="9" t="s">
        <v>22</v>
      </c>
      <c r="K56" s="9" t="s">
        <v>452</v>
      </c>
      <c r="L56" s="9" t="s">
        <v>390</v>
      </c>
      <c r="M56" s="9" t="s">
        <v>331</v>
      </c>
      <c r="N56" s="9"/>
      <c r="O56" s="17" t="s">
        <v>51</v>
      </c>
      <c r="P56" s="9"/>
      <c r="Q56" s="9"/>
      <c r="R56" s="42">
        <f t="shared" ca="1" si="2"/>
        <v>154</v>
      </c>
    </row>
    <row r="57" spans="1:18" s="6" customFormat="1" ht="29">
      <c r="A57" s="9">
        <v>56</v>
      </c>
      <c r="B57" s="17">
        <v>44494</v>
      </c>
      <c r="C57" s="9" t="s">
        <v>70</v>
      </c>
      <c r="D57" s="9" t="s">
        <v>91</v>
      </c>
      <c r="E57" s="9" t="s">
        <v>152</v>
      </c>
      <c r="F57" s="9" t="s">
        <v>222</v>
      </c>
      <c r="G57" s="9" t="s">
        <v>435</v>
      </c>
      <c r="H57" s="9" t="s">
        <v>18</v>
      </c>
      <c r="I57" s="10">
        <v>1</v>
      </c>
      <c r="J57" s="9" t="s">
        <v>22</v>
      </c>
      <c r="K57" s="9" t="s">
        <v>452</v>
      </c>
      <c r="L57" s="9" t="s">
        <v>391</v>
      </c>
      <c r="M57" s="9" t="s">
        <v>332</v>
      </c>
      <c r="N57" s="9"/>
      <c r="O57" s="17" t="s">
        <v>51</v>
      </c>
      <c r="P57" s="9"/>
      <c r="Q57" s="9"/>
      <c r="R57" s="42">
        <f t="shared" ca="1" si="2"/>
        <v>154</v>
      </c>
    </row>
    <row r="58" spans="1:18" s="6" customFormat="1" ht="121" customHeight="1">
      <c r="A58" s="9">
        <v>57</v>
      </c>
      <c r="B58" s="17">
        <v>44494</v>
      </c>
      <c r="C58" s="9" t="s">
        <v>70</v>
      </c>
      <c r="D58" s="9" t="s">
        <v>91</v>
      </c>
      <c r="E58" s="9" t="s">
        <v>153</v>
      </c>
      <c r="F58" s="9" t="s">
        <v>223</v>
      </c>
      <c r="G58" s="9" t="s">
        <v>436</v>
      </c>
      <c r="H58" s="9" t="s">
        <v>18</v>
      </c>
      <c r="I58" s="10">
        <v>1</v>
      </c>
      <c r="J58" s="9" t="s">
        <v>22</v>
      </c>
      <c r="K58" s="9" t="s">
        <v>452</v>
      </c>
      <c r="L58" s="9" t="s">
        <v>392</v>
      </c>
      <c r="M58" s="9" t="s">
        <v>333</v>
      </c>
      <c r="N58" s="9"/>
      <c r="O58" s="17" t="s">
        <v>51</v>
      </c>
      <c r="P58" s="9"/>
      <c r="Q58" s="9"/>
      <c r="R58" s="42">
        <f t="shared" ca="1" si="2"/>
        <v>154</v>
      </c>
    </row>
    <row r="59" spans="1:18" s="6" customFormat="1" ht="159.25" customHeight="1">
      <c r="A59" s="9">
        <v>58</v>
      </c>
      <c r="B59" s="17">
        <v>44494</v>
      </c>
      <c r="C59" s="9" t="s">
        <v>70</v>
      </c>
      <c r="D59" s="9" t="s">
        <v>91</v>
      </c>
      <c r="E59" s="9" t="s">
        <v>154</v>
      </c>
      <c r="F59" s="9" t="s">
        <v>224</v>
      </c>
      <c r="G59" s="9" t="s">
        <v>437</v>
      </c>
      <c r="H59" s="9" t="s">
        <v>18</v>
      </c>
      <c r="I59" s="10">
        <v>1</v>
      </c>
      <c r="J59" s="9" t="s">
        <v>22</v>
      </c>
      <c r="K59" s="9" t="s">
        <v>452</v>
      </c>
      <c r="L59" s="9" t="s">
        <v>393</v>
      </c>
      <c r="M59" s="9" t="s">
        <v>334</v>
      </c>
      <c r="N59" s="9"/>
      <c r="O59" s="17" t="s">
        <v>51</v>
      </c>
      <c r="P59" s="9"/>
      <c r="Q59" s="9"/>
      <c r="R59" s="42">
        <f t="shared" ca="1" si="2"/>
        <v>154</v>
      </c>
    </row>
    <row r="60" spans="1:18" s="6" customFormat="1" ht="144.5" customHeight="1">
      <c r="A60" s="9">
        <v>59</v>
      </c>
      <c r="B60" s="17">
        <v>44494</v>
      </c>
      <c r="C60" s="9" t="s">
        <v>70</v>
      </c>
      <c r="D60" s="9" t="s">
        <v>91</v>
      </c>
      <c r="E60" s="9" t="s">
        <v>155</v>
      </c>
      <c r="F60" s="9" t="s">
        <v>225</v>
      </c>
      <c r="G60" s="9" t="s">
        <v>438</v>
      </c>
      <c r="H60" s="9" t="s">
        <v>18</v>
      </c>
      <c r="I60" s="10">
        <v>1</v>
      </c>
      <c r="J60" s="9" t="s">
        <v>22</v>
      </c>
      <c r="K60" s="9" t="s">
        <v>406</v>
      </c>
      <c r="L60" s="9" t="s">
        <v>394</v>
      </c>
      <c r="M60" s="9" t="s">
        <v>335</v>
      </c>
      <c r="N60" s="9"/>
      <c r="O60" s="17" t="s">
        <v>51</v>
      </c>
      <c r="P60" s="9"/>
      <c r="Q60" s="9"/>
      <c r="R60" s="42">
        <f t="shared" ca="1" si="2"/>
        <v>154</v>
      </c>
    </row>
    <row r="61" spans="1:18" s="6" customFormat="1" ht="86.75" hidden="1" customHeight="1">
      <c r="A61" s="9">
        <v>60</v>
      </c>
      <c r="B61" s="17">
        <v>44496</v>
      </c>
      <c r="C61" s="9" t="s">
        <v>70</v>
      </c>
      <c r="D61" s="9" t="s">
        <v>92</v>
      </c>
      <c r="E61" s="9" t="s">
        <v>156</v>
      </c>
      <c r="F61" s="9" t="s">
        <v>226</v>
      </c>
      <c r="G61" s="9" t="s">
        <v>439</v>
      </c>
      <c r="H61" s="9" t="s">
        <v>18</v>
      </c>
      <c r="I61" s="10">
        <v>1</v>
      </c>
      <c r="J61" s="9" t="s">
        <v>19</v>
      </c>
      <c r="K61" s="9" t="s">
        <v>407</v>
      </c>
      <c r="L61" s="9" t="s">
        <v>395</v>
      </c>
      <c r="M61" s="9" t="s">
        <v>336</v>
      </c>
      <c r="N61" s="9"/>
      <c r="O61" s="17">
        <v>44561</v>
      </c>
      <c r="P61" s="9"/>
      <c r="Q61" s="9"/>
      <c r="R61" s="42">
        <f t="shared" ca="1" si="2"/>
        <v>152</v>
      </c>
    </row>
    <row r="62" spans="1:18" s="6" customFormat="1" ht="67.5" hidden="1" customHeight="1">
      <c r="A62" s="9">
        <v>61</v>
      </c>
      <c r="B62" s="17">
        <v>44496</v>
      </c>
      <c r="C62" s="9" t="s">
        <v>70</v>
      </c>
      <c r="D62" s="9" t="s">
        <v>92</v>
      </c>
      <c r="E62" s="9" t="s">
        <v>157</v>
      </c>
      <c r="F62" s="9" t="s">
        <v>227</v>
      </c>
      <c r="G62" s="9" t="s">
        <v>440</v>
      </c>
      <c r="H62" s="9" t="s">
        <v>24</v>
      </c>
      <c r="I62" s="10">
        <v>2</v>
      </c>
      <c r="J62" s="9" t="s">
        <v>22</v>
      </c>
      <c r="K62" s="9" t="s">
        <v>406</v>
      </c>
      <c r="L62" s="9" t="s">
        <v>396</v>
      </c>
      <c r="M62" s="9" t="s">
        <v>337</v>
      </c>
      <c r="N62" s="9"/>
      <c r="O62" s="9" t="s">
        <v>50</v>
      </c>
      <c r="P62" s="9"/>
      <c r="Q62" s="9"/>
      <c r="R62" s="42">
        <f t="shared" ca="1" si="2"/>
        <v>152</v>
      </c>
    </row>
    <row r="63" spans="1:18" s="6" customFormat="1" ht="45.25" hidden="1" customHeight="1">
      <c r="A63" s="9">
        <v>62</v>
      </c>
      <c r="B63" s="17">
        <v>44496</v>
      </c>
      <c r="C63" s="9" t="s">
        <v>70</v>
      </c>
      <c r="D63" s="9" t="s">
        <v>92</v>
      </c>
      <c r="E63" s="9" t="s">
        <v>158</v>
      </c>
      <c r="F63" s="9" t="s">
        <v>228</v>
      </c>
      <c r="G63" s="9" t="s">
        <v>441</v>
      </c>
      <c r="H63" s="9" t="s">
        <v>24</v>
      </c>
      <c r="I63" s="10">
        <v>2</v>
      </c>
      <c r="J63" s="9" t="s">
        <v>34</v>
      </c>
      <c r="K63" s="9"/>
      <c r="L63" s="9" t="s">
        <v>397</v>
      </c>
      <c r="M63" s="9" t="s">
        <v>338</v>
      </c>
      <c r="N63" s="9"/>
      <c r="O63" s="17">
        <v>44561</v>
      </c>
      <c r="P63" s="9"/>
      <c r="Q63" s="9"/>
      <c r="R63" s="42">
        <f t="shared" ca="1" si="2"/>
        <v>152</v>
      </c>
    </row>
    <row r="64" spans="1:18" s="6" customFormat="1" ht="56" hidden="1" customHeight="1">
      <c r="A64" s="9">
        <v>63</v>
      </c>
      <c r="B64" s="14">
        <v>44497</v>
      </c>
      <c r="C64" s="9" t="s">
        <v>70</v>
      </c>
      <c r="D64" s="9" t="s">
        <v>78</v>
      </c>
      <c r="E64" s="9" t="s">
        <v>159</v>
      </c>
      <c r="F64" s="36" t="s">
        <v>229</v>
      </c>
      <c r="G64" s="9" t="s">
        <v>442</v>
      </c>
      <c r="H64" s="9" t="s">
        <v>29</v>
      </c>
      <c r="I64" s="10">
        <v>3</v>
      </c>
      <c r="J64" s="9" t="s">
        <v>19</v>
      </c>
      <c r="K64" s="9" t="s">
        <v>408</v>
      </c>
      <c r="L64" s="9" t="s">
        <v>398</v>
      </c>
      <c r="M64" s="9" t="s">
        <v>339</v>
      </c>
      <c r="N64" s="17">
        <v>44508</v>
      </c>
      <c r="O64" s="17">
        <v>44530</v>
      </c>
      <c r="P64" s="17">
        <v>44502</v>
      </c>
      <c r="Q64" s="9"/>
      <c r="R64" s="42">
        <f>P64-B64</f>
        <v>5</v>
      </c>
    </row>
    <row r="65" spans="1:18" s="6" customFormat="1" ht="51.5" hidden="1" customHeight="1">
      <c r="A65" s="9">
        <v>64</v>
      </c>
      <c r="B65" s="14">
        <v>44497</v>
      </c>
      <c r="C65" s="9" t="s">
        <v>70</v>
      </c>
      <c r="D65" s="9" t="s">
        <v>78</v>
      </c>
      <c r="E65" s="9" t="s">
        <v>160</v>
      </c>
      <c r="F65" s="9" t="s">
        <v>230</v>
      </c>
      <c r="G65" s="9" t="s">
        <v>443</v>
      </c>
      <c r="H65" s="9" t="s">
        <v>24</v>
      </c>
      <c r="I65" s="10">
        <v>2</v>
      </c>
      <c r="J65" s="9" t="s">
        <v>34</v>
      </c>
      <c r="K65" s="9"/>
      <c r="L65" s="9" t="s">
        <v>399</v>
      </c>
      <c r="M65" s="9" t="s">
        <v>340</v>
      </c>
      <c r="N65" s="9"/>
      <c r="O65" s="9" t="s">
        <v>51</v>
      </c>
      <c r="P65" s="9"/>
      <c r="Q65" s="9"/>
      <c r="R65" s="42">
        <f ca="1">TODAY()-B65</f>
        <v>151</v>
      </c>
    </row>
    <row r="66" spans="1:18" s="6" customFormat="1" ht="128" customHeight="1">
      <c r="A66" s="15">
        <v>65</v>
      </c>
      <c r="B66" s="18">
        <v>44503</v>
      </c>
      <c r="C66" s="15" t="s">
        <v>70</v>
      </c>
      <c r="D66" s="15" t="s">
        <v>92</v>
      </c>
      <c r="E66" s="15" t="s">
        <v>161</v>
      </c>
      <c r="F66" s="24" t="s">
        <v>231</v>
      </c>
      <c r="G66" s="24" t="s">
        <v>444</v>
      </c>
      <c r="H66" s="15" t="s">
        <v>24</v>
      </c>
      <c r="I66" s="38">
        <v>2</v>
      </c>
      <c r="J66" s="15" t="s">
        <v>26</v>
      </c>
      <c r="K66" s="15" t="s">
        <v>407</v>
      </c>
      <c r="L66" s="15" t="s">
        <v>400</v>
      </c>
      <c r="M66" s="9" t="s">
        <v>341</v>
      </c>
      <c r="N66" s="9"/>
      <c r="O66" s="9" t="s">
        <v>52</v>
      </c>
      <c r="P66" s="9"/>
      <c r="Q66" s="9"/>
      <c r="R66" s="42">
        <f ca="1">TODAY()-B66</f>
        <v>145</v>
      </c>
    </row>
    <row r="67" spans="1:18" ht="28">
      <c r="A67" s="9">
        <v>66</v>
      </c>
      <c r="B67" s="17">
        <v>44503</v>
      </c>
      <c r="C67" s="9" t="s">
        <v>70</v>
      </c>
      <c r="D67" s="9" t="s">
        <v>87</v>
      </c>
      <c r="E67" s="9" t="s">
        <v>162</v>
      </c>
      <c r="F67" s="9" t="s">
        <v>232</v>
      </c>
      <c r="G67" s="9" t="s">
        <v>445</v>
      </c>
      <c r="H67" s="9" t="s">
        <v>35</v>
      </c>
      <c r="I67" s="10">
        <v>4</v>
      </c>
      <c r="J67" s="9" t="s">
        <v>34</v>
      </c>
      <c r="K67" s="57"/>
      <c r="L67" s="9" t="s">
        <v>401</v>
      </c>
      <c r="M67" s="9" t="s">
        <v>342</v>
      </c>
      <c r="N67" s="9"/>
      <c r="O67" s="9" t="s">
        <v>53</v>
      </c>
      <c r="P67" s="9"/>
      <c r="Q67" s="9"/>
      <c r="R67" s="42">
        <f ca="1">TODAY()-B67</f>
        <v>145</v>
      </c>
    </row>
    <row r="68" spans="1:18" ht="45.25" customHeight="1">
      <c r="A68" s="9">
        <v>67</v>
      </c>
      <c r="B68" s="50">
        <v>44510</v>
      </c>
      <c r="C68" s="51" t="s">
        <v>70</v>
      </c>
      <c r="D68" s="51" t="s">
        <v>85</v>
      </c>
      <c r="E68" s="51" t="s">
        <v>163</v>
      </c>
      <c r="F68" s="51" t="s">
        <v>233</v>
      </c>
      <c r="G68" s="51" t="s">
        <v>446</v>
      </c>
      <c r="H68" s="51" t="s">
        <v>24</v>
      </c>
      <c r="I68" s="58">
        <v>2</v>
      </c>
      <c r="J68" s="51" t="s">
        <v>54</v>
      </c>
      <c r="K68" s="51" t="s">
        <v>408</v>
      </c>
      <c r="L68" s="51" t="s">
        <v>402</v>
      </c>
      <c r="M68" s="51" t="s">
        <v>343</v>
      </c>
      <c r="N68" s="51"/>
      <c r="O68" s="51" t="s">
        <v>55</v>
      </c>
      <c r="P68" s="51"/>
      <c r="Q68" s="51"/>
      <c r="R68" s="42">
        <f ca="1">TODAY()-B68</f>
        <v>138</v>
      </c>
    </row>
    <row r="69" spans="1:18" ht="28">
      <c r="A69" s="15">
        <v>68</v>
      </c>
      <c r="B69" s="52">
        <v>44529</v>
      </c>
      <c r="C69" s="53" t="s">
        <v>70</v>
      </c>
      <c r="D69" s="53" t="s">
        <v>76</v>
      </c>
      <c r="E69" s="53" t="s">
        <v>164</v>
      </c>
      <c r="F69" s="53" t="s">
        <v>234</v>
      </c>
      <c r="G69" s="53" t="s">
        <v>447</v>
      </c>
      <c r="H69" s="15" t="s">
        <v>18</v>
      </c>
      <c r="I69" s="59">
        <v>1</v>
      </c>
      <c r="J69" s="15" t="s">
        <v>19</v>
      </c>
      <c r="K69" s="53" t="s">
        <v>408</v>
      </c>
      <c r="L69" s="53" t="s">
        <v>403</v>
      </c>
      <c r="M69" s="51" t="s">
        <v>344</v>
      </c>
      <c r="N69" s="51"/>
      <c r="O69" s="17">
        <v>44592</v>
      </c>
      <c r="P69" s="51"/>
      <c r="Q69" s="51"/>
      <c r="R69" s="42">
        <f ca="1">TODAY()-B69</f>
        <v>119</v>
      </c>
    </row>
    <row r="70" spans="1:18" ht="28">
      <c r="A70" s="8">
        <v>69</v>
      </c>
      <c r="B70" s="54">
        <v>44550</v>
      </c>
      <c r="C70" s="51" t="s">
        <v>70</v>
      </c>
      <c r="D70" s="9" t="s">
        <v>75</v>
      </c>
      <c r="E70" s="9" t="s">
        <v>165</v>
      </c>
      <c r="F70" s="9" t="s">
        <v>235</v>
      </c>
      <c r="G70" s="9" t="s">
        <v>448</v>
      </c>
      <c r="H70" s="9" t="s">
        <v>18</v>
      </c>
      <c r="I70" s="10">
        <v>1</v>
      </c>
      <c r="J70" s="9" t="s">
        <v>19</v>
      </c>
      <c r="K70" s="9" t="s">
        <v>408</v>
      </c>
      <c r="L70" s="9" t="s">
        <v>404</v>
      </c>
      <c r="M70" s="51" t="s">
        <v>345</v>
      </c>
      <c r="P70" s="54">
        <v>44550</v>
      </c>
      <c r="R70" s="42">
        <f>B70-P70</f>
        <v>0</v>
      </c>
    </row>
    <row r="71" spans="1:18" ht="28">
      <c r="A71" s="55">
        <v>70</v>
      </c>
      <c r="B71" s="56">
        <v>44550</v>
      </c>
      <c r="C71" s="53" t="s">
        <v>70</v>
      </c>
      <c r="D71" s="15" t="s">
        <v>75</v>
      </c>
      <c r="E71" s="15" t="s">
        <v>166</v>
      </c>
      <c r="F71" s="15" t="s">
        <v>236</v>
      </c>
      <c r="G71" s="15" t="s">
        <v>449</v>
      </c>
      <c r="H71" s="15" t="s">
        <v>18</v>
      </c>
      <c r="I71" s="38">
        <v>1</v>
      </c>
      <c r="J71" s="15" t="s">
        <v>26</v>
      </c>
      <c r="K71" s="15" t="s">
        <v>408</v>
      </c>
      <c r="L71" s="53" t="s">
        <v>405</v>
      </c>
      <c r="M71" s="15" t="s">
        <v>346</v>
      </c>
      <c r="R71" s="11">
        <f ca="1">TODAY()-B71</f>
        <v>98</v>
      </c>
    </row>
    <row r="81" spans="2:2">
      <c r="B81" s="54"/>
    </row>
  </sheetData>
  <sheetProtection formatCells="0" insertHyperlinks="0" autoFilter="0"/>
  <autoFilter ref="A1:R71" xr:uid="{00000000-0009-0000-0000-000000000000}"/>
  <sortState xmlns:xlrd2="http://schemas.microsoft.com/office/spreadsheetml/2017/richdata2" ref="A2:R68">
    <sortCondition ref="A1"/>
  </sortState>
  <phoneticPr fontId="27" type="noConversion"/>
  <conditionalFormatting sqref="A1:D1">
    <cfRule type="cellIs" dxfId="24" priority="26" operator="equal">
      <formula>"Закрыт/任务关闭"</formula>
    </cfRule>
  </conditionalFormatting>
  <conditionalFormatting sqref="M12">
    <cfRule type="cellIs" dxfId="23" priority="1" operator="equal">
      <formula>"Закрыт/任务关闭"</formula>
    </cfRule>
  </conditionalFormatting>
  <conditionalFormatting sqref="I55">
    <cfRule type="cellIs" dxfId="22" priority="23" operator="equal">
      <formula>"Закрыт/任务关闭"</formula>
    </cfRule>
  </conditionalFormatting>
  <conditionalFormatting sqref="J55">
    <cfRule type="cellIs" dxfId="21" priority="21" operator="equal">
      <formula>"Закрыт/任务关闭"</formula>
    </cfRule>
  </conditionalFormatting>
  <conditionalFormatting sqref="M55">
    <cfRule type="cellIs" dxfId="20" priority="5" operator="equal">
      <formula>"Закрыт/任务关闭"</formula>
    </cfRule>
  </conditionalFormatting>
  <conditionalFormatting sqref="C61">
    <cfRule type="cellIs" dxfId="19" priority="20" operator="equal">
      <formula>"Закрыт/任务关闭"</formula>
    </cfRule>
  </conditionalFormatting>
  <conditionalFormatting sqref="H61">
    <cfRule type="cellIs" dxfId="18" priority="19" operator="equal">
      <formula>"Закрыт/任务关闭"</formula>
    </cfRule>
  </conditionalFormatting>
  <conditionalFormatting sqref="C62">
    <cfRule type="cellIs" dxfId="17" priority="18" operator="equal">
      <formula>"Закрыт/任务关闭"</formula>
    </cfRule>
  </conditionalFormatting>
  <conditionalFormatting sqref="C63">
    <cfRule type="cellIs" dxfId="16" priority="17" operator="equal">
      <formula>"Закрыт/任务关闭"</formula>
    </cfRule>
  </conditionalFormatting>
  <conditionalFormatting sqref="C66">
    <cfRule type="cellIs" dxfId="15" priority="15" operator="equal">
      <formula>"Закрыт/任务关闭"</formula>
    </cfRule>
  </conditionalFormatting>
  <conditionalFormatting sqref="D66">
    <cfRule type="cellIs" dxfId="14" priority="7" operator="equal">
      <formula>"Закрыт/任务关闭"</formula>
    </cfRule>
  </conditionalFormatting>
  <conditionalFormatting sqref="M66">
    <cfRule type="cellIs" dxfId="13" priority="4" operator="equal">
      <formula>"Закрыт/任务关闭"</formula>
    </cfRule>
  </conditionalFormatting>
  <conditionalFormatting sqref="C67">
    <cfRule type="cellIs" dxfId="12" priority="14" operator="equal">
      <formula>"Закрыт/任务关闭"</formula>
    </cfRule>
  </conditionalFormatting>
  <conditionalFormatting sqref="H67:I67">
    <cfRule type="cellIs" dxfId="11" priority="13" operator="equal">
      <formula>"Закрыт/任务关闭"</formula>
    </cfRule>
  </conditionalFormatting>
  <conditionalFormatting sqref="M67">
    <cfRule type="cellIs" dxfId="10" priority="3" operator="equal">
      <formula>"Закрыт/任务关闭"</formula>
    </cfRule>
  </conditionalFormatting>
  <conditionalFormatting sqref="H69">
    <cfRule type="cellIs" dxfId="9" priority="9" operator="equal">
      <formula>"Закрыт/任务关闭"</formula>
    </cfRule>
  </conditionalFormatting>
  <conditionalFormatting sqref="J69">
    <cfRule type="cellIs" dxfId="8" priority="10" operator="equal">
      <formula>"Закрыт/任务关闭"</formula>
    </cfRule>
  </conditionalFormatting>
  <conditionalFormatting sqref="D71:I71">
    <cfRule type="cellIs" dxfId="7" priority="2" operator="equal">
      <formula>"Закрыт/任务关闭"</formula>
    </cfRule>
  </conditionalFormatting>
  <conditionalFormatting sqref="E1:K1 J54 D58:E63 G62:I63 G58:G61 G67 J56:K63 I57:I61 C56:G57 C52:J53 G64:K65 C58:C60 F58:F65 D70:L70 J71:K71 C72:L1048576 C64:E65 D67:E67 N56:N65 N1:N53 L56:L65 L1:L53 N70:N1048576 D54 K52:K54 C2:K51">
    <cfRule type="cellIs" dxfId="6" priority="27" operator="equal">
      <formula>"Закрыт/任务关闭"</formula>
    </cfRule>
  </conditionalFormatting>
  <conditionalFormatting sqref="M1 M56:M59 M31:M39 M13:M14 M41:M50 M16 M21:M28 M62:M63 M11 M71:M1048576 M65">
    <cfRule type="cellIs" dxfId="5" priority="6" operator="equal">
      <formula>"Закрыт/任务关闭"</formula>
    </cfRule>
  </conditionalFormatting>
  <conditionalFormatting sqref="C54 E54:I54 H57:H60 H56:I56 C55:H55 L54 K55:L55 N54:N55">
    <cfRule type="cellIs" dxfId="4" priority="25" operator="equal">
      <formula>"Закрыт/任务关闭"</formula>
    </cfRule>
  </conditionalFormatting>
  <conditionalFormatting sqref="E66:L66 N66">
    <cfRule type="cellIs" dxfId="3" priority="16" operator="equal">
      <formula>"Закрыт/任务关闭"</formula>
    </cfRule>
  </conditionalFormatting>
  <conditionalFormatting sqref="J67:L67 N67">
    <cfRule type="cellIs" dxfId="2" priority="12" operator="equal">
      <formula>"Закрыт/任务关闭"</formula>
    </cfRule>
  </conditionalFormatting>
  <printOptions horizontalCentered="1"/>
  <pageMargins left="0.25" right="0.25" top="0.75" bottom="0.75" header="0.3" footer="0.3"/>
  <pageSetup paperSize="9" scale="51"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0C91A-C581-0248-9B53-10D2D1DF785E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51407-2BFE-ED40-BE42-FF6591070B8F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>
      <selection activeCell="B2" sqref="B2"/>
    </sheetView>
  </sheetViews>
  <sheetFormatPr baseColWidth="10" defaultColWidth="9" defaultRowHeight="15"/>
  <cols>
    <col min="1" max="1" width="15" customWidth="1"/>
    <col min="2" max="2" width="94.6640625" customWidth="1"/>
  </cols>
  <sheetData>
    <row r="1" spans="1:2">
      <c r="A1" s="1" t="s">
        <v>56</v>
      </c>
      <c r="B1" s="1" t="s">
        <v>57</v>
      </c>
    </row>
    <row r="2" spans="1:2" ht="32">
      <c r="A2" s="2" t="s">
        <v>58</v>
      </c>
      <c r="B2" s="3" t="s">
        <v>59</v>
      </c>
    </row>
    <row r="3" spans="1:2" ht="32">
      <c r="A3" s="2" t="s">
        <v>60</v>
      </c>
      <c r="B3" s="3" t="s">
        <v>61</v>
      </c>
    </row>
    <row r="4" spans="1:2">
      <c r="A4" s="2" t="s">
        <v>62</v>
      </c>
      <c r="B4" s="2" t="s">
        <v>63</v>
      </c>
    </row>
    <row r="5" spans="1:2" ht="16">
      <c r="A5" s="2" t="s">
        <v>64</v>
      </c>
      <c r="B5" s="3" t="s">
        <v>65</v>
      </c>
    </row>
    <row r="6" spans="1:2" ht="16">
      <c r="A6" s="2" t="s">
        <v>66</v>
      </c>
      <c r="B6" s="3" t="s">
        <v>67</v>
      </c>
    </row>
    <row r="7" spans="1:2">
      <c r="B7" s="4"/>
    </row>
  </sheetData>
  <sheetProtection formatCells="0" insertHyperlinks="0" autoFilter="0"/>
  <pageMargins left="0.7" right="0.7" top="0.75" bottom="0.75" header="0.3" footer="0.3"/>
  <pageSetup paperSize="9" orientation="portrait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12"/>
  <pixelatorList sheetStid="10"/>
  <pixelatorList sheetStid="2"/>
  <pixelatorList sheetStid="6"/>
  <pixelatorList sheetStid="13"/>
</pixelators>
</file>

<file path=customXml/item2.xml><?xml version="1.0" encoding="utf-8"?>
<comments xmlns="https://web.wps.cn/et/2018/main" xmlns:s="http://schemas.openxmlformats.org/spreadsheetml/2006/main">
  <commentList sheetStid="1">
    <comment s:ref="I1" rgbClr="FF0000">
      <item id="{6aca4ea4-b958-10ce-d7b3-804e4f0f2e57}" userID="2521321881" userName="Anastasia Udovenko" dateTime="2021-11-02T06:24:51" isNormal="0">
        <s:text>
          <s:r>
            <s:t xml:space="preserve">Выставляется в соответсвии с полем "Критичность": </s:t>
          </s:r>
        </s:text>
      </item>
      <item id="{16e8f9cc-0b50-0ab2-667f-7b534ebf2f83}" userID="2521321881" userName="Anastasia Udovenko" dateTime="2021-11-02T06:25:35" isNormal="0">
        <s:text>
          <s:r>
            <s:t xml:space="preserve">Очень высокая - 1; Высокая - 2; Средняя - 3; Низкая - 4</s:t>
          </s:r>
        </s:text>
      </item>
    </comment>
    <comment s:ref="R1" rgbClr="FF0000">
      <item id="{ae1d5134-63a1-b631-497c-ada690ec7030}" userID="2521321881" userName="Anastasia Udovenko" dateTime="2021-10-27T09:12:28" isNormal="0">
        <s:text>
          <s:r>
            <s:t xml:space="preserve">Дата будет актуализироваться каждый втроник</s:t>
          </s:r>
        </s:text>
      </item>
    </comment>
    <comment s:ref="J14" rgbClr="FF0000">
      <item id="{2154c0e5-b7a7-4337-8336-0847d70a4600}" isNormal="1">
        <s:text>
          <s:r>
            <s:t xml:space="preserve">作者:
1. Основных записи указать МВЗ RU01000099
2. Убрать табельный номер в ОС
3. Выполнить тр. ABAVN
</s:t>
          </s:r>
        </s:text>
      </item>
    </comment>
    <comment s:ref="J36" rgbClr="FF0000">
      <item id="{7ce3f0b9-6d1d-9558-6ece-4805b9d4c975}" userID="2521321881" userName="Anastasia Udovenko" dateTime="2021-10-28T05:57:43" isNormal="0">
        <s:text>
          <s:r>
            <s:t xml:space="preserve">Закрыто Инной // Closed by Inna</s:t>
          </s:r>
        </s:text>
      </item>
    </comment>
    <comment s:ref="J39" rgbClr="FF0000">
      <item id="{48cd260e-05bd-8f90-0b6f-9ee5f2dc3b50}" userID="2521321881" userName="Anastasia Udovenko" dateTime="2021-10-28T05:58:32" isNormal="0">
        <s:text>
          <s:r>
            <s:t xml:space="preserve">Закрыто Инной // Closed by Inna</s:t>
          </s:r>
        </s:text>
      </item>
    </comment>
    <comment s:ref="J40" rgbClr="FF0000">
      <item id="{545983a8-7e18-9f6a-240f-fa1e99f61a9d}" userID="2521321881" userName="Anastasia Udovenko" dateTime="2021-10-28T05:58:46" isNormal="0">
        <s:text>
          <s:r>
            <s:t xml:space="preserve">Закрыто Инной // Closed by Inna</s:t>
          </s:r>
        </s:text>
      </item>
    </comment>
    <comment s:ref="J44" rgbClr="FF0000">
      <item id="{cfab6723-13de-6315-f67f-dd0dfa2997e7}" userID="2521321881" userName="Anastasia Udovenko" dateTime="2021-10-28T05:58:11" isNormal="0">
        <s:text>
          <s:r>
            <s:t xml:space="preserve">Закрыто Инной // Closed by Inna</s:t>
          </s:r>
        </s:text>
      </item>
    </comment>
  </commentList>
  <commentList sheetStid="12">
    <comment s:ref="J9" rgbClr="FF0000">
      <item id="{fe0cb9d5-7a33-4cff-97ec-c786c97aae64}" isNormal="1">
        <s:text>
          <s:r>
            <s:t xml:space="preserve">作者:
1. Основных записи указать МВЗ RU01000099
2. Убрать табельный номер в ОС
3. Выполнить тр. ABAVN
</s:t>
          </s:r>
        </s:text>
      </item>
    </comment>
  </commentList>
</comments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/>
    <woSheetProps sheetStid="12" interlineOnOff="0" interlineColor="0" isDbSheet="0"/>
    <woSheetProps sheetStid="10" interlineOnOff="0" interlineColor="0" isDbSheet="0">
      <pivotTables>
        <pivotTable pivotTableName="Сводная таблица6" sourceDataDirty="1"/>
      </pivotTables>
    </woSheetProps>
    <woSheetProps sheetStid="2" interlineOnOff="0" interlineColor="0" isDbSheet="0"/>
    <woSheetProps sheetStid="6" interlineOnOff="0" interlineColor="0" isDbSheet="0"/>
  </woSheetsProps>
  <woBookProps>
    <bookSettings isFilterShared="1" isAutoUpdatePaused="0" filterType="user" isMergeTasksAutoUpdate="0"/>
  </woBookProps>
</woProps>
</file>

<file path=customXml/item4.xml><?xml version="1.0" encoding="utf-8"?>
<allowEditUser xmlns="https://web.wps.cn/et/2018/main" xmlns:s="http://schemas.openxmlformats.org/spreadsheetml/2006/main" hasInvisiblePropRange="0">
  <rangeList sheetStid="1" master=""/>
  <rangeList sheetStid="12" master=""/>
  <rangeList sheetStid="10" master=""/>
  <rangeList sheetStid="2" master=""/>
  <rangeList sheetStid="6" master=""/>
</allowEditUser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Реестр</vt:lpstr>
      <vt:lpstr>+1 sheet in origin report</vt:lpstr>
      <vt:lpstr>+1 sheet in origin report (2)</vt:lpstr>
      <vt:lpstr>Приоритет</vt:lpstr>
      <vt:lpstr>Реестр!Область_печати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Таиров</dc:creator>
  <cp:lastModifiedBy>Удовенко Анастасия Юрьевна</cp:lastModifiedBy>
  <dcterms:created xsi:type="dcterms:W3CDTF">2015-07-13T10:19:00Z</dcterms:created>
  <dcterms:modified xsi:type="dcterms:W3CDTF">2022-03-28T13:14:08Z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