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og6564\Desktop\"/>
    </mc:Choice>
  </mc:AlternateContent>
  <bookViews>
    <workbookView xWindow="0" yWindow="0" windowWidth="8025" windowHeight="9225" activeTab="3"/>
  </bookViews>
  <sheets>
    <sheet name="RAW" sheetId="1" r:id="rId1"/>
    <sheet name="Results" sheetId="3" r:id="rId2"/>
    <sheet name="Classes" sheetId="4" r:id="rId3"/>
    <sheet name="Graph" sheetId="5" r:id="rId4"/>
  </sheets>
  <calcPr calcId="152511"/>
  <pivotCaches>
    <pivotCache cacheId="11" r:id="rId5"/>
  </pivotCaches>
  <fileRecoveryPr repairLoad="1"/>
</workbook>
</file>

<file path=xl/calcChain.xml><?xml version="1.0" encoding="utf-8"?>
<calcChain xmlns="http://schemas.openxmlformats.org/spreadsheetml/2006/main">
  <c r="F4" i="3" l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F2" i="3"/>
  <c r="F3" i="3"/>
  <c r="F5" i="3"/>
  <c r="F6" i="3"/>
  <c r="F7" i="3"/>
  <c r="G7" i="3" s="1"/>
  <c r="F8" i="3"/>
  <c r="F9" i="3"/>
  <c r="F10" i="3"/>
  <c r="F11" i="3"/>
  <c r="G11" i="3" s="1"/>
  <c r="F12" i="3"/>
  <c r="F13" i="3"/>
  <c r="G13" i="3" s="1"/>
  <c r="F14" i="3"/>
  <c r="G14" i="3" s="1"/>
  <c r="F15" i="3"/>
  <c r="G15" i="3" s="1"/>
  <c r="F16" i="3"/>
  <c r="F17" i="3"/>
  <c r="G17" i="3" s="1"/>
  <c r="F18" i="3"/>
  <c r="G18" i="3" s="1"/>
  <c r="F19" i="3"/>
  <c r="G19" i="3" s="1"/>
  <c r="F20" i="3"/>
  <c r="F21" i="3"/>
  <c r="G21" i="3" s="1"/>
  <c r="F22" i="3"/>
  <c r="F23" i="3"/>
  <c r="G23" i="3" s="1"/>
  <c r="F24" i="3"/>
  <c r="F25" i="3"/>
  <c r="G25" i="3" s="1"/>
  <c r="F26" i="3"/>
  <c r="F27" i="3"/>
  <c r="G27" i="3" s="1"/>
  <c r="F28" i="3"/>
  <c r="F29" i="3"/>
  <c r="G29" i="3" s="1"/>
  <c r="F30" i="3"/>
  <c r="G30" i="3" s="1"/>
  <c r="F31" i="3"/>
  <c r="G31" i="3" s="1"/>
  <c r="F32" i="3"/>
  <c r="F33" i="3"/>
  <c r="G33" i="3" s="1"/>
  <c r="F34" i="3"/>
  <c r="G34" i="3" s="1"/>
  <c r="F35" i="3"/>
  <c r="G35" i="3" s="1"/>
  <c r="F36" i="3"/>
  <c r="F37" i="3"/>
  <c r="G37" i="3" s="1"/>
  <c r="F38" i="3"/>
  <c r="F39" i="3"/>
  <c r="F40" i="3"/>
  <c r="F41" i="3"/>
  <c r="G41" i="3" s="1"/>
  <c r="F42" i="3"/>
  <c r="F43" i="3"/>
  <c r="G43" i="3" s="1"/>
  <c r="F44" i="3"/>
  <c r="F45" i="3"/>
  <c r="G45" i="3" s="1"/>
  <c r="F46" i="3"/>
  <c r="G46" i="3" s="1"/>
  <c r="F47" i="3"/>
  <c r="G47" i="3" s="1"/>
  <c r="F48" i="3"/>
  <c r="F49" i="3"/>
  <c r="G49" i="3" s="1"/>
  <c r="F50" i="3"/>
  <c r="G50" i="3" s="1"/>
  <c r="F51" i="3"/>
  <c r="G51" i="3" s="1"/>
  <c r="F52" i="3"/>
  <c r="F53" i="3"/>
  <c r="G53" i="3" s="1"/>
  <c r="F54" i="3"/>
  <c r="F55" i="3"/>
  <c r="G55" i="3" s="1"/>
  <c r="F56" i="3"/>
  <c r="F57" i="3"/>
  <c r="G57" i="3" s="1"/>
  <c r="F58" i="3"/>
  <c r="F59" i="3"/>
  <c r="G59" i="3" s="1"/>
  <c r="F60" i="3"/>
  <c r="F61" i="3"/>
  <c r="G61" i="3" s="1"/>
  <c r="F62" i="3"/>
  <c r="G62" i="3" s="1"/>
  <c r="F63" i="3"/>
  <c r="G63" i="3" s="1"/>
  <c r="F64" i="3"/>
  <c r="F65" i="3"/>
  <c r="G65" i="3" s="1"/>
  <c r="F66" i="3"/>
  <c r="G66" i="3" s="1"/>
  <c r="F67" i="3"/>
  <c r="G67" i="3" s="1"/>
  <c r="F68" i="3"/>
  <c r="F69" i="3"/>
  <c r="G69" i="3" s="1"/>
  <c r="F70" i="3"/>
  <c r="F71" i="3"/>
  <c r="F72" i="3"/>
  <c r="F73" i="3"/>
  <c r="G73" i="3" s="1"/>
  <c r="F74" i="3"/>
  <c r="F75" i="3"/>
  <c r="G75" i="3" s="1"/>
  <c r="F76" i="3"/>
  <c r="F77" i="3"/>
  <c r="G77" i="3" s="1"/>
  <c r="F78" i="3"/>
  <c r="G78" i="3" s="1"/>
  <c r="F79" i="3"/>
  <c r="G79" i="3" s="1"/>
  <c r="F80" i="3"/>
  <c r="F81" i="3"/>
  <c r="G81" i="3" s="1"/>
  <c r="F82" i="3"/>
  <c r="G82" i="3" s="1"/>
  <c r="F83" i="3"/>
  <c r="G83" i="3" s="1"/>
  <c r="F84" i="3"/>
  <c r="F85" i="3"/>
  <c r="G85" i="3" s="1"/>
  <c r="F86" i="3"/>
  <c r="F87" i="3"/>
  <c r="G87" i="3" s="1"/>
  <c r="F88" i="3"/>
  <c r="F89" i="3"/>
  <c r="G89" i="3" s="1"/>
  <c r="F90" i="3"/>
  <c r="F91" i="3"/>
  <c r="G91" i="3" s="1"/>
  <c r="F92" i="3"/>
  <c r="F93" i="3"/>
  <c r="G93" i="3" s="1"/>
  <c r="F94" i="3"/>
  <c r="G94" i="3" s="1"/>
  <c r="F95" i="3"/>
  <c r="G95" i="3" s="1"/>
  <c r="F96" i="3"/>
  <c r="F97" i="3"/>
  <c r="G97" i="3" s="1"/>
  <c r="F98" i="3"/>
  <c r="G98" i="3" s="1"/>
  <c r="F99" i="3"/>
  <c r="G99" i="3" s="1"/>
  <c r="F100" i="3"/>
  <c r="F101" i="3"/>
  <c r="G101" i="3" s="1"/>
  <c r="F102" i="3"/>
  <c r="F103" i="3"/>
  <c r="F104" i="3"/>
  <c r="F105" i="3"/>
  <c r="G105" i="3" s="1"/>
  <c r="F106" i="3"/>
  <c r="F107" i="3"/>
  <c r="G107" i="3" s="1"/>
  <c r="F108" i="3"/>
  <c r="F109" i="3"/>
  <c r="G109" i="3" s="1"/>
  <c r="F110" i="3"/>
  <c r="G110" i="3" s="1"/>
  <c r="F111" i="3"/>
  <c r="G111" i="3" s="1"/>
  <c r="F112" i="3"/>
  <c r="F113" i="3"/>
  <c r="G113" i="3" s="1"/>
  <c r="F114" i="3"/>
  <c r="G114" i="3" s="1"/>
  <c r="F115" i="3"/>
  <c r="G115" i="3" s="1"/>
  <c r="F116" i="3"/>
  <c r="F117" i="3"/>
  <c r="G117" i="3" s="1"/>
  <c r="F118" i="3"/>
  <c r="F119" i="3"/>
  <c r="G119" i="3" s="1"/>
  <c r="F120" i="3"/>
  <c r="F121" i="3"/>
  <c r="G121" i="3" s="1"/>
  <c r="F122" i="3"/>
  <c r="F123" i="3"/>
  <c r="G123" i="3" s="1"/>
  <c r="F124" i="3"/>
  <c r="F125" i="3"/>
  <c r="G125" i="3" s="1"/>
  <c r="F126" i="3"/>
  <c r="G126" i="3" s="1"/>
  <c r="F127" i="3"/>
  <c r="G127" i="3" s="1"/>
  <c r="F128" i="3"/>
  <c r="F129" i="3"/>
  <c r="G129" i="3" s="1"/>
  <c r="F130" i="3"/>
  <c r="G130" i="3" s="1"/>
  <c r="F131" i="3"/>
  <c r="G131" i="3" s="1"/>
  <c r="F132" i="3"/>
  <c r="F133" i="3"/>
  <c r="G133" i="3" s="1"/>
  <c r="F134" i="3"/>
  <c r="F135" i="3"/>
  <c r="F136" i="3"/>
  <c r="F137" i="3"/>
  <c r="G137" i="3" s="1"/>
  <c r="F138" i="3"/>
  <c r="F139" i="3"/>
  <c r="G139" i="3" s="1"/>
  <c r="F140" i="3"/>
  <c r="F141" i="3"/>
  <c r="G141" i="3" s="1"/>
  <c r="F142" i="3"/>
  <c r="G142" i="3" s="1"/>
  <c r="F143" i="3"/>
  <c r="G143" i="3" s="1"/>
  <c r="F144" i="3"/>
  <c r="F145" i="3"/>
  <c r="G145" i="3" s="1"/>
  <c r="F146" i="3"/>
  <c r="G146" i="3" s="1"/>
  <c r="F147" i="3"/>
  <c r="G147" i="3" s="1"/>
  <c r="F148" i="3"/>
  <c r="F149" i="3"/>
  <c r="G149" i="3" s="1"/>
  <c r="F150" i="3"/>
  <c r="F151" i="3"/>
  <c r="G151" i="3" s="1"/>
  <c r="F152" i="3"/>
  <c r="F153" i="3"/>
  <c r="G153" i="3" s="1"/>
  <c r="F154" i="3"/>
  <c r="F155" i="3"/>
  <c r="G155" i="3" s="1"/>
  <c r="F156" i="3"/>
  <c r="F157" i="3"/>
  <c r="G157" i="3" s="1"/>
  <c r="F158" i="3"/>
  <c r="G158" i="3" s="1"/>
  <c r="F159" i="3"/>
  <c r="G159" i="3" s="1"/>
  <c r="F160" i="3"/>
  <c r="F161" i="3"/>
  <c r="G161" i="3" s="1"/>
  <c r="F162" i="3"/>
  <c r="G162" i="3" s="1"/>
  <c r="F163" i="3"/>
  <c r="F164" i="3"/>
  <c r="F165" i="3"/>
  <c r="G165" i="3" s="1"/>
  <c r="F166" i="3"/>
  <c r="F167" i="3"/>
  <c r="G167" i="3" s="1"/>
  <c r="F168" i="3"/>
  <c r="F169" i="3"/>
  <c r="G169" i="3" s="1"/>
  <c r="F170" i="3"/>
  <c r="F171" i="3"/>
  <c r="G171" i="3" s="1"/>
  <c r="F172" i="3"/>
  <c r="F173" i="3"/>
  <c r="G173" i="3" s="1"/>
  <c r="F174" i="3"/>
  <c r="G174" i="3" s="1"/>
  <c r="F175" i="3"/>
  <c r="F176" i="3"/>
  <c r="F177" i="3"/>
  <c r="G177" i="3" s="1"/>
  <c r="F178" i="3"/>
  <c r="G178" i="3" s="1"/>
  <c r="F179" i="3"/>
  <c r="G179" i="3" s="1"/>
  <c r="F180" i="3"/>
  <c r="F181" i="3"/>
  <c r="G181" i="3" s="1"/>
  <c r="F182" i="3"/>
  <c r="F183" i="3"/>
  <c r="G183" i="3" s="1"/>
  <c r="F184" i="3"/>
  <c r="F185" i="3"/>
  <c r="G185" i="3" s="1"/>
  <c r="F186" i="3"/>
  <c r="F187" i="3"/>
  <c r="F188" i="3"/>
  <c r="F189" i="3"/>
  <c r="G189" i="3" s="1"/>
  <c r="F190" i="3"/>
  <c r="G190" i="3" s="1"/>
  <c r="F191" i="3"/>
  <c r="G191" i="3" s="1"/>
  <c r="F192" i="3"/>
  <c r="F193" i="3"/>
  <c r="G193" i="3" s="1"/>
  <c r="F194" i="3"/>
  <c r="G194" i="3" s="1"/>
  <c r="F195" i="3"/>
  <c r="F196" i="3"/>
  <c r="F197" i="3"/>
  <c r="G197" i="3" s="1"/>
  <c r="F198" i="3"/>
  <c r="F199" i="3"/>
  <c r="G199" i="3" s="1"/>
  <c r="F200" i="3"/>
  <c r="F201" i="3"/>
  <c r="G201" i="3" s="1"/>
  <c r="F202" i="3"/>
  <c r="F203" i="3"/>
  <c r="G203" i="3" s="1"/>
  <c r="F204" i="3"/>
  <c r="F205" i="3"/>
  <c r="G205" i="3" s="1"/>
  <c r="F206" i="3"/>
  <c r="G206" i="3" s="1"/>
  <c r="F207" i="3"/>
  <c r="F208" i="3"/>
  <c r="F209" i="3"/>
  <c r="G209" i="3" s="1"/>
  <c r="F210" i="3"/>
  <c r="G210" i="3" s="1"/>
  <c r="F211" i="3"/>
  <c r="G211" i="3" s="1"/>
  <c r="F212" i="3"/>
  <c r="F213" i="3"/>
  <c r="G213" i="3" s="1"/>
  <c r="F214" i="3"/>
  <c r="F215" i="3"/>
  <c r="G215" i="3" s="1"/>
  <c r="F216" i="3"/>
  <c r="F217" i="3"/>
  <c r="G217" i="3" s="1"/>
  <c r="F218" i="3"/>
  <c r="F219" i="3"/>
  <c r="F220" i="3"/>
  <c r="F221" i="3"/>
  <c r="G221" i="3" s="1"/>
  <c r="F222" i="3"/>
  <c r="G222" i="3" s="1"/>
  <c r="F223" i="3"/>
  <c r="G223" i="3" s="1"/>
  <c r="F224" i="3"/>
  <c r="F225" i="3"/>
  <c r="G225" i="3" s="1"/>
  <c r="F226" i="3"/>
  <c r="G226" i="3" s="1"/>
  <c r="F227" i="3"/>
  <c r="F228" i="3"/>
  <c r="F229" i="3"/>
  <c r="G229" i="3" s="1"/>
  <c r="F230" i="3"/>
  <c r="F231" i="3"/>
  <c r="G231" i="3" s="1"/>
  <c r="F232" i="3"/>
  <c r="F233" i="3"/>
  <c r="G233" i="3" s="1"/>
  <c r="F234" i="3"/>
  <c r="F235" i="3"/>
  <c r="G235" i="3" s="1"/>
  <c r="F236" i="3"/>
  <c r="F237" i="3"/>
  <c r="G237" i="3" s="1"/>
  <c r="F238" i="3"/>
  <c r="G238" i="3" s="1"/>
  <c r="F239" i="3"/>
  <c r="F240" i="3"/>
  <c r="F241" i="3"/>
  <c r="G241" i="3" s="1"/>
  <c r="F242" i="3"/>
  <c r="G242" i="3" s="1"/>
  <c r="F243" i="3"/>
  <c r="G243" i="3" s="1"/>
  <c r="F244" i="3"/>
  <c r="F245" i="3"/>
  <c r="G245" i="3" s="1"/>
  <c r="F246" i="3"/>
  <c r="F247" i="3"/>
  <c r="G247" i="3" s="1"/>
  <c r="F248" i="3"/>
  <c r="F249" i="3"/>
  <c r="G249" i="3" s="1"/>
  <c r="F250" i="3"/>
  <c r="F251" i="3"/>
  <c r="F252" i="3"/>
  <c r="F253" i="3"/>
  <c r="G253" i="3" s="1"/>
  <c r="F254" i="3"/>
  <c r="G254" i="3" s="1"/>
  <c r="F255" i="3"/>
  <c r="G255" i="3" s="1"/>
  <c r="F256" i="3"/>
  <c r="F257" i="3"/>
  <c r="G257" i="3" s="1"/>
  <c r="F258" i="3"/>
  <c r="G258" i="3" s="1"/>
  <c r="F259" i="3"/>
  <c r="F260" i="3"/>
  <c r="F261" i="3"/>
  <c r="G261" i="3" s="1"/>
  <c r="F262" i="3"/>
  <c r="F263" i="3"/>
  <c r="G263" i="3" s="1"/>
  <c r="F264" i="3"/>
  <c r="F265" i="3"/>
  <c r="G265" i="3" s="1"/>
  <c r="F266" i="3"/>
  <c r="F267" i="3"/>
  <c r="G267" i="3" s="1"/>
  <c r="F268" i="3"/>
  <c r="F269" i="3"/>
  <c r="G269" i="3" s="1"/>
  <c r="F270" i="3"/>
  <c r="G270" i="3" s="1"/>
  <c r="F271" i="3"/>
  <c r="F272" i="3"/>
  <c r="F273" i="3"/>
  <c r="G273" i="3" s="1"/>
  <c r="F274" i="3"/>
  <c r="G274" i="3" s="1"/>
  <c r="F275" i="3"/>
  <c r="G275" i="3" s="1"/>
  <c r="F276" i="3"/>
  <c r="F277" i="3"/>
  <c r="G277" i="3" s="1"/>
  <c r="F278" i="3"/>
  <c r="F279" i="3"/>
  <c r="G279" i="3" s="1"/>
  <c r="F280" i="3"/>
  <c r="F281" i="3"/>
  <c r="G281" i="3" s="1"/>
  <c r="F282" i="3"/>
  <c r="F283" i="3"/>
  <c r="F284" i="3"/>
  <c r="F285" i="3"/>
  <c r="G285" i="3" s="1"/>
  <c r="F286" i="3"/>
  <c r="G286" i="3" s="1"/>
  <c r="F287" i="3"/>
  <c r="G287" i="3" s="1"/>
  <c r="F288" i="3"/>
  <c r="F289" i="3"/>
  <c r="G289" i="3" s="1"/>
  <c r="F290" i="3"/>
  <c r="G290" i="3" s="1"/>
  <c r="F291" i="3"/>
  <c r="F292" i="3"/>
  <c r="F293" i="3"/>
  <c r="G293" i="3" s="1"/>
  <c r="F294" i="3"/>
  <c r="F295" i="3"/>
  <c r="G295" i="3" s="1"/>
  <c r="F296" i="3"/>
  <c r="F297" i="3"/>
  <c r="G297" i="3" s="1"/>
  <c r="F298" i="3"/>
  <c r="F299" i="3"/>
  <c r="G299" i="3" s="1"/>
  <c r="F300" i="3"/>
  <c r="F301" i="3"/>
  <c r="G301" i="3" s="1"/>
  <c r="F302" i="3"/>
  <c r="G302" i="3" s="1"/>
  <c r="F303" i="3"/>
  <c r="F304" i="3"/>
  <c r="F305" i="3"/>
  <c r="G305" i="3" s="1"/>
  <c r="F306" i="3"/>
  <c r="G306" i="3" s="1"/>
  <c r="F307" i="3"/>
  <c r="G307" i="3" s="1"/>
  <c r="F308" i="3"/>
  <c r="F309" i="3"/>
  <c r="G309" i="3" s="1"/>
  <c r="F310" i="3"/>
  <c r="F311" i="3"/>
  <c r="G311" i="3" s="1"/>
  <c r="F312" i="3"/>
  <c r="F313" i="3"/>
  <c r="G313" i="3" s="1"/>
  <c r="F314" i="3"/>
  <c r="F315" i="3"/>
  <c r="F316" i="3"/>
  <c r="F317" i="3"/>
  <c r="G317" i="3" s="1"/>
  <c r="F318" i="3"/>
  <c r="G318" i="3" s="1"/>
  <c r="F319" i="3"/>
  <c r="G319" i="3" s="1"/>
  <c r="F320" i="3"/>
  <c r="F321" i="3"/>
  <c r="G321" i="3" s="1"/>
  <c r="F322" i="3"/>
  <c r="G322" i="3" s="1"/>
  <c r="F323" i="3"/>
  <c r="F324" i="3"/>
  <c r="F325" i="3"/>
  <c r="G325" i="3" s="1"/>
  <c r="F326" i="3"/>
  <c r="F327" i="3"/>
  <c r="G327" i="3" s="1"/>
  <c r="F328" i="3"/>
  <c r="F329" i="3"/>
  <c r="G329" i="3" s="1"/>
  <c r="F330" i="3"/>
  <c r="G330" i="3" s="1"/>
  <c r="F331" i="3"/>
  <c r="G331" i="3" s="1"/>
  <c r="F332" i="3"/>
  <c r="F333" i="3"/>
  <c r="G333" i="3" s="1"/>
  <c r="F334" i="3"/>
  <c r="G334" i="3" s="1"/>
  <c r="F335" i="3"/>
  <c r="G335" i="3" s="1"/>
  <c r="F336" i="3"/>
  <c r="F337" i="3"/>
  <c r="G337" i="3" s="1"/>
  <c r="F338" i="3"/>
  <c r="G338" i="3" s="1"/>
  <c r="F339" i="3"/>
  <c r="G339" i="3" s="1"/>
  <c r="F340" i="3"/>
  <c r="F341" i="3"/>
  <c r="G341" i="3" s="1"/>
  <c r="F342" i="3"/>
  <c r="G342" i="3" s="1"/>
  <c r="F343" i="3"/>
  <c r="G343" i="3" s="1"/>
  <c r="F344" i="3"/>
  <c r="F345" i="3"/>
  <c r="G345" i="3" s="1"/>
  <c r="F346" i="3"/>
  <c r="F347" i="3"/>
  <c r="G347" i="3" s="1"/>
  <c r="F348" i="3"/>
  <c r="F349" i="3"/>
  <c r="G349" i="3" s="1"/>
  <c r="F350" i="3"/>
  <c r="G350" i="3" s="1"/>
  <c r="F351" i="3"/>
  <c r="F352" i="3"/>
  <c r="F353" i="3"/>
  <c r="G353" i="3" s="1"/>
  <c r="F354" i="3"/>
  <c r="G354" i="3" s="1"/>
  <c r="F355" i="3"/>
  <c r="G355" i="3" s="1"/>
  <c r="F356" i="3"/>
  <c r="F357" i="3"/>
  <c r="G357" i="3" s="1"/>
  <c r="F358" i="3"/>
  <c r="F359" i="3"/>
  <c r="G359" i="3" s="1"/>
  <c r="F360" i="3"/>
  <c r="F361" i="3"/>
  <c r="G361" i="3" s="1"/>
  <c r="F362" i="3"/>
  <c r="G362" i="3" s="1"/>
  <c r="F363" i="3"/>
  <c r="G363" i="3" s="1"/>
  <c r="F364" i="3"/>
  <c r="F365" i="3"/>
  <c r="G365" i="3" s="1"/>
  <c r="F366" i="3"/>
  <c r="G366" i="3" s="1"/>
  <c r="F367" i="3"/>
  <c r="G367" i="3" s="1"/>
  <c r="F368" i="3"/>
  <c r="F369" i="3"/>
  <c r="G369" i="3" s="1"/>
  <c r="F370" i="3"/>
  <c r="G370" i="3" s="1"/>
  <c r="F371" i="3"/>
  <c r="G371" i="3" s="1"/>
  <c r="F372" i="3"/>
  <c r="F373" i="3"/>
  <c r="G373" i="3" s="1"/>
  <c r="F374" i="3"/>
  <c r="G374" i="3" s="1"/>
  <c r="F375" i="3"/>
  <c r="G375" i="3" s="1"/>
  <c r="F376" i="3"/>
  <c r="F377" i="3"/>
  <c r="G377" i="3" s="1"/>
  <c r="F378" i="3"/>
  <c r="F379" i="3"/>
  <c r="F380" i="3"/>
  <c r="F381" i="3"/>
  <c r="G381" i="3" s="1"/>
  <c r="F382" i="3"/>
  <c r="G382" i="3" s="1"/>
  <c r="F383" i="3"/>
  <c r="G383" i="3" s="1"/>
  <c r="F384" i="3"/>
  <c r="F385" i="3"/>
  <c r="G385" i="3" s="1"/>
  <c r="F386" i="3"/>
  <c r="G386" i="3" s="1"/>
  <c r="F387" i="3"/>
  <c r="F388" i="3"/>
  <c r="F389" i="3"/>
  <c r="G389" i="3" s="1"/>
  <c r="F390" i="3"/>
  <c r="F391" i="3"/>
  <c r="G391" i="3" s="1"/>
  <c r="F392" i="3"/>
  <c r="F393" i="3"/>
  <c r="G393" i="3" s="1"/>
  <c r="F394" i="3"/>
  <c r="G394" i="3" s="1"/>
  <c r="F395" i="3"/>
  <c r="G395" i="3" s="1"/>
  <c r="F396" i="3"/>
  <c r="F397" i="3"/>
  <c r="G397" i="3" s="1"/>
  <c r="F398" i="3"/>
  <c r="G398" i="3" s="1"/>
  <c r="F399" i="3"/>
  <c r="G399" i="3" s="1"/>
  <c r="F400" i="3"/>
  <c r="F401" i="3"/>
  <c r="G401" i="3" s="1"/>
  <c r="F402" i="3"/>
  <c r="G402" i="3" s="1"/>
  <c r="F403" i="3"/>
  <c r="G403" i="3" s="1"/>
  <c r="F404" i="3"/>
  <c r="F405" i="3"/>
  <c r="G405" i="3" s="1"/>
  <c r="F406" i="3"/>
  <c r="G406" i="3" s="1"/>
  <c r="F407" i="3"/>
  <c r="G407" i="3" s="1"/>
  <c r="F408" i="3"/>
  <c r="F409" i="3"/>
  <c r="G409" i="3" s="1"/>
  <c r="F410" i="3"/>
  <c r="F411" i="3"/>
  <c r="G411" i="3" s="1"/>
  <c r="F412" i="3"/>
  <c r="F413" i="3"/>
  <c r="G413" i="3" s="1"/>
  <c r="F414" i="3"/>
  <c r="G414" i="3" s="1"/>
  <c r="F415" i="3"/>
  <c r="F416" i="3"/>
  <c r="F417" i="3"/>
  <c r="G417" i="3" s="1"/>
  <c r="F418" i="3"/>
  <c r="G418" i="3" s="1"/>
  <c r="F419" i="3"/>
  <c r="G419" i="3" s="1"/>
  <c r="F420" i="3"/>
  <c r="F421" i="3"/>
  <c r="G421" i="3" s="1"/>
  <c r="F422" i="3"/>
  <c r="F423" i="3"/>
  <c r="G423" i="3" s="1"/>
  <c r="F424" i="3"/>
  <c r="F425" i="3"/>
  <c r="G425" i="3" s="1"/>
  <c r="F426" i="3"/>
  <c r="G426" i="3" s="1"/>
  <c r="F427" i="3"/>
  <c r="G427" i="3" s="1"/>
  <c r="F428" i="3"/>
  <c r="F429" i="3"/>
  <c r="G429" i="3" s="1"/>
  <c r="F430" i="3"/>
  <c r="G430" i="3" s="1"/>
  <c r="F431" i="3"/>
  <c r="G431" i="3" s="1"/>
  <c r="F432" i="3"/>
  <c r="F433" i="3"/>
  <c r="G433" i="3" s="1"/>
  <c r="F434" i="3"/>
  <c r="G434" i="3" s="1"/>
  <c r="F435" i="3"/>
  <c r="G435" i="3" s="1"/>
  <c r="F436" i="3"/>
  <c r="F437" i="3"/>
  <c r="G437" i="3" s="1"/>
  <c r="F438" i="3"/>
  <c r="G438" i="3" s="1"/>
  <c r="F439" i="3"/>
  <c r="G439" i="3" s="1"/>
  <c r="F440" i="3"/>
  <c r="F441" i="3"/>
  <c r="G441" i="3" s="1"/>
  <c r="F442" i="3"/>
  <c r="F443" i="3"/>
  <c r="F444" i="3"/>
  <c r="F445" i="3"/>
  <c r="G445" i="3" s="1"/>
  <c r="F446" i="3"/>
  <c r="G446" i="3" s="1"/>
  <c r="F447" i="3"/>
  <c r="G447" i="3" s="1"/>
  <c r="F448" i="3"/>
  <c r="F449" i="3"/>
  <c r="G449" i="3" s="1"/>
  <c r="F450" i="3"/>
  <c r="G450" i="3" s="1"/>
  <c r="F451" i="3"/>
  <c r="F452" i="3"/>
  <c r="F453" i="3"/>
  <c r="G453" i="3" s="1"/>
  <c r="F454" i="3"/>
  <c r="F455" i="3"/>
  <c r="G455" i="3" s="1"/>
  <c r="F456" i="3"/>
  <c r="F457" i="3"/>
  <c r="G457" i="3" s="1"/>
  <c r="F458" i="3"/>
  <c r="G458" i="3" s="1"/>
  <c r="F459" i="3"/>
  <c r="G459" i="3" s="1"/>
  <c r="F460" i="3"/>
  <c r="F461" i="3"/>
  <c r="G461" i="3" s="1"/>
  <c r="F462" i="3"/>
  <c r="G462" i="3" s="1"/>
  <c r="F463" i="3"/>
  <c r="G463" i="3" s="1"/>
  <c r="F464" i="3"/>
  <c r="F465" i="3"/>
  <c r="G465" i="3" s="1"/>
  <c r="F466" i="3"/>
  <c r="G466" i="3" s="1"/>
  <c r="F467" i="3"/>
  <c r="G467" i="3" s="1"/>
  <c r="F468" i="3"/>
  <c r="F469" i="3"/>
  <c r="G469" i="3" s="1"/>
  <c r="F470" i="3"/>
  <c r="G470" i="3" s="1"/>
  <c r="F471" i="3"/>
  <c r="G471" i="3" s="1"/>
  <c r="F472" i="3"/>
  <c r="F473" i="3"/>
  <c r="G473" i="3" s="1"/>
  <c r="F474" i="3"/>
  <c r="G474" i="3" s="1"/>
  <c r="F475" i="3"/>
  <c r="G475" i="3" s="1"/>
  <c r="F476" i="3"/>
  <c r="F477" i="3"/>
  <c r="G477" i="3" s="1"/>
  <c r="F478" i="3"/>
  <c r="G478" i="3" s="1"/>
  <c r="F479" i="3"/>
  <c r="F480" i="3"/>
  <c r="F481" i="3"/>
  <c r="G481" i="3" s="1"/>
  <c r="F482" i="3"/>
  <c r="G482" i="3" s="1"/>
  <c r="F483" i="3"/>
  <c r="G483" i="3" s="1"/>
  <c r="F484" i="3"/>
  <c r="F485" i="3"/>
  <c r="G485" i="3" s="1"/>
  <c r="F486" i="3"/>
  <c r="F487" i="3"/>
  <c r="G487" i="3" s="1"/>
  <c r="F488" i="3"/>
  <c r="F489" i="3"/>
  <c r="G489" i="3" s="1"/>
  <c r="F490" i="3"/>
  <c r="G490" i="3" s="1"/>
  <c r="F491" i="3"/>
  <c r="G491" i="3" s="1"/>
  <c r="F492" i="3"/>
  <c r="F493" i="3"/>
  <c r="G493" i="3" s="1"/>
  <c r="F494" i="3"/>
  <c r="G494" i="3" s="1"/>
  <c r="F495" i="3"/>
  <c r="G495" i="3" s="1"/>
  <c r="F496" i="3"/>
  <c r="F497" i="3"/>
  <c r="G497" i="3" s="1"/>
  <c r="F498" i="3"/>
  <c r="G498" i="3" s="1"/>
  <c r="F499" i="3"/>
  <c r="G499" i="3" s="1"/>
  <c r="F500" i="3"/>
  <c r="F501" i="3"/>
  <c r="G501" i="3" s="1"/>
  <c r="F502" i="3"/>
  <c r="G502" i="3" s="1"/>
  <c r="F503" i="3"/>
  <c r="G503" i="3" s="1"/>
  <c r="F504" i="3"/>
  <c r="F505" i="3"/>
  <c r="G505" i="3" s="1"/>
  <c r="F506" i="3"/>
  <c r="F507" i="3"/>
  <c r="F508" i="3"/>
  <c r="F509" i="3"/>
  <c r="G509" i="3" s="1"/>
  <c r="F510" i="3"/>
  <c r="G510" i="3" s="1"/>
  <c r="F511" i="3"/>
  <c r="G511" i="3" s="1"/>
  <c r="F512" i="3"/>
  <c r="F513" i="3"/>
  <c r="G513" i="3" s="1"/>
  <c r="F514" i="3"/>
  <c r="G514" i="3" s="1"/>
  <c r="F515" i="3"/>
  <c r="F516" i="3"/>
  <c r="F517" i="3"/>
  <c r="G517" i="3" s="1"/>
  <c r="F518" i="3"/>
  <c r="F519" i="3"/>
  <c r="G519" i="3" s="1"/>
  <c r="F520" i="3"/>
  <c r="F521" i="3"/>
  <c r="G521" i="3" s="1"/>
  <c r="F522" i="3"/>
  <c r="G522" i="3" s="1"/>
  <c r="F523" i="3"/>
  <c r="G523" i="3" s="1"/>
  <c r="F524" i="3"/>
  <c r="F525" i="3"/>
  <c r="G525" i="3" s="1"/>
  <c r="F526" i="3"/>
  <c r="G526" i="3" s="1"/>
  <c r="F527" i="3"/>
  <c r="G527" i="3" s="1"/>
  <c r="F528" i="3"/>
  <c r="F529" i="3"/>
  <c r="G529" i="3" s="1"/>
  <c r="F530" i="3"/>
  <c r="G530" i="3" s="1"/>
  <c r="F531" i="3"/>
  <c r="G531" i="3" s="1"/>
  <c r="F532" i="3"/>
  <c r="F533" i="3"/>
  <c r="G533" i="3" s="1"/>
  <c r="F534" i="3"/>
  <c r="G534" i="3" s="1"/>
  <c r="F535" i="3"/>
  <c r="G535" i="3" s="1"/>
  <c r="F536" i="3"/>
  <c r="F537" i="3"/>
  <c r="G537" i="3" s="1"/>
  <c r="F538" i="3"/>
  <c r="G538" i="3" s="1"/>
  <c r="F539" i="3"/>
  <c r="G539" i="3" s="1"/>
  <c r="F540" i="3"/>
  <c r="E2" i="3"/>
  <c r="E3" i="3"/>
  <c r="E4" i="3"/>
  <c r="E5" i="3"/>
  <c r="E6" i="3"/>
  <c r="E7" i="3"/>
  <c r="E8" i="3"/>
  <c r="E9" i="3"/>
  <c r="E10" i="3"/>
  <c r="G9" i="3" s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F541" i="3"/>
  <c r="G541" i="3" s="1"/>
  <c r="G2" i="3"/>
  <c r="G3" i="3"/>
  <c r="G4" i="3"/>
  <c r="G5" i="3"/>
  <c r="G6" i="3"/>
  <c r="G8" i="3"/>
  <c r="G10" i="3"/>
  <c r="G12" i="3"/>
  <c r="G16" i="3"/>
  <c r="G20" i="3"/>
  <c r="G22" i="3"/>
  <c r="G24" i="3"/>
  <c r="G26" i="3"/>
  <c r="G28" i="3"/>
  <c r="G32" i="3"/>
  <c r="G36" i="3"/>
  <c r="G38" i="3"/>
  <c r="G39" i="3"/>
  <c r="G40" i="3"/>
  <c r="G42" i="3"/>
  <c r="G44" i="3"/>
  <c r="G48" i="3"/>
  <c r="G52" i="3"/>
  <c r="G54" i="3"/>
  <c r="G56" i="3"/>
  <c r="G58" i="3"/>
  <c r="G60" i="3"/>
  <c r="G64" i="3"/>
  <c r="G68" i="3"/>
  <c r="G70" i="3"/>
  <c r="G71" i="3"/>
  <c r="G72" i="3"/>
  <c r="G74" i="3"/>
  <c r="G76" i="3"/>
  <c r="G80" i="3"/>
  <c r="G84" i="3"/>
  <c r="G86" i="3"/>
  <c r="G88" i="3"/>
  <c r="G90" i="3"/>
  <c r="G92" i="3"/>
  <c r="G96" i="3"/>
  <c r="G100" i="3"/>
  <c r="G102" i="3"/>
  <c r="G103" i="3"/>
  <c r="G104" i="3"/>
  <c r="G106" i="3"/>
  <c r="G108" i="3"/>
  <c r="G112" i="3"/>
  <c r="G116" i="3"/>
  <c r="G118" i="3"/>
  <c r="G120" i="3"/>
  <c r="G122" i="3"/>
  <c r="G124" i="3"/>
  <c r="G128" i="3"/>
  <c r="G132" i="3"/>
  <c r="G134" i="3"/>
  <c r="G135" i="3"/>
  <c r="G136" i="3"/>
  <c r="G138" i="3"/>
  <c r="G140" i="3"/>
  <c r="G144" i="3"/>
  <c r="G148" i="3"/>
  <c r="G150" i="3"/>
  <c r="G152" i="3"/>
  <c r="G154" i="3"/>
  <c r="G156" i="3"/>
  <c r="G160" i="3"/>
  <c r="G163" i="3"/>
  <c r="G164" i="3"/>
  <c r="G166" i="3"/>
  <c r="G168" i="3"/>
  <c r="G170" i="3"/>
  <c r="G172" i="3"/>
  <c r="G175" i="3"/>
  <c r="G176" i="3"/>
  <c r="G180" i="3"/>
  <c r="G182" i="3"/>
  <c r="G184" i="3"/>
  <c r="G186" i="3"/>
  <c r="G187" i="3"/>
  <c r="G188" i="3"/>
  <c r="G192" i="3"/>
  <c r="G195" i="3"/>
  <c r="G196" i="3"/>
  <c r="G198" i="3"/>
  <c r="G200" i="3"/>
  <c r="G202" i="3"/>
  <c r="G204" i="3"/>
  <c r="G207" i="3"/>
  <c r="G208" i="3"/>
  <c r="G212" i="3"/>
  <c r="G214" i="3"/>
  <c r="G216" i="3"/>
  <c r="G218" i="3"/>
  <c r="G219" i="3"/>
  <c r="G220" i="3"/>
  <c r="G224" i="3"/>
  <c r="G227" i="3"/>
  <c r="G228" i="3"/>
  <c r="G230" i="3"/>
  <c r="G232" i="3"/>
  <c r="G234" i="3"/>
  <c r="G236" i="3"/>
  <c r="G239" i="3"/>
  <c r="G240" i="3"/>
  <c r="G244" i="3"/>
  <c r="G246" i="3"/>
  <c r="G248" i="3"/>
  <c r="G250" i="3"/>
  <c r="G251" i="3"/>
  <c r="G252" i="3"/>
  <c r="G256" i="3"/>
  <c r="G259" i="3"/>
  <c r="G260" i="3"/>
  <c r="G262" i="3"/>
  <c r="G264" i="3"/>
  <c r="G266" i="3"/>
  <c r="G268" i="3"/>
  <c r="G271" i="3"/>
  <c r="G272" i="3"/>
  <c r="G276" i="3"/>
  <c r="G278" i="3"/>
  <c r="G280" i="3"/>
  <c r="G282" i="3"/>
  <c r="G283" i="3"/>
  <c r="G284" i="3"/>
  <c r="G288" i="3"/>
  <c r="G291" i="3"/>
  <c r="G292" i="3"/>
  <c r="G294" i="3"/>
  <c r="G296" i="3"/>
  <c r="G298" i="3"/>
  <c r="G300" i="3"/>
  <c r="G303" i="3"/>
  <c r="G304" i="3"/>
  <c r="G308" i="3"/>
  <c r="G310" i="3"/>
  <c r="G312" i="3"/>
  <c r="G314" i="3"/>
  <c r="G315" i="3"/>
  <c r="G316" i="3"/>
  <c r="G320" i="3"/>
  <c r="G323" i="3"/>
  <c r="G324" i="3"/>
  <c r="G326" i="3"/>
  <c r="G328" i="3"/>
  <c r="G332" i="3"/>
  <c r="G336" i="3"/>
  <c r="G340" i="3"/>
  <c r="G344" i="3"/>
  <c r="G346" i="3"/>
  <c r="G348" i="3"/>
  <c r="G351" i="3"/>
  <c r="G352" i="3"/>
  <c r="G356" i="3"/>
  <c r="G358" i="3"/>
  <c r="G360" i="3"/>
  <c r="G364" i="3"/>
  <c r="G368" i="3"/>
  <c r="G372" i="3"/>
  <c r="G376" i="3"/>
  <c r="G378" i="3"/>
  <c r="G379" i="3"/>
  <c r="G380" i="3"/>
  <c r="G384" i="3"/>
  <c r="G387" i="3"/>
  <c r="G388" i="3"/>
  <c r="G390" i="3"/>
  <c r="G392" i="3"/>
  <c r="G396" i="3"/>
  <c r="G400" i="3"/>
  <c r="G404" i="3"/>
  <c r="G408" i="3"/>
  <c r="G410" i="3"/>
  <c r="G412" i="3"/>
  <c r="G415" i="3"/>
  <c r="G416" i="3"/>
  <c r="G420" i="3"/>
  <c r="G422" i="3"/>
  <c r="G424" i="3"/>
  <c r="G428" i="3"/>
  <c r="G432" i="3"/>
  <c r="G436" i="3"/>
  <c r="G440" i="3"/>
  <c r="G442" i="3"/>
  <c r="G443" i="3"/>
  <c r="G444" i="3"/>
  <c r="G448" i="3"/>
  <c r="G451" i="3"/>
  <c r="G452" i="3"/>
  <c r="G454" i="3"/>
  <c r="G456" i="3"/>
  <c r="G460" i="3"/>
  <c r="G464" i="3"/>
  <c r="G468" i="3"/>
  <c r="G472" i="3"/>
  <c r="G476" i="3"/>
  <c r="G479" i="3"/>
  <c r="G480" i="3"/>
  <c r="G484" i="3"/>
  <c r="G486" i="3"/>
  <c r="G488" i="3"/>
  <c r="G492" i="3"/>
  <c r="G496" i="3"/>
  <c r="G500" i="3"/>
  <c r="G504" i="3"/>
  <c r="G506" i="3"/>
  <c r="G507" i="3"/>
  <c r="G508" i="3"/>
  <c r="G512" i="3"/>
  <c r="G515" i="3"/>
  <c r="G516" i="3"/>
  <c r="G518" i="3"/>
  <c r="G520" i="3"/>
  <c r="G524" i="3"/>
  <c r="G528" i="3"/>
  <c r="G532" i="3"/>
  <c r="G536" i="3"/>
  <c r="G54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2" i="3"/>
  <c r="A535" i="3"/>
  <c r="B535" i="3"/>
  <c r="C535" i="3"/>
  <c r="D535" i="3"/>
  <c r="A536" i="3"/>
  <c r="B536" i="3"/>
  <c r="C536" i="3"/>
  <c r="D536" i="3"/>
  <c r="A537" i="3"/>
  <c r="B537" i="3"/>
  <c r="C537" i="3"/>
  <c r="D537" i="3"/>
  <c r="A538" i="3"/>
  <c r="B538" i="3"/>
  <c r="C538" i="3"/>
  <c r="D538" i="3"/>
  <c r="A539" i="3"/>
  <c r="B539" i="3"/>
  <c r="C539" i="3"/>
  <c r="D539" i="3"/>
  <c r="A540" i="3"/>
  <c r="B540" i="3"/>
  <c r="C540" i="3"/>
  <c r="D540" i="3"/>
  <c r="A541" i="3"/>
  <c r="B541" i="3"/>
  <c r="C541" i="3"/>
  <c r="D541" i="3"/>
  <c r="A518" i="3"/>
  <c r="B518" i="3"/>
  <c r="C518" i="3"/>
  <c r="D518" i="3"/>
  <c r="A519" i="3"/>
  <c r="B519" i="3"/>
  <c r="C519" i="3"/>
  <c r="D519" i="3"/>
  <c r="A520" i="3"/>
  <c r="B520" i="3"/>
  <c r="C520" i="3"/>
  <c r="D520" i="3"/>
  <c r="A521" i="3"/>
  <c r="B521" i="3"/>
  <c r="C521" i="3"/>
  <c r="D521" i="3"/>
  <c r="A522" i="3"/>
  <c r="B522" i="3"/>
  <c r="C522" i="3"/>
  <c r="D522" i="3"/>
  <c r="A523" i="3"/>
  <c r="B523" i="3"/>
  <c r="C523" i="3"/>
  <c r="D523" i="3"/>
  <c r="A524" i="3"/>
  <c r="B524" i="3"/>
  <c r="C524" i="3"/>
  <c r="D524" i="3"/>
  <c r="A525" i="3"/>
  <c r="B525" i="3"/>
  <c r="C525" i="3"/>
  <c r="D525" i="3"/>
  <c r="A526" i="3"/>
  <c r="B526" i="3"/>
  <c r="C526" i="3"/>
  <c r="D526" i="3"/>
  <c r="A527" i="3"/>
  <c r="B527" i="3"/>
  <c r="C527" i="3"/>
  <c r="D527" i="3"/>
  <c r="A528" i="3"/>
  <c r="B528" i="3"/>
  <c r="C528" i="3"/>
  <c r="D528" i="3"/>
  <c r="A529" i="3"/>
  <c r="B529" i="3"/>
  <c r="C529" i="3"/>
  <c r="D529" i="3"/>
  <c r="A530" i="3"/>
  <c r="B530" i="3"/>
  <c r="C530" i="3"/>
  <c r="D530" i="3"/>
  <c r="A531" i="3"/>
  <c r="B531" i="3"/>
  <c r="C531" i="3"/>
  <c r="D531" i="3"/>
  <c r="A532" i="3"/>
  <c r="B532" i="3"/>
  <c r="C532" i="3"/>
  <c r="D532" i="3"/>
  <c r="A533" i="3"/>
  <c r="B533" i="3"/>
  <c r="C533" i="3"/>
  <c r="D533" i="3"/>
  <c r="A534" i="3"/>
  <c r="B534" i="3"/>
  <c r="C534" i="3"/>
  <c r="D534" i="3"/>
  <c r="A490" i="3"/>
  <c r="B490" i="3"/>
  <c r="C490" i="3"/>
  <c r="D490" i="3"/>
  <c r="A491" i="3"/>
  <c r="B491" i="3"/>
  <c r="C491" i="3"/>
  <c r="D491" i="3"/>
  <c r="A492" i="3"/>
  <c r="B492" i="3"/>
  <c r="C492" i="3"/>
  <c r="D492" i="3"/>
  <c r="A493" i="3"/>
  <c r="B493" i="3"/>
  <c r="C493" i="3"/>
  <c r="D493" i="3"/>
  <c r="A494" i="3"/>
  <c r="B494" i="3"/>
  <c r="C494" i="3"/>
  <c r="D494" i="3"/>
  <c r="A495" i="3"/>
  <c r="B495" i="3"/>
  <c r="C495" i="3"/>
  <c r="D495" i="3"/>
  <c r="A496" i="3"/>
  <c r="B496" i="3"/>
  <c r="C496" i="3"/>
  <c r="D496" i="3"/>
  <c r="A497" i="3"/>
  <c r="B497" i="3"/>
  <c r="C497" i="3"/>
  <c r="D497" i="3"/>
  <c r="A498" i="3"/>
  <c r="B498" i="3"/>
  <c r="C498" i="3"/>
  <c r="D498" i="3"/>
  <c r="A499" i="3"/>
  <c r="B499" i="3"/>
  <c r="C499" i="3"/>
  <c r="D499" i="3"/>
  <c r="A500" i="3"/>
  <c r="B500" i="3"/>
  <c r="C500" i="3"/>
  <c r="D500" i="3"/>
  <c r="A501" i="3"/>
  <c r="B501" i="3"/>
  <c r="C501" i="3"/>
  <c r="D501" i="3"/>
  <c r="A502" i="3"/>
  <c r="B502" i="3"/>
  <c r="C502" i="3"/>
  <c r="D502" i="3"/>
  <c r="A503" i="3"/>
  <c r="B503" i="3"/>
  <c r="C503" i="3"/>
  <c r="D503" i="3"/>
  <c r="A504" i="3"/>
  <c r="B504" i="3"/>
  <c r="C504" i="3"/>
  <c r="D504" i="3"/>
  <c r="A505" i="3"/>
  <c r="B505" i="3"/>
  <c r="C505" i="3"/>
  <c r="D505" i="3"/>
  <c r="A506" i="3"/>
  <c r="B506" i="3"/>
  <c r="C506" i="3"/>
  <c r="D506" i="3"/>
  <c r="A507" i="3"/>
  <c r="B507" i="3"/>
  <c r="C507" i="3"/>
  <c r="D507" i="3"/>
  <c r="A508" i="3"/>
  <c r="B508" i="3"/>
  <c r="C508" i="3"/>
  <c r="D508" i="3"/>
  <c r="A509" i="3"/>
  <c r="B509" i="3"/>
  <c r="C509" i="3"/>
  <c r="D509" i="3"/>
  <c r="A510" i="3"/>
  <c r="B510" i="3"/>
  <c r="C510" i="3"/>
  <c r="D510" i="3"/>
  <c r="A511" i="3"/>
  <c r="B511" i="3"/>
  <c r="C511" i="3"/>
  <c r="D511" i="3"/>
  <c r="A512" i="3"/>
  <c r="B512" i="3"/>
  <c r="C512" i="3"/>
  <c r="D512" i="3"/>
  <c r="A513" i="3"/>
  <c r="B513" i="3"/>
  <c r="C513" i="3"/>
  <c r="D513" i="3"/>
  <c r="A514" i="3"/>
  <c r="B514" i="3"/>
  <c r="C514" i="3"/>
  <c r="D514" i="3"/>
  <c r="A515" i="3"/>
  <c r="B515" i="3"/>
  <c r="C515" i="3"/>
  <c r="D515" i="3"/>
  <c r="A516" i="3"/>
  <c r="B516" i="3"/>
  <c r="C516" i="3"/>
  <c r="D516" i="3"/>
  <c r="A517" i="3"/>
  <c r="B517" i="3"/>
  <c r="C517" i="3"/>
  <c r="D517" i="3"/>
  <c r="A475" i="3"/>
  <c r="B475" i="3"/>
  <c r="C475" i="3"/>
  <c r="D475" i="3"/>
  <c r="A476" i="3"/>
  <c r="B476" i="3"/>
  <c r="C476" i="3"/>
  <c r="D476" i="3"/>
  <c r="A477" i="3"/>
  <c r="B477" i="3"/>
  <c r="C477" i="3"/>
  <c r="D477" i="3"/>
  <c r="A478" i="3"/>
  <c r="B478" i="3"/>
  <c r="C478" i="3"/>
  <c r="D478" i="3"/>
  <c r="A479" i="3"/>
  <c r="B479" i="3"/>
  <c r="C479" i="3"/>
  <c r="D479" i="3"/>
  <c r="A480" i="3"/>
  <c r="B480" i="3"/>
  <c r="C480" i="3"/>
  <c r="D480" i="3"/>
  <c r="A481" i="3"/>
  <c r="B481" i="3"/>
  <c r="C481" i="3"/>
  <c r="D481" i="3"/>
  <c r="A482" i="3"/>
  <c r="B482" i="3"/>
  <c r="C482" i="3"/>
  <c r="D482" i="3"/>
  <c r="A483" i="3"/>
  <c r="B483" i="3"/>
  <c r="C483" i="3"/>
  <c r="D483" i="3"/>
  <c r="A484" i="3"/>
  <c r="B484" i="3"/>
  <c r="C484" i="3"/>
  <c r="D484" i="3"/>
  <c r="A485" i="3"/>
  <c r="B485" i="3"/>
  <c r="C485" i="3"/>
  <c r="D485" i="3"/>
  <c r="A486" i="3"/>
  <c r="B486" i="3"/>
  <c r="C486" i="3"/>
  <c r="D486" i="3"/>
  <c r="A487" i="3"/>
  <c r="B487" i="3"/>
  <c r="C487" i="3"/>
  <c r="D487" i="3"/>
  <c r="A488" i="3"/>
  <c r="B488" i="3"/>
  <c r="C488" i="3"/>
  <c r="D488" i="3"/>
  <c r="A489" i="3"/>
  <c r="B489" i="3"/>
  <c r="C489" i="3"/>
  <c r="D489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A312" i="3"/>
  <c r="B312" i="3"/>
  <c r="C312" i="3"/>
  <c r="D312" i="3"/>
  <c r="A313" i="3"/>
  <c r="B313" i="3"/>
  <c r="C313" i="3"/>
  <c r="D313" i="3"/>
  <c r="A314" i="3"/>
  <c r="B314" i="3"/>
  <c r="C314" i="3"/>
  <c r="D314" i="3"/>
  <c r="A315" i="3"/>
  <c r="B315" i="3"/>
  <c r="C315" i="3"/>
  <c r="D315" i="3"/>
  <c r="A316" i="3"/>
  <c r="B316" i="3"/>
  <c r="C316" i="3"/>
  <c r="D316" i="3"/>
  <c r="A317" i="3"/>
  <c r="B317" i="3"/>
  <c r="C317" i="3"/>
  <c r="D317" i="3"/>
  <c r="A318" i="3"/>
  <c r="B318" i="3"/>
  <c r="C318" i="3"/>
  <c r="D318" i="3"/>
  <c r="A319" i="3"/>
  <c r="B319" i="3"/>
  <c r="C319" i="3"/>
  <c r="D319" i="3"/>
  <c r="A320" i="3"/>
  <c r="B320" i="3"/>
  <c r="C320" i="3"/>
  <c r="D320" i="3"/>
  <c r="A321" i="3"/>
  <c r="B321" i="3"/>
  <c r="C321" i="3"/>
  <c r="D321" i="3"/>
  <c r="A322" i="3"/>
  <c r="B322" i="3"/>
  <c r="C322" i="3"/>
  <c r="D322" i="3"/>
  <c r="A323" i="3"/>
  <c r="B323" i="3"/>
  <c r="C323" i="3"/>
  <c r="D323" i="3"/>
  <c r="A324" i="3"/>
  <c r="B324" i="3"/>
  <c r="C324" i="3"/>
  <c r="D324" i="3"/>
  <c r="A325" i="3"/>
  <c r="B325" i="3"/>
  <c r="C325" i="3"/>
  <c r="D325" i="3"/>
  <c r="A326" i="3"/>
  <c r="B326" i="3"/>
  <c r="C326" i="3"/>
  <c r="D326" i="3"/>
  <c r="A327" i="3"/>
  <c r="B327" i="3"/>
  <c r="C327" i="3"/>
  <c r="D327" i="3"/>
  <c r="A328" i="3"/>
  <c r="B328" i="3"/>
  <c r="C328" i="3"/>
  <c r="D328" i="3"/>
  <c r="A329" i="3"/>
  <c r="B329" i="3"/>
  <c r="C329" i="3"/>
  <c r="D329" i="3"/>
  <c r="A330" i="3"/>
  <c r="B330" i="3"/>
  <c r="C330" i="3"/>
  <c r="D330" i="3"/>
  <c r="A331" i="3"/>
  <c r="B331" i="3"/>
  <c r="C331" i="3"/>
  <c r="D331" i="3"/>
  <c r="A332" i="3"/>
  <c r="B332" i="3"/>
  <c r="C332" i="3"/>
  <c r="D332" i="3"/>
  <c r="A333" i="3"/>
  <c r="B333" i="3"/>
  <c r="C333" i="3"/>
  <c r="D333" i="3"/>
  <c r="A334" i="3"/>
  <c r="B334" i="3"/>
  <c r="C334" i="3"/>
  <c r="D334" i="3"/>
  <c r="A335" i="3"/>
  <c r="B335" i="3"/>
  <c r="C335" i="3"/>
  <c r="D335" i="3"/>
  <c r="A336" i="3"/>
  <c r="B336" i="3"/>
  <c r="C336" i="3"/>
  <c r="D336" i="3"/>
  <c r="A337" i="3"/>
  <c r="B337" i="3"/>
  <c r="C337" i="3"/>
  <c r="D337" i="3"/>
  <c r="A338" i="3"/>
  <c r="B338" i="3"/>
  <c r="C338" i="3"/>
  <c r="D338" i="3"/>
  <c r="A339" i="3"/>
  <c r="B339" i="3"/>
  <c r="C339" i="3"/>
  <c r="D339" i="3"/>
  <c r="A340" i="3"/>
  <c r="B340" i="3"/>
  <c r="C340" i="3"/>
  <c r="D340" i="3"/>
  <c r="A341" i="3"/>
  <c r="B341" i="3"/>
  <c r="C341" i="3"/>
  <c r="D341" i="3"/>
  <c r="A342" i="3"/>
  <c r="B342" i="3"/>
  <c r="C342" i="3"/>
  <c r="D342" i="3"/>
  <c r="A343" i="3"/>
  <c r="B343" i="3"/>
  <c r="C343" i="3"/>
  <c r="D343" i="3"/>
  <c r="A344" i="3"/>
  <c r="B344" i="3"/>
  <c r="C344" i="3"/>
  <c r="D344" i="3"/>
  <c r="A345" i="3"/>
  <c r="B345" i="3"/>
  <c r="C345" i="3"/>
  <c r="D345" i="3"/>
  <c r="A346" i="3"/>
  <c r="B346" i="3"/>
  <c r="C346" i="3"/>
  <c r="D346" i="3"/>
  <c r="A347" i="3"/>
  <c r="B347" i="3"/>
  <c r="C347" i="3"/>
  <c r="D347" i="3"/>
  <c r="A348" i="3"/>
  <c r="B348" i="3"/>
  <c r="C348" i="3"/>
  <c r="D348" i="3"/>
  <c r="A349" i="3"/>
  <c r="B349" i="3"/>
  <c r="C349" i="3"/>
  <c r="D349" i="3"/>
  <c r="A350" i="3"/>
  <c r="B350" i="3"/>
  <c r="C350" i="3"/>
  <c r="D350" i="3"/>
  <c r="A351" i="3"/>
  <c r="B351" i="3"/>
  <c r="C351" i="3"/>
  <c r="D351" i="3"/>
  <c r="A352" i="3"/>
  <c r="B352" i="3"/>
  <c r="C352" i="3"/>
  <c r="D352" i="3"/>
  <c r="A353" i="3"/>
  <c r="B353" i="3"/>
  <c r="C353" i="3"/>
  <c r="D353" i="3"/>
  <c r="A354" i="3"/>
  <c r="B354" i="3"/>
  <c r="C354" i="3"/>
  <c r="D354" i="3"/>
  <c r="A355" i="3"/>
  <c r="B355" i="3"/>
  <c r="C355" i="3"/>
  <c r="D355" i="3"/>
  <c r="A356" i="3"/>
  <c r="B356" i="3"/>
  <c r="C356" i="3"/>
  <c r="D356" i="3"/>
  <c r="A357" i="3"/>
  <c r="B357" i="3"/>
  <c r="C357" i="3"/>
  <c r="D357" i="3"/>
  <c r="A358" i="3"/>
  <c r="B358" i="3"/>
  <c r="C358" i="3"/>
  <c r="D358" i="3"/>
  <c r="A359" i="3"/>
  <c r="B359" i="3"/>
  <c r="C359" i="3"/>
  <c r="D359" i="3"/>
  <c r="A360" i="3"/>
  <c r="B360" i="3"/>
  <c r="C360" i="3"/>
  <c r="D360" i="3"/>
  <c r="A361" i="3"/>
  <c r="B361" i="3"/>
  <c r="C361" i="3"/>
  <c r="D361" i="3"/>
  <c r="A362" i="3"/>
  <c r="B362" i="3"/>
  <c r="C362" i="3"/>
  <c r="D362" i="3"/>
  <c r="A363" i="3"/>
  <c r="B363" i="3"/>
  <c r="C363" i="3"/>
  <c r="D363" i="3"/>
  <c r="A364" i="3"/>
  <c r="B364" i="3"/>
  <c r="C364" i="3"/>
  <c r="D364" i="3"/>
  <c r="A365" i="3"/>
  <c r="B365" i="3"/>
  <c r="C365" i="3"/>
  <c r="D365" i="3"/>
  <c r="A366" i="3"/>
  <c r="B366" i="3"/>
  <c r="C366" i="3"/>
  <c r="D366" i="3"/>
  <c r="A367" i="3"/>
  <c r="B367" i="3"/>
  <c r="C367" i="3"/>
  <c r="D367" i="3"/>
  <c r="A368" i="3"/>
  <c r="B368" i="3"/>
  <c r="C368" i="3"/>
  <c r="D368" i="3"/>
  <c r="A369" i="3"/>
  <c r="B369" i="3"/>
  <c r="C369" i="3"/>
  <c r="D369" i="3"/>
  <c r="A370" i="3"/>
  <c r="B370" i="3"/>
  <c r="C370" i="3"/>
  <c r="D370" i="3"/>
  <c r="A371" i="3"/>
  <c r="B371" i="3"/>
  <c r="C371" i="3"/>
  <c r="D371" i="3"/>
  <c r="A372" i="3"/>
  <c r="B372" i="3"/>
  <c r="C372" i="3"/>
  <c r="D372" i="3"/>
  <c r="A373" i="3"/>
  <c r="B373" i="3"/>
  <c r="C373" i="3"/>
  <c r="D373" i="3"/>
  <c r="A374" i="3"/>
  <c r="B374" i="3"/>
  <c r="C374" i="3"/>
  <c r="D374" i="3"/>
  <c r="A375" i="3"/>
  <c r="B375" i="3"/>
  <c r="C375" i="3"/>
  <c r="D375" i="3"/>
  <c r="A376" i="3"/>
  <c r="B376" i="3"/>
  <c r="C376" i="3"/>
  <c r="D376" i="3"/>
  <c r="A377" i="3"/>
  <c r="B377" i="3"/>
  <c r="C377" i="3"/>
  <c r="D377" i="3"/>
  <c r="A378" i="3"/>
  <c r="B378" i="3"/>
  <c r="C378" i="3"/>
  <c r="D378" i="3"/>
  <c r="A379" i="3"/>
  <c r="B379" i="3"/>
  <c r="C379" i="3"/>
  <c r="D379" i="3"/>
  <c r="A380" i="3"/>
  <c r="B380" i="3"/>
  <c r="C380" i="3"/>
  <c r="D380" i="3"/>
  <c r="A381" i="3"/>
  <c r="B381" i="3"/>
  <c r="C381" i="3"/>
  <c r="D381" i="3"/>
  <c r="A382" i="3"/>
  <c r="B382" i="3"/>
  <c r="C382" i="3"/>
  <c r="D382" i="3"/>
  <c r="A383" i="3"/>
  <c r="B383" i="3"/>
  <c r="C383" i="3"/>
  <c r="D383" i="3"/>
  <c r="A384" i="3"/>
  <c r="B384" i="3"/>
  <c r="C384" i="3"/>
  <c r="D384" i="3"/>
  <c r="A385" i="3"/>
  <c r="B385" i="3"/>
  <c r="C385" i="3"/>
  <c r="D385" i="3"/>
  <c r="A386" i="3"/>
  <c r="B386" i="3"/>
  <c r="C386" i="3"/>
  <c r="D386" i="3"/>
  <c r="A387" i="3"/>
  <c r="B387" i="3"/>
  <c r="C387" i="3"/>
  <c r="D387" i="3"/>
  <c r="A388" i="3"/>
  <c r="B388" i="3"/>
  <c r="C388" i="3"/>
  <c r="D388" i="3"/>
  <c r="A389" i="3"/>
  <c r="B389" i="3"/>
  <c r="C389" i="3"/>
  <c r="D389" i="3"/>
  <c r="A390" i="3"/>
  <c r="B390" i="3"/>
  <c r="C390" i="3"/>
  <c r="D390" i="3"/>
  <c r="A391" i="3"/>
  <c r="B391" i="3"/>
  <c r="C391" i="3"/>
  <c r="D391" i="3"/>
  <c r="A392" i="3"/>
  <c r="B392" i="3"/>
  <c r="C392" i="3"/>
  <c r="D392" i="3"/>
  <c r="A393" i="3"/>
  <c r="B393" i="3"/>
  <c r="C393" i="3"/>
  <c r="D393" i="3"/>
  <c r="A394" i="3"/>
  <c r="B394" i="3"/>
  <c r="C394" i="3"/>
  <c r="D394" i="3"/>
  <c r="A395" i="3"/>
  <c r="B395" i="3"/>
  <c r="C395" i="3"/>
  <c r="D395" i="3"/>
  <c r="A396" i="3"/>
  <c r="B396" i="3"/>
  <c r="C396" i="3"/>
  <c r="D396" i="3"/>
  <c r="A397" i="3"/>
  <c r="B397" i="3"/>
  <c r="C397" i="3"/>
  <c r="D397" i="3"/>
  <c r="A398" i="3"/>
  <c r="B398" i="3"/>
  <c r="C398" i="3"/>
  <c r="D398" i="3"/>
  <c r="A399" i="3"/>
  <c r="B399" i="3"/>
  <c r="C399" i="3"/>
  <c r="D399" i="3"/>
  <c r="A400" i="3"/>
  <c r="B400" i="3"/>
  <c r="C400" i="3"/>
  <c r="D400" i="3"/>
  <c r="A401" i="3"/>
  <c r="B401" i="3"/>
  <c r="C401" i="3"/>
  <c r="D401" i="3"/>
  <c r="A402" i="3"/>
  <c r="B402" i="3"/>
  <c r="C402" i="3"/>
  <c r="D402" i="3"/>
  <c r="A403" i="3"/>
  <c r="B403" i="3"/>
  <c r="C403" i="3"/>
  <c r="D403" i="3"/>
  <c r="A404" i="3"/>
  <c r="B404" i="3"/>
  <c r="C404" i="3"/>
  <c r="D404" i="3"/>
  <c r="A405" i="3"/>
  <c r="B405" i="3"/>
  <c r="C405" i="3"/>
  <c r="D405" i="3"/>
  <c r="A406" i="3"/>
  <c r="B406" i="3"/>
  <c r="C406" i="3"/>
  <c r="D406" i="3"/>
  <c r="A407" i="3"/>
  <c r="B407" i="3"/>
  <c r="C407" i="3"/>
  <c r="D407" i="3"/>
  <c r="A408" i="3"/>
  <c r="B408" i="3"/>
  <c r="C408" i="3"/>
  <c r="D408" i="3"/>
  <c r="A409" i="3"/>
  <c r="B409" i="3"/>
  <c r="C409" i="3"/>
  <c r="D409" i="3"/>
  <c r="A410" i="3"/>
  <c r="B410" i="3"/>
  <c r="C410" i="3"/>
  <c r="D410" i="3"/>
  <c r="A411" i="3"/>
  <c r="B411" i="3"/>
  <c r="C411" i="3"/>
  <c r="D411" i="3"/>
  <c r="A412" i="3"/>
  <c r="B412" i="3"/>
  <c r="C412" i="3"/>
  <c r="D412" i="3"/>
  <c r="A413" i="3"/>
  <c r="B413" i="3"/>
  <c r="C413" i="3"/>
  <c r="D413" i="3"/>
  <c r="A414" i="3"/>
  <c r="B414" i="3"/>
  <c r="C414" i="3"/>
  <c r="D414" i="3"/>
  <c r="A415" i="3"/>
  <c r="B415" i="3"/>
  <c r="C415" i="3"/>
  <c r="D415" i="3"/>
  <c r="A416" i="3"/>
  <c r="B416" i="3"/>
  <c r="C416" i="3"/>
  <c r="D416" i="3"/>
  <c r="A417" i="3"/>
  <c r="B417" i="3"/>
  <c r="C417" i="3"/>
  <c r="D417" i="3"/>
  <c r="A418" i="3"/>
  <c r="B418" i="3"/>
  <c r="C418" i="3"/>
  <c r="D418" i="3"/>
  <c r="A419" i="3"/>
  <c r="B419" i="3"/>
  <c r="C419" i="3"/>
  <c r="D419" i="3"/>
  <c r="A420" i="3"/>
  <c r="B420" i="3"/>
  <c r="C420" i="3"/>
  <c r="D420" i="3"/>
  <c r="A421" i="3"/>
  <c r="B421" i="3"/>
  <c r="C421" i="3"/>
  <c r="D421" i="3"/>
  <c r="A422" i="3"/>
  <c r="B422" i="3"/>
  <c r="C422" i="3"/>
  <c r="D422" i="3"/>
  <c r="A423" i="3"/>
  <c r="B423" i="3"/>
  <c r="C423" i="3"/>
  <c r="D423" i="3"/>
  <c r="A424" i="3"/>
  <c r="B424" i="3"/>
  <c r="C424" i="3"/>
  <c r="D424" i="3"/>
  <c r="A425" i="3"/>
  <c r="B425" i="3"/>
  <c r="C425" i="3"/>
  <c r="D425" i="3"/>
  <c r="A426" i="3"/>
  <c r="B426" i="3"/>
  <c r="C426" i="3"/>
  <c r="D426" i="3"/>
  <c r="A427" i="3"/>
  <c r="B427" i="3"/>
  <c r="C427" i="3"/>
  <c r="D427" i="3"/>
  <c r="A428" i="3"/>
  <c r="B428" i="3"/>
  <c r="C428" i="3"/>
  <c r="D428" i="3"/>
  <c r="A429" i="3"/>
  <c r="B429" i="3"/>
  <c r="C429" i="3"/>
  <c r="D429" i="3"/>
  <c r="A430" i="3"/>
  <c r="B430" i="3"/>
  <c r="C430" i="3"/>
  <c r="D430" i="3"/>
  <c r="A431" i="3"/>
  <c r="B431" i="3"/>
  <c r="C431" i="3"/>
  <c r="D431" i="3"/>
  <c r="A432" i="3"/>
  <c r="B432" i="3"/>
  <c r="C432" i="3"/>
  <c r="D432" i="3"/>
  <c r="A433" i="3"/>
  <c r="B433" i="3"/>
  <c r="C433" i="3"/>
  <c r="D433" i="3"/>
  <c r="A434" i="3"/>
  <c r="B434" i="3"/>
  <c r="C434" i="3"/>
  <c r="D434" i="3"/>
  <c r="A435" i="3"/>
  <c r="B435" i="3"/>
  <c r="C435" i="3"/>
  <c r="D435" i="3"/>
  <c r="A436" i="3"/>
  <c r="B436" i="3"/>
  <c r="C436" i="3"/>
  <c r="D436" i="3"/>
  <c r="A437" i="3"/>
  <c r="B437" i="3"/>
  <c r="C437" i="3"/>
  <c r="D437" i="3"/>
  <c r="A438" i="3"/>
  <c r="B438" i="3"/>
  <c r="C438" i="3"/>
  <c r="D438" i="3"/>
  <c r="A439" i="3"/>
  <c r="B439" i="3"/>
  <c r="C439" i="3"/>
  <c r="D439" i="3"/>
  <c r="A440" i="3"/>
  <c r="B440" i="3"/>
  <c r="C440" i="3"/>
  <c r="D440" i="3"/>
  <c r="A441" i="3"/>
  <c r="B441" i="3"/>
  <c r="C441" i="3"/>
  <c r="D441" i="3"/>
  <c r="A442" i="3"/>
  <c r="B442" i="3"/>
  <c r="C442" i="3"/>
  <c r="D442" i="3"/>
  <c r="A443" i="3"/>
  <c r="B443" i="3"/>
  <c r="C443" i="3"/>
  <c r="D443" i="3"/>
  <c r="A444" i="3"/>
  <c r="B444" i="3"/>
  <c r="C444" i="3"/>
  <c r="D444" i="3"/>
  <c r="A445" i="3"/>
  <c r="B445" i="3"/>
  <c r="C445" i="3"/>
  <c r="D445" i="3"/>
  <c r="A446" i="3"/>
  <c r="B446" i="3"/>
  <c r="C446" i="3"/>
  <c r="D446" i="3"/>
  <c r="A447" i="3"/>
  <c r="B447" i="3"/>
  <c r="C447" i="3"/>
  <c r="D447" i="3"/>
  <c r="A448" i="3"/>
  <c r="B448" i="3"/>
  <c r="C448" i="3"/>
  <c r="D448" i="3"/>
  <c r="A449" i="3"/>
  <c r="B449" i="3"/>
  <c r="C449" i="3"/>
  <c r="D449" i="3"/>
  <c r="A450" i="3"/>
  <c r="B450" i="3"/>
  <c r="C450" i="3"/>
  <c r="D450" i="3"/>
  <c r="A451" i="3"/>
  <c r="B451" i="3"/>
  <c r="C451" i="3"/>
  <c r="D451" i="3"/>
  <c r="A452" i="3"/>
  <c r="B452" i="3"/>
  <c r="C452" i="3"/>
  <c r="D452" i="3"/>
  <c r="A453" i="3"/>
  <c r="B453" i="3"/>
  <c r="C453" i="3"/>
  <c r="D453" i="3"/>
  <c r="A454" i="3"/>
  <c r="B454" i="3"/>
  <c r="C454" i="3"/>
  <c r="D454" i="3"/>
  <c r="A455" i="3"/>
  <c r="B455" i="3"/>
  <c r="C455" i="3"/>
  <c r="D455" i="3"/>
  <c r="A456" i="3"/>
  <c r="B456" i="3"/>
  <c r="C456" i="3"/>
  <c r="D456" i="3"/>
  <c r="A457" i="3"/>
  <c r="B457" i="3"/>
  <c r="C457" i="3"/>
  <c r="D457" i="3"/>
  <c r="A458" i="3"/>
  <c r="B458" i="3"/>
  <c r="C458" i="3"/>
  <c r="D458" i="3"/>
  <c r="A459" i="3"/>
  <c r="B459" i="3"/>
  <c r="C459" i="3"/>
  <c r="D459" i="3"/>
  <c r="A460" i="3"/>
  <c r="B460" i="3"/>
  <c r="C460" i="3"/>
  <c r="D460" i="3"/>
  <c r="A461" i="3"/>
  <c r="B461" i="3"/>
  <c r="C461" i="3"/>
  <c r="D461" i="3"/>
  <c r="A462" i="3"/>
  <c r="B462" i="3"/>
  <c r="C462" i="3"/>
  <c r="D462" i="3"/>
  <c r="A463" i="3"/>
  <c r="B463" i="3"/>
  <c r="C463" i="3"/>
  <c r="D463" i="3"/>
  <c r="A464" i="3"/>
  <c r="B464" i="3"/>
  <c r="C464" i="3"/>
  <c r="D464" i="3"/>
  <c r="A465" i="3"/>
  <c r="B465" i="3"/>
  <c r="C465" i="3"/>
  <c r="D465" i="3"/>
  <c r="A466" i="3"/>
  <c r="B466" i="3"/>
  <c r="C466" i="3"/>
  <c r="D466" i="3"/>
  <c r="A467" i="3"/>
  <c r="B467" i="3"/>
  <c r="C467" i="3"/>
  <c r="D467" i="3"/>
  <c r="A468" i="3"/>
  <c r="B468" i="3"/>
  <c r="C468" i="3"/>
  <c r="D468" i="3"/>
  <c r="A469" i="3"/>
  <c r="B469" i="3"/>
  <c r="C469" i="3"/>
  <c r="D469" i="3"/>
  <c r="A470" i="3"/>
  <c r="B470" i="3"/>
  <c r="C470" i="3"/>
  <c r="D470" i="3"/>
  <c r="A471" i="3"/>
  <c r="B471" i="3"/>
  <c r="C471" i="3"/>
  <c r="D471" i="3"/>
  <c r="A472" i="3"/>
  <c r="B472" i="3"/>
  <c r="C472" i="3"/>
  <c r="D472" i="3"/>
  <c r="A473" i="3"/>
  <c r="B473" i="3"/>
  <c r="C473" i="3"/>
  <c r="D473" i="3"/>
  <c r="A474" i="3"/>
  <c r="B474" i="3"/>
  <c r="C474" i="3"/>
  <c r="D47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" i="3"/>
  <c r="B2" i="3"/>
  <c r="C2" i="3"/>
  <c r="D2" i="3"/>
  <c r="A3" i="3"/>
  <c r="B3" i="3"/>
  <c r="C3" i="3"/>
  <c r="D3" i="3"/>
  <c r="A4" i="3"/>
  <c r="B4" i="3"/>
  <c r="C4" i="3"/>
  <c r="D4" i="3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2" i="1"/>
</calcChain>
</file>

<file path=xl/sharedStrings.xml><?xml version="1.0" encoding="utf-8"?>
<sst xmlns="http://schemas.openxmlformats.org/spreadsheetml/2006/main" count="2214" uniqueCount="44">
  <si>
    <t>Structure Type</t>
  </si>
  <si>
    <t>Update Ratio</t>
  </si>
  <si>
    <t>Initial Size</t>
  </si>
  <si>
    <t>Class Name</t>
  </si>
  <si>
    <t>Threads</t>
  </si>
  <si>
    <t>Throughput</t>
  </si>
  <si>
    <t>Binary Trees</t>
  </si>
  <si>
    <t>trees.lockfree.NonBlockingTorontoBSTMap</t>
  </si>
  <si>
    <t>trees.lockbased.LockBasedFriendlyTreeMap</t>
  </si>
  <si>
    <t>trees.lockbased.LogicalOrderingAVL</t>
  </si>
  <si>
    <t>Hash Tables</t>
  </si>
  <si>
    <t>hashtables.lockfree.NonBlockingFriendlyHashMap</t>
  </si>
  <si>
    <t>hashtables.lockbased.LockBasedJavaHashMap</t>
  </si>
  <si>
    <t>hashtables.transactional.TransactionalBasicHashSet</t>
  </si>
  <si>
    <t>hashtables.lockfree.NonBlockingCliffHashMap</t>
  </si>
  <si>
    <t>Linked Lists</t>
  </si>
  <si>
    <t>linkedlists.lockfree.NonBlockingLinkedListSetRTTI</t>
  </si>
  <si>
    <t>linkedlists.lockbased.LockCouplingListIntSet</t>
  </si>
  <si>
    <t>linkedlists.lockbased.LazyLinkedListSortedSet</t>
  </si>
  <si>
    <t>linkedlists.transactional.ElasticLinkedListIntSet</t>
  </si>
  <si>
    <t>linkedlists.transactional.ReusableLinkedListIntSet</t>
  </si>
  <si>
    <t>Skip Lists</t>
  </si>
  <si>
    <t>skiplists.lockfree.NonBlockingFriendlySkipListMap</t>
  </si>
  <si>
    <t>skiplists.lockfree.NonBlockingJavaSkipListMap</t>
  </si>
  <si>
    <t>trees.lockbased.LockBasedStanfordTreeMap</t>
  </si>
  <si>
    <t>ID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</si>
  <si>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</si>
  <si>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</si>
  <si>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</si>
  <si>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</si>
  <si>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</si>
  <si>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</si>
  <si>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</si>
  <si>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</si>
  <si>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</si>
  <si>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</si>
  <si>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Ops/s [AVG]</t>
  </si>
  <si>
    <t>Ops/s [ERR]</t>
  </si>
  <si>
    <t>hashtables.lockfree.JavaHashIntSet</t>
  </si>
  <si>
    <t>Class</t>
  </si>
  <si>
    <t>Algo</t>
  </si>
  <si>
    <t>Algo #</t>
  </si>
  <si>
    <t>Sum of Ops/s [ERR]</t>
  </si>
  <si>
    <t>Ops/s [Average]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</si>
</sst>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0" fontId="0" fillId="33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11" fontId="0" fillId="0" borderId="0" xfId="0" applyNumberFormat="1"/>
    <xf numFmtId="11" fontId="16" fillId="0" borderId="0" xfId="0" applyNumberFormat="1" applyFont="1"/>
    <xf numFmtId="0" fontId="16" fillId="0" borderId="0" xfId="0" applyFont="1"/>
    <xf numFmtId="11" fontId="18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Font="1"/>
    <xf numFmtId="0" fontId="0" fillId="0" borderId="0" xfId="0" applyAlignment="1">
      <alignment horizontal="left" indent="1"/>
    </xf>
    <xf numFmtId="0" fontId="16" fillId="0" borderId="0" xfId="0" pivotButton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sz val="12"/>
      </font>
    </dxf>
    <dxf>
      <font>
        <sz val="11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Results!$G$2:$G$25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Results!$H$2:$H$25</c:f>
              <c:numCache>
                <c:formatCode>0.00E+00</c:formatCode>
                <c:ptCount val="24"/>
                <c:pt idx="0">
                  <c:v>3146018.8804781982</c:v>
                </c:pt>
                <c:pt idx="1">
                  <c:v>7120570.7060587201</c:v>
                </c:pt>
                <c:pt idx="2">
                  <c:v>13569556.466870461</c:v>
                </c:pt>
                <c:pt idx="3">
                  <c:v>26504066.27882548</c:v>
                </c:pt>
                <c:pt idx="4">
                  <c:v>48248303.650331825</c:v>
                </c:pt>
                <c:pt idx="5">
                  <c:v>85070957.666009545</c:v>
                </c:pt>
                <c:pt idx="6">
                  <c:v>3818834.5155359143</c:v>
                </c:pt>
                <c:pt idx="7">
                  <c:v>6470641.1432820894</c:v>
                </c:pt>
                <c:pt idx="8">
                  <c:v>12735731.84284408</c:v>
                </c:pt>
                <c:pt idx="9">
                  <c:v>26385859.370308883</c:v>
                </c:pt>
                <c:pt idx="10">
                  <c:v>52236035.042844132</c:v>
                </c:pt>
                <c:pt idx="11">
                  <c:v>86425529.014390588</c:v>
                </c:pt>
                <c:pt idx="12">
                  <c:v>4572406.4718947634</c:v>
                </c:pt>
                <c:pt idx="13">
                  <c:v>8629130.9603275768</c:v>
                </c:pt>
                <c:pt idx="14">
                  <c:v>16035550.253426498</c:v>
                </c:pt>
                <c:pt idx="15">
                  <c:v>29726413.940426819</c:v>
                </c:pt>
                <c:pt idx="16">
                  <c:v>55688817.13528128</c:v>
                </c:pt>
                <c:pt idx="17">
                  <c:v>101135296.03955145</c:v>
                </c:pt>
                <c:pt idx="18">
                  <c:v>4389944.0911817579</c:v>
                </c:pt>
                <c:pt idx="19">
                  <c:v>7435721.9048832897</c:v>
                </c:pt>
                <c:pt idx="20">
                  <c:v>14088291.826521521</c:v>
                </c:pt>
                <c:pt idx="21">
                  <c:v>24904141.151491262</c:v>
                </c:pt>
                <c:pt idx="22">
                  <c:v>44212669.308026627</c:v>
                </c:pt>
                <c:pt idx="23">
                  <c:v>64360286.484312013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848064"/>
        <c:axId val="1441848608"/>
      </c:barChart>
      <c:catAx>
        <c:axId val="144184806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48608"/>
        <c:crosses val="autoZero"/>
        <c:auto val="1"/>
        <c:lblAlgn val="ctr"/>
        <c:lblOffset val="100"/>
        <c:noMultiLvlLbl val="0"/>
      </c:catAx>
      <c:valAx>
        <c:axId val="1441848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- RESULTS.xlsx]Graph!PivotTable2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Graph!$B$5:$B$6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Graph!$B$7:$B$10</c:f>
              <c:numCache>
                <c:formatCode>General</c:formatCode>
                <c:ptCount val="4"/>
                <c:pt idx="0">
                  <c:v>10878876.284079408</c:v>
                </c:pt>
                <c:pt idx="1">
                  <c:v>9387667.8682256285</c:v>
                </c:pt>
                <c:pt idx="2">
                  <c:v>8753180.6176069863</c:v>
                </c:pt>
                <c:pt idx="3">
                  <c:v>3538675.8023365303</c:v>
                </c:pt>
              </c:numCache>
            </c:numRef>
          </c:val>
        </c:ser>
        <c:ser>
          <c:idx val="1"/>
          <c:order val="1"/>
          <c:tx>
            <c:strRef>
              <c:f>Graph!$C$5:$C$6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Graph!$C$7:$C$10</c:f>
              <c:numCache>
                <c:formatCode>General</c:formatCode>
                <c:ptCount val="4"/>
                <c:pt idx="0">
                  <c:v>16492154.157739902</c:v>
                </c:pt>
                <c:pt idx="1">
                  <c:v>12098043.512892246</c:v>
                </c:pt>
                <c:pt idx="2">
                  <c:v>12808676.48800838</c:v>
                </c:pt>
                <c:pt idx="3">
                  <c:v>6608463.7801803574</c:v>
                </c:pt>
              </c:numCache>
            </c:numRef>
          </c:val>
        </c:ser>
        <c:ser>
          <c:idx val="2"/>
          <c:order val="2"/>
          <c:tx>
            <c:strRef>
              <c:f>Graph!$D$5:$D$6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Graph!$D$7:$D$10</c:f>
              <c:numCache>
                <c:formatCode>General</c:formatCode>
                <c:ptCount val="4"/>
                <c:pt idx="0">
                  <c:v>29651440.511748441</c:v>
                </c:pt>
                <c:pt idx="1">
                  <c:v>21088265.307200063</c:v>
                </c:pt>
                <c:pt idx="2">
                  <c:v>19369953.478988603</c:v>
                </c:pt>
                <c:pt idx="3">
                  <c:v>12346272.307476502</c:v>
                </c:pt>
              </c:numCache>
            </c:numRef>
          </c:val>
        </c:ser>
        <c:ser>
          <c:idx val="3"/>
          <c:order val="3"/>
          <c:tx>
            <c:strRef>
              <c:f>Graph!$E$5:$E$6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Graph!$E$7:$E$10</c:f>
              <c:numCache>
                <c:formatCode>General</c:formatCode>
                <c:ptCount val="4"/>
                <c:pt idx="0">
                  <c:v>49317801.190955058</c:v>
                </c:pt>
                <c:pt idx="1">
                  <c:v>38574543.559302285</c:v>
                </c:pt>
                <c:pt idx="2">
                  <c:v>33487728.38743642</c:v>
                </c:pt>
                <c:pt idx="3">
                  <c:v>22789848.093574338</c:v>
                </c:pt>
              </c:numCache>
            </c:numRef>
          </c:val>
        </c:ser>
        <c:ser>
          <c:idx val="4"/>
          <c:order val="4"/>
          <c:tx>
            <c:strRef>
              <c:f>Graph!$F$5:$F$6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Graph!$F$7:$F$10</c:f>
              <c:numCache>
                <c:formatCode>General</c:formatCode>
                <c:ptCount val="4"/>
                <c:pt idx="0">
                  <c:v>97881740.74589996</c:v>
                </c:pt>
                <c:pt idx="1">
                  <c:v>71682864.795220986</c:v>
                </c:pt>
                <c:pt idx="2">
                  <c:v>52385420.752655238</c:v>
                </c:pt>
                <c:pt idx="3">
                  <c:v>44034925.41924002</c:v>
                </c:pt>
              </c:numCache>
            </c:numRef>
          </c:val>
        </c:ser>
        <c:ser>
          <c:idx val="5"/>
          <c:order val="5"/>
          <c:tx>
            <c:strRef>
              <c:f>Graph!$G$5:$G$6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Graph!$G$7:$G$10</c:f>
              <c:numCache>
                <c:formatCode>General</c:formatCode>
                <c:ptCount val="4"/>
                <c:pt idx="0">
                  <c:v>148350362.1606828</c:v>
                </c:pt>
                <c:pt idx="1">
                  <c:v>107898026.20276704</c:v>
                </c:pt>
                <c:pt idx="2">
                  <c:v>70130307.407847419</c:v>
                </c:pt>
                <c:pt idx="3">
                  <c:v>76524594.695821881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1448209568"/>
        <c:axId val="1448199776"/>
      </c:barChart>
      <c:catAx>
        <c:axId val="14482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199776"/>
        <c:crosses val="autoZero"/>
        <c:auto val="1"/>
        <c:lblAlgn val="ctr"/>
        <c:lblOffset val="100"/>
        <c:noMultiLvlLbl val="0"/>
      </c:catAx>
      <c:valAx>
        <c:axId val="14481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095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251112</xdr:colOff>
      <xdr:row>9</xdr:row>
      <xdr:rowOff>135082</xdr:rowOff>
    </xdr:from>
    <xdr:to>
      <xdr:col>27</xdr:col>
      <xdr:colOff>190499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561976</xdr:colOff>
      <xdr:row>4</xdr:row>
      <xdr:rowOff>19051</xdr:rowOff>
    </xdr:from>
    <xdr:to>
      <xdr:col>13</xdr:col>
      <xdr:colOff>542926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mog6564" refreshedDate="42949.337740162038" createdVersion="5" refreshedVersion="5" minRefreshableVersion="3" recordCount="540">
  <cacheSource type="worksheet">
    <worksheetSource name="Table2"/>
  </cacheSource>
  <cacheFields count="9">
    <cacheField name="ID" numFmtId="0">
      <sharedItems containsMixedTypes="1" containsNumber="1" containsInteger="1" minValue="0" maxValue="533"/>
    </cacheField>
    <cacheField name="Structure Type" numFmtId="0">
      <sharedItems count="4">
        <s v="Binary Trees"/>
        <s v="Hash Tables"/>
        <s v="Linked Lists"/>
        <s v="Skip Lists"/>
      </sharedItems>
    </cacheField>
    <cacheField name="Update Ratio" numFmtId="0">
      <sharedItems containsSemiMixedTypes="0" containsString="0" containsNumber="1" minValue="0" maxValue="0.5" count="2">
        <n v="0"/>
        <n v="0.5"/>
      </sharedItems>
    </cacheField>
    <cacheField name="Initial Size" numFmtId="0">
      <sharedItems containsSemiMixedTypes="0" containsString="0" containsNumber="1" containsInteger="1" minValue="16384" maxValue="65536" count="3">
        <n v="16384"/>
        <n v="32768"/>
        <n v="65536"/>
      </sharedItems>
    </cacheField>
    <cacheField name="Threads" numFmtId="0">
      <sharedItems containsSemiMixedTypes="0" containsString="0" containsNumber="1" containsInteger="1" minValue="1" maxValue="32" count="6">
        <n v="1"/>
        <n v="2"/>
        <n v="4"/>
        <n v="8"/>
        <n v="16"/>
        <n v="32"/>
      </sharedItems>
    </cacheField>
    <cacheField name="Class Name" numFmtId="0">
      <sharedItems/>
    </cacheField>
    <cacheField name="Algo #" numFmtId="0">
      <sharedItems containsSemiMixedTypes="0" containsString="0" containsNumber="1" containsInteger="1" minValue="1" maxValue="29" count="15">
        <n v="4"/>
        <n v="2"/>
        <n v="3"/>
        <n v="1"/>
        <n v="15"/>
        <n v="14"/>
        <n v="12"/>
        <n v="17"/>
        <n v="21"/>
        <n v="19"/>
        <n v="18"/>
        <n v="23"/>
        <n v="22"/>
        <n v="29"/>
        <n v="28"/>
      </sharedItems>
    </cacheField>
    <cacheField name="Ops/s [AVG]" numFmtId="11">
      <sharedItems containsSemiMixedTypes="0" containsString="0" containsNumber="1" minValue="1159.3284658183263" maxValue="364691011.49946845"/>
    </cacheField>
    <cacheField name="Ops/s [ERR]" numFmtId="11">
      <sharedItems containsSemiMixedTypes="0" containsString="0" containsNumber="1" minValue="16.917744163567907" maxValue="79498716.777820244" count="540">
        <n v="98342.190475129406"/>
        <n v="177976.73155495737"/>
        <n v="1003190.4468099393"/>
        <n v="563973.28048874938"/>
        <n v="2611789.8070713193"/>
        <n v="9666931.4895380028"/>
        <n v="292708.43681335391"/>
        <n v="428929.16328875523"/>
        <n v="1396321.522815845"/>
        <n v="1292019.5070357402"/>
        <n v="1905291.5620664768"/>
        <n v="14361307.626256188"/>
        <n v="117108.64152092344"/>
        <n v="472634.50206084159"/>
        <n v="296026.08818888088"/>
        <n v="1456464.7843191708"/>
        <n v="2381321.0666259038"/>
        <n v="3981665.6130865728"/>
        <n v="70653.448136715335"/>
        <n v="850306.20917385991"/>
        <n v="1033841.9755820071"/>
        <n v="1049181.6877872092"/>
        <n v="3896173.5569038913"/>
        <n v="5364443.016791855"/>
        <n v="52244.079605998071"/>
        <n v="204442.53899950854"/>
        <n v="478943.97636918694"/>
        <n v="396137.83548297564"/>
        <n v="3125129.5210580421"/>
        <n v="6597294.7984402226"/>
        <n v="229756.47342760174"/>
        <n v="577342.81056076312"/>
        <n v="1436280.7705433015"/>
        <n v="1966254.8638749905"/>
        <n v="2088949.8428405051"/>
        <n v="8049366.1995882662"/>
        <n v="86176.082728881011"/>
        <n v="109113.24534900395"/>
        <n v="310188.54505505634"/>
        <n v="180773.54614239302"/>
        <n v="1515173.6621235823"/>
        <n v="1321394.6728904066"/>
        <n v="10630.000217113657"/>
        <n v="543168.72146821371"/>
        <n v="837120.92603509035"/>
        <n v="2395418.7001736625"/>
        <n v="3118887.2233257107"/>
        <n v="5157306.9857013226"/>
        <n v="82724.522766528506"/>
        <n v="361851.24700653722"/>
        <n v="243723.04358691158"/>
        <n v="405978.33626671758"/>
        <n v="1334735.3737983075"/>
        <n v="7754759.973207145"/>
        <n v="184727.73054774065"/>
        <n v="452034.19216460007"/>
        <n v="897401.58800941729"/>
        <n v="857057.41219423863"/>
        <n v="1194806.3819945354"/>
        <n v="2983719.9593896209"/>
        <n v="37158.886641739678"/>
        <n v="123949.55456564618"/>
        <n v="67041.935560709273"/>
        <n v="245024.75361029303"/>
        <n v="1725173.9926352573"/>
        <n v="2485677.3182605403"/>
        <n v="88499.017734378896"/>
        <n v="109918.04835024949"/>
        <n v="898701.39867496188"/>
        <n v="1084056.0234472204"/>
        <n v="4575195.6809100267"/>
        <n v="5566124.0695907762"/>
        <n v="37051.763817573468"/>
        <n v="356565.59725903481"/>
        <n v="1035442.6169980305"/>
        <n v="3484578.9604844861"/>
        <n v="2856928.2963590501"/>
        <n v="7500725.9999071555"/>
        <n v="298291.4270951103"/>
        <n v="384521.15841179428"/>
        <n v="1287143.6810601915"/>
        <n v="1434558.1647802573"/>
        <n v="4215798.3045403678"/>
        <n v="14123273.272996331"/>
        <n v="55501.512234931681"/>
        <n v="348387.9619444033"/>
        <n v="1115620.2811683845"/>
        <n v="1691719.4502632343"/>
        <n v="5026846.5793780256"/>
        <n v="2142606.7105303146"/>
        <n v="16434.994469143639"/>
        <n v="236899.84299715617"/>
        <n v="307834.67764176347"/>
        <n v="755249.28562478139"/>
        <n v="2144287.6744570816"/>
        <n v="3485949.7098512938"/>
        <n v="43897.663852925732"/>
        <n v="441864.59647816885"/>
        <n v="1293923.4784914486"/>
        <n v="4472708.8138573002"/>
        <n v="2778587.7674755282"/>
        <n v="6805492.0607167268"/>
        <n v="290980.30694313964"/>
        <n v="448083.75117029459"/>
        <n v="1489402.6385892869"/>
        <n v="3718072.8227015808"/>
        <n v="11174393.139550025"/>
        <n v="17812077.117170434"/>
        <n v="37812.46580677048"/>
        <n v="481307.05937910103"/>
        <n v="1280275.345207657"/>
        <n v="1551721.1884262296"/>
        <n v="3190613.5025622519"/>
        <n v="5518176.8579241894"/>
        <n v="57205.501126289033"/>
        <n v="294904.44168444438"/>
        <n v="259838.57451386756"/>
        <n v="1409276.4611448387"/>
        <n v="993965.66699673468"/>
        <n v="5921756.755240134"/>
        <n v="96087.523007522133"/>
        <n v="347363.48348106089"/>
        <n v="1505024.3220871117"/>
        <n v="897327.92285616754"/>
        <n v="8125846.5707734404"/>
        <n v="16215203.405571096"/>
        <n v="150373.22474728405"/>
        <n v="371647.69442899025"/>
        <n v="848221.87934493297"/>
        <n v="4443480.1344813704"/>
        <n v="8914219.8571958411"/>
        <n v="4550711.3464259887"/>
        <n v="32814.174998032337"/>
        <n v="345322.83968596871"/>
        <n v="544142.61519171146"/>
        <n v="1836925.3490007522"/>
        <n v="4306875.9028597772"/>
        <n v="7150713.2763523944"/>
        <n v="54257.925184311549"/>
        <n v="309864.57723182393"/>
        <n v="745804.60281571071"/>
        <n v="1006820.2647201774"/>
        <n v="2946990.8376510846"/>
        <n v="5234773.8045802135"/>
        <n v="375978.33189547044"/>
        <n v="1949614.5377273655"/>
        <n v="2027113.5572303024"/>
        <n v="8618242.3652627673"/>
        <n v="9680299.5925157368"/>
        <n v="40230584.59495645"/>
        <n v="360468.81600011"/>
        <n v="2250020.1336677517"/>
        <n v="1547435.1929115651"/>
        <n v="3274831.7643025424"/>
        <n v="5196691.5999917369"/>
        <n v="13824407.768451044"/>
        <n v="541609.70740826405"/>
        <n v="371813.13509234099"/>
        <n v="1613164.3283110708"/>
        <n v="15905794.690399164"/>
        <n v="5306087.8737371983"/>
        <n v="72803734.212585196"/>
        <n v="418953.32034343039"/>
        <n v="508884.5881133381"/>
        <n v="1873453.745487486"/>
        <n v="1959063.7469582253"/>
        <n v="10199533.88513539"/>
        <n v="22351355.858085606"/>
        <n v="1082789.7575221378"/>
        <n v="2317826.7365049617"/>
        <n v="1861062.5464858855"/>
        <n v="2873845.6301806648"/>
        <n v="9065726.8685564678"/>
        <n v="35735353.491912693"/>
        <n v="204733.83499945179"/>
        <n v="655185.11769543437"/>
        <n v="1950654.834229796"/>
        <n v="4375187.2577391937"/>
        <n v="7155505.7822637847"/>
        <n v="9187336.4693703037"/>
        <n v="459302.85808657366"/>
        <n v="411996.93958975462"/>
        <n v="1353325.6497727006"/>
        <n v="3502463.5858734506"/>
        <n v="5404127.8036675509"/>
        <n v="23398143.013119508"/>
        <n v="242041.49791633582"/>
        <n v="460576.87138075702"/>
        <n v="536884.12785921409"/>
        <n v="2340422.5265808236"/>
        <n v="3231895.2814465058"/>
        <n v="9847513.0445223153"/>
        <n v="568974.46824767743"/>
        <n v="945449.13243829866"/>
        <n v="1647446.7654929957"/>
        <n v="1171278.87390043"/>
        <n v="4598840.9246099666"/>
        <n v="79498716.777820244"/>
        <n v="524169.77691304625"/>
        <n v="513953.28674928966"/>
        <n v="2754281.3496265286"/>
        <n v="1683745.6343198004"/>
        <n v="3444533.6137367003"/>
        <n v="3852262.34334485"/>
        <n v="157542.38935460703"/>
        <n v="1135607.2382851585"/>
        <n v="2497946.6443662634"/>
        <n v="2536267.0512294378"/>
        <n v="7733810.9358955622"/>
        <n v="11321627.148373915"/>
        <n v="164420.20286493635"/>
        <n v="179816.92922822482"/>
        <n v="816609.91587453824"/>
        <n v="697207.06193698628"/>
        <n v="6939357.1460488047"/>
        <n v="5591183.067006303"/>
        <n v="1622109.7044991869"/>
        <n v="1809963.8498661458"/>
        <n v="4744195.4582524691"/>
        <n v="4175485.5616889903"/>
        <n v="12794236.47003603"/>
        <n v="29968592.921524633"/>
        <n v="347153.64850467001"/>
        <n v="1265570.7672490529"/>
        <n v="826664.55284457933"/>
        <n v="4301836.753860713"/>
        <n v="5166461.9980034642"/>
        <n v="16548959.92475486"/>
        <n v="165151.14061573474"/>
        <n v="546658.10986586951"/>
        <n v="1478307.8346532707"/>
        <n v="1706335.0233761913"/>
        <n v="1192478.5861593343"/>
        <n v="1069481.6215790184"/>
        <n v="141808.58144154938"/>
        <n v="1240283.9520455021"/>
        <n v="4177723.6489690221"/>
        <n v="6492323.5724190092"/>
        <n v="15435112.131442523"/>
        <n v="14786984.028578281"/>
        <n v="1503778.2250797423"/>
        <n v="2194298.3475602856"/>
        <n v="3941458.6464702631"/>
        <n v="4982048.8830863452"/>
        <n v="14809348.265041262"/>
        <n v="19872213.716660112"/>
        <n v="142382.22836401267"/>
        <n v="2170212.3612931203"/>
        <n v="4417147.2859954312"/>
        <n v="11038220.785372658"/>
        <n v="9760445.9435928967"/>
        <n v="19216444.466921479"/>
        <n v="281770.76240327966"/>
        <n v="799241.32645334257"/>
        <n v="587892.41806299309"/>
        <n v="1883184.8421873921"/>
        <n v="978502.78139893222"/>
        <n v="1652763.0695114019"/>
        <n v="44559.710363690319"/>
        <n v="966845.96084340545"/>
        <n v="2082687.2171684541"/>
        <n v="2748388.8118409207"/>
        <n v="3656301.3444270049"/>
        <n v="13686849.369684627"/>
        <n v="1103575.9707265741"/>
        <n v="2094673.1255492442"/>
        <n v="4202726.7385301366"/>
        <n v="4181543.8988535497"/>
        <n v="13402764.273249116"/>
        <n v="2185062.6319894902"/>
        <n v="231321.21114388044"/>
        <n v="1832980.1691066762"/>
        <n v="1375101.8414301178"/>
        <n v="11087524.614192251"/>
        <n v="12566108.919334697"/>
        <n v="37584118.20515392"/>
        <n v="155958.48587795385"/>
        <n v="268728.67857553565"/>
        <n v="2015554.5299850164"/>
        <n v="1374460.9300371115"/>
        <n v="2433416.8972954857"/>
        <n v="1498816.5531171486"/>
        <n v="30162.069938385954"/>
        <n v="375595.73112360615"/>
        <n v="834550.60046188638"/>
        <n v="1140715.2231345805"/>
        <n v="2504066.8607376306"/>
        <n v="3063200.0187390763"/>
        <n v="357.76822488319306"/>
        <n v="146.30909355853566"/>
        <n v="537.37027615955913"/>
        <n v="295.40427416283086"/>
        <n v="1486.9506669847015"/>
        <n v="697.2652419470877"/>
        <n v="311.80312160510056"/>
        <n v="434.61739565088328"/>
        <n v="238.29520656699268"/>
        <n v="533.07767254379007"/>
        <n v="937.2611020768818"/>
        <n v="1287.9872919640807"/>
        <n v="60.399256608763537"/>
        <n v="266.39479262068465"/>
        <n v="175.12401847453722"/>
        <n v="168.29471178416017"/>
        <n v="584.7791417630774"/>
        <n v="870.98387096904162"/>
        <n v="374.74199131286781"/>
        <n v="355.02995734946421"/>
        <n v="365.51019990736415"/>
        <n v="627.85837446523328"/>
        <n v="1287.2412738338933"/>
        <n v="1430.3768639790544"/>
        <n v="308.98849419941484"/>
        <n v="221.70630729860972"/>
        <n v="487.82023277171669"/>
        <n v="380.382245976033"/>
        <n v="742.4611398784723"/>
        <n v="1553.3437214470821"/>
        <n v="16.917744163567907"/>
        <n v="86.818959169051055"/>
        <n v="187.59492360268058"/>
        <n v="358.38112783853927"/>
        <n v="735.37423052108124"/>
        <n v="1349.5762286429085"/>
        <n v="32.204536466813096"/>
        <n v="329.36954847581165"/>
        <n v="71.397421954296803"/>
        <n v="259.33534683471049"/>
        <n v="567.7007257774909"/>
        <n v="769.46747217170298"/>
        <n v="170.50379718865074"/>
        <n v="99.901967137293639"/>
        <n v="266.00145565050536"/>
        <n v="364.31861955225179"/>
        <n v="126.21715909468743"/>
        <n v="647.79670528316058"/>
        <n v="164.95224374030298"/>
        <n v="92.776810473494535"/>
        <n v="157.48678984847672"/>
        <n v="264.53157678522774"/>
        <n v="301.5365263649752"/>
        <n v="595.6255587749913"/>
        <n v="136.21380755439171"/>
        <n v="151.36118726654999"/>
        <n v="162.72767692130031"/>
        <n v="77.314429990700816"/>
        <n v="364.28196640883453"/>
        <n v="1196.1281192069694"/>
        <n v="79.750580111369388"/>
        <n v="137.18269143474805"/>
        <n v="87.952999139956788"/>
        <n v="252.3998489293555"/>
        <n v="259.36641059841975"/>
        <n v="562.34191992316687"/>
        <n v="50.152214929250228"/>
        <n v="124.39790812988787"/>
        <n v="50.905201319432287"/>
        <n v="132.06757715313776"/>
        <n v="340.42368401485362"/>
        <n v="360.82403494392054"/>
        <n v="42.827919515365103"/>
        <n v="53.640848057864162"/>
        <n v="107.41747585466796"/>
        <n v="193.34041188458181"/>
        <n v="233.9372548241476"/>
        <n v="289.12610992146534"/>
        <n v="78.521244257912784"/>
        <n v="74.473892919370357"/>
        <n v="135.79654134843776"/>
        <n v="154.8928236686792"/>
        <n v="70.535787522341337"/>
        <n v="291.46981067539963"/>
        <n v="87.908225513252532"/>
        <n v="67.454777862883361"/>
        <n v="67.531309605475073"/>
        <n v="122.54278237736683"/>
        <n v="159.65459574220432"/>
        <n v="270.47121920985887"/>
        <n v="92.40685244259295"/>
        <n v="289.05139874771805"/>
        <n v="564.35741589196527"/>
        <n v="694.67386228836972"/>
        <n v="1233.0985415744256"/>
        <n v="8214.5925842296492"/>
        <n v="241.03729329873542"/>
        <n v="316.06721698175772"/>
        <n v="319.99854044556923"/>
        <n v="648.70031377832277"/>
        <n v="1031.4948764927867"/>
        <n v="3029.8262866215205"/>
        <n v="323.98423441977383"/>
        <n v="357.0507047220533"/>
        <n v="410.34545928772764"/>
        <n v="846.27445779528932"/>
        <n v="1445.3631557805954"/>
        <n v="6797.0518065407559"/>
        <n v="215.19563134710324"/>
        <n v="407.02199834485089"/>
        <n v="287.90404454601975"/>
        <n v="241.94765514886842"/>
        <n v="461.39484006925665"/>
        <n v="1391.955354751932"/>
        <n v="212.19187091844663"/>
        <n v="192.74591534582476"/>
        <n v="553.58221205469044"/>
        <n v="392.63598103298517"/>
        <n v="556.09172657731767"/>
        <n v="1246.7036729271413"/>
        <n v="152.77353800349096"/>
        <n v="236.10888025521655"/>
        <n v="167.53033532526737"/>
        <n v="252.85246042457314"/>
        <n v="517.2719256836881"/>
        <n v="955.29179063177764"/>
        <n v="54.10561609761141"/>
        <n v="175.8223600629953"/>
        <n v="235.89891080171682"/>
        <n v="225.01627322577613"/>
        <n v="245.91135419660966"/>
        <n v="430.19678732795978"/>
        <n v="74.586396039280132"/>
        <n v="149.03651063681136"/>
        <n v="146.47156836848566"/>
        <n v="245.45192171118683"/>
        <n v="414.83287397284818"/>
        <n v="2038.2481199132462"/>
        <n v="132.0850878823008"/>
        <n v="144.62591572712259"/>
        <n v="138.42611305663897"/>
        <n v="419.46593819935083"/>
        <n v="393.96465276295157"/>
        <n v="480.91836544931164"/>
        <n v="23.142427793286704"/>
        <n v="97.297282310522149"/>
        <n v="254.16897969728302"/>
        <n v="243.05927676003699"/>
        <n v="330.44134430105964"/>
        <n v="426.36211873828995"/>
        <n v="53.480236308716997"/>
        <n v="58.431462514940321"/>
        <n v="168.62623769323849"/>
        <n v="333.50367161712063"/>
        <n v="243.39138236607809"/>
        <n v="438.57294892128289"/>
        <n v="68.137589289480715"/>
        <n v="137.68033399809795"/>
        <n v="48.299943173955043"/>
        <n v="134.66282835225581"/>
        <n v="145.35388927712643"/>
        <n v="450.70648053108692"/>
        <n v="72.360677991883463"/>
        <n v="53.313028749344753"/>
        <n v="63.563564750272299"/>
        <n v="67.430269615713414"/>
        <n v="122.66265647010657"/>
        <n v="393.29115553560234"/>
        <n v="57.852199493165045"/>
        <n v="83.816856534215475"/>
        <n v="76.274104669901263"/>
        <n v="162.19941408716255"/>
        <n v="118.05996239216098"/>
        <n v="212.87586528806796"/>
        <n v="75.675553312154705"/>
        <n v="66.916960767864779"/>
        <n v="115.20149789701806"/>
        <n v="143.8196211188334"/>
        <n v="96.204701027289403"/>
        <n v="295.52263463455557"/>
        <n v="85153.981142192308"/>
        <n v="404362.73286375223"/>
        <n v="226962.38250930241"/>
        <n v="1623352.9849913719"/>
        <n v="2051234.7509793085"/>
        <n v="8953135.3503020462"/>
        <n v="59542.337404280624"/>
        <n v="117006.06863875882"/>
        <n v="483814.88269775728"/>
        <n v="826022.27930404746"/>
        <n v="2119267.4583735801"/>
        <n v="3471992.223700956"/>
        <n v="52590.622843489167"/>
        <n v="154857.42347449111"/>
        <n v="112455.50337287132"/>
        <n v="931599.48994177801"/>
        <n v="1651876.9591144896"/>
        <n v="3028811.0854501543"/>
        <n v="85113.546560795003"/>
        <n v="105481.30265396145"/>
        <n v="454310.24838508299"/>
        <n v="898152.95279347256"/>
        <n v="1424713.62296115"/>
        <n v="3904285.8997291615"/>
        <n v="103639.89784364909"/>
        <n v="154196.48565343005"/>
        <n v="230126.16886958174"/>
        <n v="192837.48282093441"/>
        <n v="920406.98104372155"/>
        <n v="2720248.1688032225"/>
        <n v="11730.387539228068"/>
        <n v="96909.792851238235"/>
        <n v="291030.50477899431"/>
        <n v="648785.37366242928"/>
        <n v="1395231.3797489188"/>
        <n v="1811702.4409975803"/>
        <n v="207724.1019779983"/>
        <n v="171504.30317181122"/>
        <n v="293436.13361233886"/>
        <n v="2241551.0595419728"/>
        <n v="4799240.1993859699"/>
        <n v="11428203.943641376"/>
        <n v="32043.048786312313"/>
        <n v="156625.06786167496"/>
        <n v="214761.06850089636"/>
        <n v="846413.76408990379"/>
        <n v="2994130.9925778597"/>
        <n v="4485119.6818177151"/>
        <n v="114043.71887228747"/>
        <n v="131977.44303371012"/>
        <n v="853032.83368525445"/>
        <n v="2695854.8373930189"/>
        <n v="5492502.0418003304"/>
        <n v="11257743.447959092"/>
        <n v="48223.795133329921"/>
        <n v="106038.3671100901"/>
        <n v="245108.82931431886"/>
        <n v="1247017.7144369842"/>
        <n v="3130989.7903666184"/>
        <n v="720051.71383109421"/>
        <n v="48166.671948439121"/>
        <n v="109004.09125503965"/>
        <n v="263587.92785234173"/>
        <n v="3603461.7245393465"/>
        <n v="2166005.6507983813"/>
        <n v="9838001.0022587851"/>
        <n v="48276.569278129973"/>
        <n v="159063.96121286659"/>
        <n v="127856.11534058655"/>
        <n v="865139.48485240585"/>
        <n v="1016455.3180711512"/>
        <n v="8119840.5795451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n v="0"/>
    <x v="0"/>
    <x v="0"/>
    <x v="0"/>
    <x v="0"/>
    <s v="trees.lockfree.NonBlockingTorontoBSTMap"/>
    <x v="0"/>
    <n v="3146018.8804781982"/>
    <x v="0"/>
  </r>
  <r>
    <n v="1"/>
    <x v="0"/>
    <x v="0"/>
    <x v="0"/>
    <x v="1"/>
    <s v="trees.lockfree.NonBlockingTorontoBSTMap"/>
    <x v="0"/>
    <n v="7120570.7060587201"/>
    <x v="1"/>
  </r>
  <r>
    <n v="2"/>
    <x v="0"/>
    <x v="0"/>
    <x v="0"/>
    <x v="2"/>
    <s v="trees.lockfree.NonBlockingTorontoBSTMap"/>
    <x v="0"/>
    <n v="13569556.466870461"/>
    <x v="2"/>
  </r>
  <r>
    <n v="3"/>
    <x v="0"/>
    <x v="0"/>
    <x v="0"/>
    <x v="3"/>
    <s v="trees.lockfree.NonBlockingTorontoBSTMap"/>
    <x v="0"/>
    <n v="26504066.27882548"/>
    <x v="3"/>
  </r>
  <r>
    <n v="4"/>
    <x v="0"/>
    <x v="0"/>
    <x v="0"/>
    <x v="4"/>
    <s v="trees.lockfree.NonBlockingTorontoBSTMap"/>
    <x v="0"/>
    <n v="48248303.650331825"/>
    <x v="4"/>
  </r>
  <r>
    <n v="5"/>
    <x v="0"/>
    <x v="0"/>
    <x v="0"/>
    <x v="5"/>
    <s v="trees.lockfree.NonBlockingTorontoBSTMap"/>
    <x v="0"/>
    <n v="85070957.666009545"/>
    <x v="5"/>
  </r>
  <r>
    <n v="6"/>
    <x v="0"/>
    <x v="0"/>
    <x v="0"/>
    <x v="0"/>
    <s v="trees.lockbased.LockBasedFriendlyTreeMap"/>
    <x v="1"/>
    <n v="3818834.5155359143"/>
    <x v="6"/>
  </r>
  <r>
    <n v="7"/>
    <x v="0"/>
    <x v="0"/>
    <x v="0"/>
    <x v="1"/>
    <s v="trees.lockbased.LockBasedFriendlyTreeMap"/>
    <x v="1"/>
    <n v="6470641.1432820894"/>
    <x v="7"/>
  </r>
  <r>
    <n v="8"/>
    <x v="0"/>
    <x v="0"/>
    <x v="0"/>
    <x v="2"/>
    <s v="trees.lockbased.LockBasedFriendlyTreeMap"/>
    <x v="1"/>
    <n v="12735731.84284408"/>
    <x v="8"/>
  </r>
  <r>
    <n v="9"/>
    <x v="0"/>
    <x v="0"/>
    <x v="0"/>
    <x v="3"/>
    <s v="trees.lockbased.LockBasedFriendlyTreeMap"/>
    <x v="1"/>
    <n v="26385859.370308883"/>
    <x v="9"/>
  </r>
  <r>
    <n v="10"/>
    <x v="0"/>
    <x v="0"/>
    <x v="0"/>
    <x v="4"/>
    <s v="trees.lockbased.LockBasedFriendlyTreeMap"/>
    <x v="1"/>
    <n v="52236035.042844132"/>
    <x v="10"/>
  </r>
  <r>
    <n v="11"/>
    <x v="0"/>
    <x v="0"/>
    <x v="0"/>
    <x v="5"/>
    <s v="trees.lockbased.LockBasedFriendlyTreeMap"/>
    <x v="1"/>
    <n v="86425529.014390588"/>
    <x v="11"/>
  </r>
  <r>
    <n v="12"/>
    <x v="0"/>
    <x v="0"/>
    <x v="0"/>
    <x v="0"/>
    <s v="trees.lockbased.LogicalOrderingAVL"/>
    <x v="2"/>
    <n v="4572406.4718947634"/>
    <x v="12"/>
  </r>
  <r>
    <n v="13"/>
    <x v="0"/>
    <x v="0"/>
    <x v="0"/>
    <x v="1"/>
    <s v="trees.lockbased.LogicalOrderingAVL"/>
    <x v="2"/>
    <n v="8629130.9603275768"/>
    <x v="13"/>
  </r>
  <r>
    <n v="14"/>
    <x v="0"/>
    <x v="0"/>
    <x v="0"/>
    <x v="2"/>
    <s v="trees.lockbased.LogicalOrderingAVL"/>
    <x v="2"/>
    <n v="16035550.253426498"/>
    <x v="14"/>
  </r>
  <r>
    <n v="15"/>
    <x v="0"/>
    <x v="0"/>
    <x v="0"/>
    <x v="3"/>
    <s v="trees.lockbased.LogicalOrderingAVL"/>
    <x v="2"/>
    <n v="29726413.940426819"/>
    <x v="15"/>
  </r>
  <r>
    <n v="16"/>
    <x v="0"/>
    <x v="0"/>
    <x v="0"/>
    <x v="4"/>
    <s v="trees.lockbased.LogicalOrderingAVL"/>
    <x v="2"/>
    <n v="55688817.13528128"/>
    <x v="16"/>
  </r>
  <r>
    <n v="17"/>
    <x v="0"/>
    <x v="0"/>
    <x v="0"/>
    <x v="5"/>
    <s v="trees.lockbased.LogicalOrderingAVL"/>
    <x v="2"/>
    <n v="101135296.03955145"/>
    <x v="17"/>
  </r>
  <r>
    <n v="18"/>
    <x v="0"/>
    <x v="0"/>
    <x v="0"/>
    <x v="0"/>
    <s v="trees.lockbased.LockBasedStanfordTreeMap"/>
    <x v="3"/>
    <n v="4389944.0911817579"/>
    <x v="18"/>
  </r>
  <r>
    <n v="19"/>
    <x v="0"/>
    <x v="0"/>
    <x v="0"/>
    <x v="1"/>
    <s v="trees.lockbased.LockBasedStanfordTreeMap"/>
    <x v="3"/>
    <n v="7435721.9048832897"/>
    <x v="19"/>
  </r>
  <r>
    <n v="20"/>
    <x v="0"/>
    <x v="0"/>
    <x v="0"/>
    <x v="2"/>
    <s v="trees.lockbased.LockBasedStanfordTreeMap"/>
    <x v="3"/>
    <n v="14088291.826521521"/>
    <x v="20"/>
  </r>
  <r>
    <n v="21"/>
    <x v="0"/>
    <x v="0"/>
    <x v="0"/>
    <x v="3"/>
    <s v="trees.lockbased.LockBasedStanfordTreeMap"/>
    <x v="3"/>
    <n v="24904141.151491262"/>
    <x v="21"/>
  </r>
  <r>
    <n v="22"/>
    <x v="0"/>
    <x v="0"/>
    <x v="0"/>
    <x v="4"/>
    <s v="trees.lockbased.LockBasedStanfordTreeMap"/>
    <x v="3"/>
    <n v="44212669.308026627"/>
    <x v="22"/>
  </r>
  <r>
    <n v="23"/>
    <x v="0"/>
    <x v="0"/>
    <x v="0"/>
    <x v="5"/>
    <s v="trees.lockbased.LockBasedStanfordTreeMap"/>
    <x v="3"/>
    <n v="64360286.484312013"/>
    <x v="23"/>
  </r>
  <r>
    <n v="24"/>
    <x v="0"/>
    <x v="0"/>
    <x v="1"/>
    <x v="0"/>
    <s v="trees.lockfree.NonBlockingTorontoBSTMap"/>
    <x v="0"/>
    <n v="2749052.5269116443"/>
    <x v="24"/>
  </r>
  <r>
    <n v="25"/>
    <x v="0"/>
    <x v="0"/>
    <x v="1"/>
    <x v="1"/>
    <s v="trees.lockfree.NonBlockingTorontoBSTMap"/>
    <x v="0"/>
    <n v="6081998.776462988"/>
    <x v="25"/>
  </r>
  <r>
    <n v="26"/>
    <x v="0"/>
    <x v="0"/>
    <x v="1"/>
    <x v="2"/>
    <s v="trees.lockfree.NonBlockingTorontoBSTMap"/>
    <x v="0"/>
    <n v="12194492.619429519"/>
    <x v="26"/>
  </r>
  <r>
    <n v="27"/>
    <x v="0"/>
    <x v="0"/>
    <x v="1"/>
    <x v="3"/>
    <s v="trees.lockfree.NonBlockingTorontoBSTMap"/>
    <x v="0"/>
    <n v="23932725.794095583"/>
    <x v="27"/>
  </r>
  <r>
    <n v="28"/>
    <x v="0"/>
    <x v="0"/>
    <x v="1"/>
    <x v="4"/>
    <s v="trees.lockfree.NonBlockingTorontoBSTMap"/>
    <x v="0"/>
    <n v="44140853.278249718"/>
    <x v="28"/>
  </r>
  <r>
    <n v="29"/>
    <x v="0"/>
    <x v="0"/>
    <x v="1"/>
    <x v="5"/>
    <s v="trees.lockfree.NonBlockingTorontoBSTMap"/>
    <x v="0"/>
    <n v="82781366.783186063"/>
    <x v="29"/>
  </r>
  <r>
    <n v="30"/>
    <x v="0"/>
    <x v="0"/>
    <x v="1"/>
    <x v="0"/>
    <s v="trees.lockbased.LockBasedFriendlyTreeMap"/>
    <x v="1"/>
    <n v="3423323.6070761979"/>
    <x v="30"/>
  </r>
  <r>
    <n v="31"/>
    <x v="0"/>
    <x v="0"/>
    <x v="1"/>
    <x v="1"/>
    <s v="trees.lockbased.LockBasedFriendlyTreeMap"/>
    <x v="1"/>
    <n v="5926978.4942105217"/>
    <x v="31"/>
  </r>
  <r>
    <n v="32"/>
    <x v="0"/>
    <x v="0"/>
    <x v="1"/>
    <x v="2"/>
    <s v="trees.lockbased.LockBasedFriendlyTreeMap"/>
    <x v="1"/>
    <n v="11590360.10361846"/>
    <x v="32"/>
  </r>
  <r>
    <n v="33"/>
    <x v="0"/>
    <x v="0"/>
    <x v="1"/>
    <x v="3"/>
    <s v="trees.lockbased.LockBasedFriendlyTreeMap"/>
    <x v="1"/>
    <n v="23501373.90363108"/>
    <x v="33"/>
  </r>
  <r>
    <n v="34"/>
    <x v="0"/>
    <x v="0"/>
    <x v="1"/>
    <x v="4"/>
    <s v="trees.lockbased.LockBasedFriendlyTreeMap"/>
    <x v="1"/>
    <n v="47046977.988981955"/>
    <x v="34"/>
  </r>
  <r>
    <n v="35"/>
    <x v="0"/>
    <x v="0"/>
    <x v="1"/>
    <x v="5"/>
    <s v="trees.lockbased.LockBasedFriendlyTreeMap"/>
    <x v="1"/>
    <n v="82724691.603488982"/>
    <x v="35"/>
  </r>
  <r>
    <n v="36"/>
    <x v="0"/>
    <x v="0"/>
    <x v="1"/>
    <x v="0"/>
    <s v="trees.lockbased.LogicalOrderingAVL"/>
    <x v="2"/>
    <n v="4097074.959307042"/>
    <x v="36"/>
  </r>
  <r>
    <n v="37"/>
    <x v="0"/>
    <x v="0"/>
    <x v="1"/>
    <x v="1"/>
    <s v="trees.lockbased.LogicalOrderingAVL"/>
    <x v="2"/>
    <n v="7573442.0642637284"/>
    <x v="37"/>
  </r>
  <r>
    <n v="38"/>
    <x v="0"/>
    <x v="0"/>
    <x v="1"/>
    <x v="2"/>
    <s v="trees.lockbased.LogicalOrderingAVL"/>
    <x v="2"/>
    <n v="14414903.570598042"/>
    <x v="38"/>
  </r>
  <r>
    <n v="39"/>
    <x v="0"/>
    <x v="0"/>
    <x v="1"/>
    <x v="3"/>
    <s v="trees.lockbased.LogicalOrderingAVL"/>
    <x v="2"/>
    <n v="26132689.101401877"/>
    <x v="39"/>
  </r>
  <r>
    <n v="40"/>
    <x v="0"/>
    <x v="0"/>
    <x v="1"/>
    <x v="4"/>
    <s v="trees.lockbased.LogicalOrderingAVL"/>
    <x v="2"/>
    <n v="48640433.739763722"/>
    <x v="40"/>
  </r>
  <r>
    <n v="41"/>
    <x v="0"/>
    <x v="0"/>
    <x v="1"/>
    <x v="5"/>
    <s v="trees.lockbased.LogicalOrderingAVL"/>
    <x v="2"/>
    <n v="89529917.861952066"/>
    <x v="41"/>
  </r>
  <r>
    <n v="42"/>
    <x v="0"/>
    <x v="0"/>
    <x v="1"/>
    <x v="0"/>
    <s v="trees.lockbased.LockBasedStanfordTreeMap"/>
    <x v="3"/>
    <n v="3783459.4281143695"/>
    <x v="42"/>
  </r>
  <r>
    <n v="43"/>
    <x v="0"/>
    <x v="0"/>
    <x v="1"/>
    <x v="1"/>
    <s v="trees.lockbased.LockBasedStanfordTreeMap"/>
    <x v="3"/>
    <n v="7046473.4350687098"/>
    <x v="43"/>
  </r>
  <r>
    <n v="44"/>
    <x v="0"/>
    <x v="0"/>
    <x v="1"/>
    <x v="2"/>
    <s v="trees.lockbased.LockBasedStanfordTreeMap"/>
    <x v="3"/>
    <n v="12385689.014566259"/>
    <x v="44"/>
  </r>
  <r>
    <n v="45"/>
    <x v="0"/>
    <x v="0"/>
    <x v="1"/>
    <x v="3"/>
    <s v="trees.lockbased.LockBasedStanfordTreeMap"/>
    <x v="3"/>
    <n v="22367263.024557963"/>
    <x v="45"/>
  </r>
  <r>
    <n v="46"/>
    <x v="0"/>
    <x v="0"/>
    <x v="1"/>
    <x v="4"/>
    <s v="trees.lockbased.LockBasedStanfordTreeMap"/>
    <x v="3"/>
    <n v="37187941.080962099"/>
    <x v="46"/>
  </r>
  <r>
    <n v="47"/>
    <x v="0"/>
    <x v="0"/>
    <x v="1"/>
    <x v="5"/>
    <s v="trees.lockbased.LockBasedStanfordTreeMap"/>
    <x v="3"/>
    <n v="64216085.176580034"/>
    <x v="47"/>
  </r>
  <r>
    <n v="48"/>
    <x v="0"/>
    <x v="0"/>
    <x v="2"/>
    <x v="0"/>
    <s v="trees.lockfree.NonBlockingTorontoBSTMap"/>
    <x v="0"/>
    <n v="2374980.6938172518"/>
    <x v="48"/>
  </r>
  <r>
    <n v="49"/>
    <x v="0"/>
    <x v="0"/>
    <x v="2"/>
    <x v="1"/>
    <s v="trees.lockfree.NonBlockingTorontoBSTMap"/>
    <x v="0"/>
    <n v="5058095.1892703343"/>
    <x v="49"/>
  </r>
  <r>
    <n v="50"/>
    <x v="0"/>
    <x v="0"/>
    <x v="2"/>
    <x v="2"/>
    <s v="trees.lockfree.NonBlockingTorontoBSTMap"/>
    <x v="0"/>
    <n v="11141526.68321164"/>
    <x v="50"/>
  </r>
  <r>
    <n v="51"/>
    <x v="0"/>
    <x v="0"/>
    <x v="2"/>
    <x v="3"/>
    <s v="trees.lockfree.NonBlockingTorontoBSTMap"/>
    <x v="0"/>
    <n v="21945762.671053421"/>
    <x v="51"/>
  </r>
  <r>
    <n v="52"/>
    <x v="0"/>
    <x v="0"/>
    <x v="2"/>
    <x v="4"/>
    <s v="trees.lockfree.NonBlockingTorontoBSTMap"/>
    <x v="0"/>
    <n v="40999777.757715583"/>
    <x v="52"/>
  </r>
  <r>
    <n v="53"/>
    <x v="0"/>
    <x v="0"/>
    <x v="2"/>
    <x v="5"/>
    <s v="trees.lockfree.NonBlockingTorontoBSTMap"/>
    <x v="0"/>
    <n v="69169270.049662948"/>
    <x v="53"/>
  </r>
  <r>
    <n v="54"/>
    <x v="0"/>
    <x v="0"/>
    <x v="2"/>
    <x v="0"/>
    <s v="trees.lockbased.LockBasedFriendlyTreeMap"/>
    <x v="1"/>
    <n v="3053904.8780487762"/>
    <x v="54"/>
  </r>
  <r>
    <n v="55"/>
    <x v="0"/>
    <x v="0"/>
    <x v="2"/>
    <x v="1"/>
    <s v="trees.lockbased.LockBasedFriendlyTreeMap"/>
    <x v="1"/>
    <n v="5323794.9721410898"/>
    <x v="55"/>
  </r>
  <r>
    <n v="56"/>
    <x v="0"/>
    <x v="0"/>
    <x v="2"/>
    <x v="2"/>
    <s v="trees.lockbased.LockBasedFriendlyTreeMap"/>
    <x v="1"/>
    <n v="10679688.148240784"/>
    <x v="56"/>
  </r>
  <r>
    <n v="57"/>
    <x v="0"/>
    <x v="0"/>
    <x v="2"/>
    <x v="3"/>
    <s v="trees.lockbased.LockBasedFriendlyTreeMap"/>
    <x v="1"/>
    <n v="21688854.261655442"/>
    <x v="57"/>
  </r>
  <r>
    <n v="58"/>
    <x v="0"/>
    <x v="0"/>
    <x v="2"/>
    <x v="4"/>
    <s v="trees.lockbased.LockBasedFriendlyTreeMap"/>
    <x v="1"/>
    <n v="42551450.288538843"/>
    <x v="58"/>
  </r>
  <r>
    <n v="59"/>
    <x v="0"/>
    <x v="0"/>
    <x v="2"/>
    <x v="5"/>
    <s v="trees.lockbased.LockBasedFriendlyTreeMap"/>
    <x v="1"/>
    <n v="81108276.448114306"/>
    <x v="59"/>
  </r>
  <r>
    <n v="60"/>
    <x v="0"/>
    <x v="0"/>
    <x v="2"/>
    <x v="0"/>
    <s v="trees.lockbased.LogicalOrderingAVL"/>
    <x v="2"/>
    <n v="3680776.3446670859"/>
    <x v="60"/>
  </r>
  <r>
    <n v="61"/>
    <x v="0"/>
    <x v="0"/>
    <x v="2"/>
    <x v="1"/>
    <s v="trees.lockbased.LogicalOrderingAVL"/>
    <x v="2"/>
    <n v="6770174.5218691248"/>
    <x v="61"/>
  </r>
  <r>
    <n v="62"/>
    <x v="0"/>
    <x v="0"/>
    <x v="2"/>
    <x v="2"/>
    <s v="trees.lockbased.LogicalOrderingAVL"/>
    <x v="2"/>
    <n v="12925854.173956642"/>
    <x v="62"/>
  </r>
  <r>
    <n v="63"/>
    <x v="0"/>
    <x v="0"/>
    <x v="2"/>
    <x v="3"/>
    <s v="trees.lockbased.LogicalOrderingAVL"/>
    <x v="2"/>
    <n v="24117715.445454299"/>
    <x v="63"/>
  </r>
  <r>
    <n v="64"/>
    <x v="0"/>
    <x v="0"/>
    <x v="2"/>
    <x v="4"/>
    <s v="trees.lockbased.LogicalOrderingAVL"/>
    <x v="2"/>
    <n v="45007061.852504656"/>
    <x v="64"/>
  </r>
  <r>
    <n v="65"/>
    <x v="0"/>
    <x v="0"/>
    <x v="2"/>
    <x v="5"/>
    <s v="trees.lockbased.LogicalOrderingAVL"/>
    <x v="2"/>
    <n v="83634652.340868443"/>
    <x v="65"/>
  </r>
  <r>
    <n v="66"/>
    <x v="0"/>
    <x v="0"/>
    <x v="2"/>
    <x v="0"/>
    <s v="trees.lockbased.LockBasedStanfordTreeMap"/>
    <x v="3"/>
    <n v="3275769.9656070322"/>
    <x v="66"/>
  </r>
  <r>
    <n v="67"/>
    <x v="0"/>
    <x v="0"/>
    <x v="2"/>
    <x v="1"/>
    <s v="trees.lockbased.LockBasedStanfordTreeMap"/>
    <x v="3"/>
    <n v="6574523.839643904"/>
    <x v="67"/>
  </r>
  <r>
    <n v="68"/>
    <x v="0"/>
    <x v="0"/>
    <x v="2"/>
    <x v="2"/>
    <s v="trees.lockbased.LockBasedStanfordTreeMap"/>
    <x v="3"/>
    <n v="11301531.641098237"/>
    <x v="68"/>
  </r>
  <r>
    <n v="69"/>
    <x v="0"/>
    <x v="0"/>
    <x v="2"/>
    <x v="3"/>
    <s v="trees.lockbased.LockBasedStanfordTreeMap"/>
    <x v="3"/>
    <n v="21855269.442889579"/>
    <x v="69"/>
  </r>
  <r>
    <n v="70"/>
    <x v="0"/>
    <x v="0"/>
    <x v="2"/>
    <x v="4"/>
    <s v="trees.lockbased.LockBasedStanfordTreeMap"/>
    <x v="3"/>
    <n v="35974877.312374495"/>
    <x v="70"/>
  </r>
  <r>
    <n v="71"/>
    <x v="0"/>
    <x v="0"/>
    <x v="2"/>
    <x v="5"/>
    <s v="trees.lockbased.LockBasedStanfordTreeMap"/>
    <x v="3"/>
    <n v="59048434.864034936"/>
    <x v="71"/>
  </r>
  <r>
    <n v="72"/>
    <x v="0"/>
    <x v="1"/>
    <x v="0"/>
    <x v="0"/>
    <s v="trees.lockfree.NonBlockingTorontoBSTMap"/>
    <x v="0"/>
    <n v="2840416.4706602818"/>
    <x v="72"/>
  </r>
  <r>
    <n v="73"/>
    <x v="0"/>
    <x v="1"/>
    <x v="0"/>
    <x v="1"/>
    <s v="trees.lockfree.NonBlockingTorontoBSTMap"/>
    <x v="0"/>
    <n v="4819220.8658334082"/>
    <x v="73"/>
  </r>
  <r>
    <n v="74"/>
    <x v="0"/>
    <x v="1"/>
    <x v="0"/>
    <x v="2"/>
    <s v="trees.lockfree.NonBlockingTorontoBSTMap"/>
    <x v="0"/>
    <n v="8359147.5746259363"/>
    <x v="74"/>
  </r>
  <r>
    <n v="75"/>
    <x v="0"/>
    <x v="1"/>
    <x v="0"/>
    <x v="3"/>
    <s v="trees.lockfree.NonBlockingTorontoBSTMap"/>
    <x v="0"/>
    <n v="9874659.5547926761"/>
    <x v="75"/>
  </r>
  <r>
    <n v="76"/>
    <x v="0"/>
    <x v="1"/>
    <x v="0"/>
    <x v="4"/>
    <s v="trees.lockfree.NonBlockingTorontoBSTMap"/>
    <x v="0"/>
    <n v="29704801.495562434"/>
    <x v="76"/>
  </r>
  <r>
    <n v="77"/>
    <x v="0"/>
    <x v="1"/>
    <x v="0"/>
    <x v="5"/>
    <s v="trees.lockfree.NonBlockingTorontoBSTMap"/>
    <x v="0"/>
    <n v="50111374.823183343"/>
    <x v="77"/>
  </r>
  <r>
    <n v="78"/>
    <x v="0"/>
    <x v="1"/>
    <x v="0"/>
    <x v="0"/>
    <s v="trees.lockbased.LockBasedFriendlyTreeMap"/>
    <x v="1"/>
    <n v="2789422.1099162763"/>
    <x v="78"/>
  </r>
  <r>
    <n v="79"/>
    <x v="0"/>
    <x v="1"/>
    <x v="0"/>
    <x v="1"/>
    <s v="trees.lockbased.LockBasedFriendlyTreeMap"/>
    <x v="1"/>
    <n v="4565964.3180653397"/>
    <x v="79"/>
  </r>
  <r>
    <n v="80"/>
    <x v="0"/>
    <x v="1"/>
    <x v="0"/>
    <x v="2"/>
    <s v="trees.lockbased.LockBasedFriendlyTreeMap"/>
    <x v="1"/>
    <n v="7957293.2269075857"/>
    <x v="80"/>
  </r>
  <r>
    <n v="81"/>
    <x v="0"/>
    <x v="1"/>
    <x v="0"/>
    <x v="3"/>
    <s v="trees.lockbased.LockBasedFriendlyTreeMap"/>
    <x v="1"/>
    <n v="16306723.958956679"/>
    <x v="81"/>
  </r>
  <r>
    <n v="82"/>
    <x v="0"/>
    <x v="1"/>
    <x v="0"/>
    <x v="4"/>
    <s v="trees.lockbased.LockBasedFriendlyTreeMap"/>
    <x v="1"/>
    <n v="27836201.786600322"/>
    <x v="82"/>
  </r>
  <r>
    <n v="83"/>
    <x v="0"/>
    <x v="1"/>
    <x v="0"/>
    <x v="5"/>
    <s v="trees.lockbased.LockBasedFriendlyTreeMap"/>
    <x v="1"/>
    <n v="49471983.763338305"/>
    <x v="83"/>
  </r>
  <r>
    <n v="84"/>
    <x v="0"/>
    <x v="1"/>
    <x v="0"/>
    <x v="0"/>
    <s v="trees.lockbased.LogicalOrderingAVL"/>
    <x v="2"/>
    <n v="2930294.665138274"/>
    <x v="84"/>
  </r>
  <r>
    <n v="85"/>
    <x v="0"/>
    <x v="1"/>
    <x v="0"/>
    <x v="1"/>
    <s v="trees.lockbased.LogicalOrderingAVL"/>
    <x v="2"/>
    <n v="3473252.3018228882"/>
    <x v="85"/>
  </r>
  <r>
    <n v="86"/>
    <x v="0"/>
    <x v="1"/>
    <x v="0"/>
    <x v="2"/>
    <s v="trees.lockbased.LogicalOrderingAVL"/>
    <x v="2"/>
    <n v="5705624.9344262686"/>
    <x v="86"/>
  </r>
  <r>
    <n v="87"/>
    <x v="0"/>
    <x v="1"/>
    <x v="0"/>
    <x v="3"/>
    <s v="trees.lockbased.LogicalOrderingAVL"/>
    <x v="2"/>
    <n v="10659719.228075143"/>
    <x v="87"/>
  </r>
  <r>
    <n v="88"/>
    <x v="0"/>
    <x v="1"/>
    <x v="0"/>
    <x v="4"/>
    <s v="trees.lockbased.LogicalOrderingAVL"/>
    <x v="2"/>
    <n v="18540837.366888367"/>
    <x v="88"/>
  </r>
  <r>
    <n v="89"/>
    <x v="0"/>
    <x v="1"/>
    <x v="0"/>
    <x v="5"/>
    <s v="trees.lockbased.LogicalOrderingAVL"/>
    <x v="2"/>
    <n v="33156315.035700299"/>
    <x v="89"/>
  </r>
  <r>
    <n v="90"/>
    <x v="0"/>
    <x v="1"/>
    <x v="0"/>
    <x v="0"/>
    <s v="trees.lockbased.LockBasedStanfordTreeMap"/>
    <x v="3"/>
    <n v="3102038.6322735399"/>
    <x v="90"/>
  </r>
  <r>
    <n v="91"/>
    <x v="0"/>
    <x v="1"/>
    <x v="0"/>
    <x v="1"/>
    <s v="trees.lockbased.LockBasedStanfordTreeMap"/>
    <x v="3"/>
    <n v="3779005.4724615859"/>
    <x v="91"/>
  </r>
  <r>
    <n v="92"/>
    <x v="0"/>
    <x v="1"/>
    <x v="0"/>
    <x v="2"/>
    <s v="trees.lockbased.LockBasedStanfordTreeMap"/>
    <x v="3"/>
    <n v="6182667.9859482581"/>
    <x v="92"/>
  </r>
  <r>
    <n v="93"/>
    <x v="0"/>
    <x v="1"/>
    <x v="0"/>
    <x v="3"/>
    <s v="trees.lockbased.LockBasedStanfordTreeMap"/>
    <x v="3"/>
    <n v="10476318.872291807"/>
    <x v="93"/>
  </r>
  <r>
    <n v="94"/>
    <x v="0"/>
    <x v="1"/>
    <x v="0"/>
    <x v="4"/>
    <s v="trees.lockbased.LockBasedStanfordTreeMap"/>
    <x v="3"/>
    <n v="20439585.162220519"/>
    <x v="94"/>
  </r>
  <r>
    <n v="95"/>
    <x v="0"/>
    <x v="1"/>
    <x v="0"/>
    <x v="5"/>
    <s v="trees.lockbased.LockBasedStanfordTreeMap"/>
    <x v="3"/>
    <n v="33715274.253350124"/>
    <x v="95"/>
  </r>
  <r>
    <n v="96"/>
    <x v="0"/>
    <x v="1"/>
    <x v="1"/>
    <x v="0"/>
    <s v="trees.lockfree.NonBlockingTorontoBSTMap"/>
    <x v="0"/>
    <n v="2540963.2392833657"/>
    <x v="96"/>
  </r>
  <r>
    <n v="97"/>
    <x v="0"/>
    <x v="1"/>
    <x v="1"/>
    <x v="1"/>
    <s v="trees.lockfree.NonBlockingTorontoBSTMap"/>
    <x v="0"/>
    <n v="4139751.2702992237"/>
    <x v="97"/>
  </r>
  <r>
    <n v="98"/>
    <x v="0"/>
    <x v="1"/>
    <x v="1"/>
    <x v="2"/>
    <s v="trees.lockfree.NonBlockingTorontoBSTMap"/>
    <x v="0"/>
    <n v="7488614.6188146416"/>
    <x v="98"/>
  </r>
  <r>
    <n v="99"/>
    <x v="0"/>
    <x v="1"/>
    <x v="1"/>
    <x v="3"/>
    <s v="trees.lockfree.NonBlockingTorontoBSTMap"/>
    <x v="0"/>
    <n v="10743729.382750439"/>
    <x v="99"/>
  </r>
  <r>
    <n v="100"/>
    <x v="0"/>
    <x v="1"/>
    <x v="1"/>
    <x v="4"/>
    <s v="trees.lockfree.NonBlockingTorontoBSTMap"/>
    <x v="0"/>
    <n v="27381452.025723822"/>
    <x v="100"/>
  </r>
  <r>
    <n v="101"/>
    <x v="0"/>
    <x v="1"/>
    <x v="1"/>
    <x v="5"/>
    <s v="trees.lockfree.NonBlockingTorontoBSTMap"/>
    <x v="0"/>
    <n v="41112806.350747988"/>
    <x v="101"/>
  </r>
  <r>
    <n v="102"/>
    <x v="0"/>
    <x v="1"/>
    <x v="1"/>
    <x v="0"/>
    <s v="trees.lockbased.LockBasedFriendlyTreeMap"/>
    <x v="1"/>
    <n v="2620867.7001664797"/>
    <x v="102"/>
  </r>
  <r>
    <n v="103"/>
    <x v="0"/>
    <x v="1"/>
    <x v="1"/>
    <x v="1"/>
    <s v="trees.lockbased.LockBasedFriendlyTreeMap"/>
    <x v="1"/>
    <n v="4248343.7183784265"/>
    <x v="103"/>
  </r>
  <r>
    <n v="104"/>
    <x v="0"/>
    <x v="1"/>
    <x v="1"/>
    <x v="2"/>
    <s v="trees.lockbased.LockBasedFriendlyTreeMap"/>
    <x v="1"/>
    <n v="7624262.1460153265"/>
    <x v="104"/>
  </r>
  <r>
    <n v="105"/>
    <x v="0"/>
    <x v="1"/>
    <x v="1"/>
    <x v="3"/>
    <s v="trees.lockbased.LockBasedFriendlyTreeMap"/>
    <x v="1"/>
    <n v="12686155.309768137"/>
    <x v="105"/>
  </r>
  <r>
    <n v="106"/>
    <x v="0"/>
    <x v="1"/>
    <x v="1"/>
    <x v="4"/>
    <s v="trees.lockbased.LockBasedFriendlyTreeMap"/>
    <x v="1"/>
    <n v="20195787.479970872"/>
    <x v="106"/>
  </r>
  <r>
    <n v="107"/>
    <x v="0"/>
    <x v="1"/>
    <x v="1"/>
    <x v="5"/>
    <s v="trees.lockbased.LockBasedFriendlyTreeMap"/>
    <x v="1"/>
    <n v="39997063.764991134"/>
    <x v="107"/>
  </r>
  <r>
    <n v="108"/>
    <x v="0"/>
    <x v="1"/>
    <x v="1"/>
    <x v="0"/>
    <s v="trees.lockbased.LogicalOrderingAVL"/>
    <x v="2"/>
    <n v="2672322.3631011201"/>
    <x v="108"/>
  </r>
  <r>
    <n v="109"/>
    <x v="0"/>
    <x v="1"/>
    <x v="1"/>
    <x v="1"/>
    <s v="trees.lockbased.LogicalOrderingAVL"/>
    <x v="2"/>
    <n v="3300884.7563562756"/>
    <x v="109"/>
  </r>
  <r>
    <n v="110"/>
    <x v="0"/>
    <x v="1"/>
    <x v="1"/>
    <x v="2"/>
    <s v="trees.lockbased.LogicalOrderingAVL"/>
    <x v="2"/>
    <n v="4765147.0434500519"/>
    <x v="110"/>
  </r>
  <r>
    <n v="111"/>
    <x v="0"/>
    <x v="1"/>
    <x v="1"/>
    <x v="3"/>
    <s v="trees.lockbased.LogicalOrderingAVL"/>
    <x v="2"/>
    <n v="9008788.4957397897"/>
    <x v="111"/>
  </r>
  <r>
    <n v="112"/>
    <x v="0"/>
    <x v="1"/>
    <x v="1"/>
    <x v="4"/>
    <s v="trees.lockbased.LogicalOrderingAVL"/>
    <x v="2"/>
    <n v="17987568.870849244"/>
    <x v="112"/>
  </r>
  <r>
    <n v="113"/>
    <x v="0"/>
    <x v="1"/>
    <x v="1"/>
    <x v="5"/>
    <s v="trees.lockbased.LogicalOrderingAVL"/>
    <x v="2"/>
    <n v="31177351.500581097"/>
    <x v="113"/>
  </r>
  <r>
    <n v="114"/>
    <x v="0"/>
    <x v="1"/>
    <x v="1"/>
    <x v="0"/>
    <s v="trees.lockbased.LockBasedStanfordTreeMap"/>
    <x v="3"/>
    <n v="2792821.034993316"/>
    <x v="114"/>
  </r>
  <r>
    <n v="115"/>
    <x v="0"/>
    <x v="1"/>
    <x v="1"/>
    <x v="1"/>
    <s v="trees.lockbased.LockBasedStanfordTreeMap"/>
    <x v="3"/>
    <n v="3690997.2898832061"/>
    <x v="115"/>
  </r>
  <r>
    <n v="116"/>
    <x v="0"/>
    <x v="1"/>
    <x v="1"/>
    <x v="2"/>
    <s v="trees.lockbased.LockBasedStanfordTreeMap"/>
    <x v="3"/>
    <n v="6033221.3463803958"/>
    <x v="116"/>
  </r>
  <r>
    <n v="117"/>
    <x v="0"/>
    <x v="1"/>
    <x v="1"/>
    <x v="3"/>
    <s v="trees.lockbased.LockBasedStanfordTreeMap"/>
    <x v="3"/>
    <n v="9950816.0544566736"/>
    <x v="117"/>
  </r>
  <r>
    <n v="118"/>
    <x v="0"/>
    <x v="1"/>
    <x v="1"/>
    <x v="4"/>
    <s v="trees.lockbased.LockBasedStanfordTreeMap"/>
    <x v="3"/>
    <n v="19615224.578426421"/>
    <x v="118"/>
  </r>
  <r>
    <n v="119"/>
    <x v="0"/>
    <x v="1"/>
    <x v="1"/>
    <x v="5"/>
    <s v="trees.lockbased.LockBasedStanfordTreeMap"/>
    <x v="3"/>
    <n v="33582762.237748161"/>
    <x v="119"/>
  </r>
  <r>
    <n v="120"/>
    <x v="0"/>
    <x v="1"/>
    <x v="2"/>
    <x v="0"/>
    <s v="trees.lockfree.NonBlockingTorontoBSTMap"/>
    <x v="0"/>
    <n v="2257205.994970534"/>
    <x v="120"/>
  </r>
  <r>
    <n v="121"/>
    <x v="0"/>
    <x v="1"/>
    <x v="2"/>
    <x v="1"/>
    <s v="trees.lockfree.NonBlockingTorontoBSTMap"/>
    <x v="0"/>
    <n v="3728489.2793109356"/>
    <x v="121"/>
  </r>
  <r>
    <n v="122"/>
    <x v="0"/>
    <x v="1"/>
    <x v="2"/>
    <x v="2"/>
    <s v="trees.lockfree.NonBlockingTorontoBSTMap"/>
    <x v="0"/>
    <n v="6435308.9849137394"/>
    <x v="122"/>
  </r>
  <r>
    <n v="123"/>
    <x v="0"/>
    <x v="1"/>
    <x v="2"/>
    <x v="3"/>
    <s v="trees.lockfree.NonBlockingTorontoBSTMap"/>
    <x v="0"/>
    <n v="12575368.77118306"/>
    <x v="123"/>
  </r>
  <r>
    <n v="124"/>
    <x v="0"/>
    <x v="1"/>
    <x v="2"/>
    <x v="4"/>
    <s v="trees.lockfree.NonBlockingTorontoBSTMap"/>
    <x v="0"/>
    <n v="20996703.72642269"/>
    <x v="124"/>
  </r>
  <r>
    <n v="125"/>
    <x v="0"/>
    <x v="1"/>
    <x v="2"/>
    <x v="5"/>
    <s v="trees.lockfree.NonBlockingTorontoBSTMap"/>
    <x v="0"/>
    <n v="34861371.560405262"/>
    <x v="125"/>
  </r>
  <r>
    <n v="126"/>
    <x v="0"/>
    <x v="1"/>
    <x v="2"/>
    <x v="0"/>
    <s v="trees.lockbased.LockBasedFriendlyTreeMap"/>
    <x v="1"/>
    <n v="2438031.4029397215"/>
    <x v="126"/>
  </r>
  <r>
    <n v="127"/>
    <x v="0"/>
    <x v="1"/>
    <x v="2"/>
    <x v="1"/>
    <s v="trees.lockbased.LockBasedFriendlyTreeMap"/>
    <x v="1"/>
    <n v="4024421.4535364779"/>
    <x v="127"/>
  </r>
  <r>
    <n v="128"/>
    <x v="0"/>
    <x v="1"/>
    <x v="2"/>
    <x v="2"/>
    <s v="trees.lockbased.LockBasedFriendlyTreeMap"/>
    <x v="1"/>
    <n v="6832985.6712799687"/>
    <x v="128"/>
  </r>
  <r>
    <n v="129"/>
    <x v="0"/>
    <x v="1"/>
    <x v="2"/>
    <x v="3"/>
    <s v="trees.lockbased.LockBasedFriendlyTreeMap"/>
    <x v="1"/>
    <n v="10824924.176324371"/>
    <x v="129"/>
  </r>
  <r>
    <n v="130"/>
    <x v="0"/>
    <x v="1"/>
    <x v="2"/>
    <x v="4"/>
    <s v="trees.lockbased.LockBasedFriendlyTreeMap"/>
    <x v="1"/>
    <n v="19838092.283651151"/>
    <x v="130"/>
  </r>
  <r>
    <n v="131"/>
    <x v="0"/>
    <x v="1"/>
    <x v="2"/>
    <x v="5"/>
    <s v="trees.lockbased.LockBasedFriendlyTreeMap"/>
    <x v="1"/>
    <n v="42707850.864420675"/>
    <x v="131"/>
  </r>
  <r>
    <n v="132"/>
    <x v="0"/>
    <x v="1"/>
    <x v="2"/>
    <x v="0"/>
    <s v="trees.lockbased.LogicalOrderingAVL"/>
    <x v="2"/>
    <n v="2363046.5300627439"/>
    <x v="132"/>
  </r>
  <r>
    <n v="133"/>
    <x v="0"/>
    <x v="1"/>
    <x v="2"/>
    <x v="1"/>
    <s v="trees.lockbased.LogicalOrderingAVL"/>
    <x v="2"/>
    <n v="3182060.4838002063"/>
    <x v="133"/>
  </r>
  <r>
    <n v="134"/>
    <x v="0"/>
    <x v="1"/>
    <x v="2"/>
    <x v="2"/>
    <s v="trees.lockbased.LogicalOrderingAVL"/>
    <x v="2"/>
    <n v="4959968.2448082697"/>
    <x v="134"/>
  </r>
  <r>
    <n v="135"/>
    <x v="0"/>
    <x v="1"/>
    <x v="2"/>
    <x v="3"/>
    <s v="trees.lockbased.LogicalOrderingAVL"/>
    <x v="2"/>
    <n v="5953705.6651636176"/>
    <x v="135"/>
  </r>
  <r>
    <n v="136"/>
    <x v="0"/>
    <x v="1"/>
    <x v="2"/>
    <x v="4"/>
    <s v="trees.lockbased.LogicalOrderingAVL"/>
    <x v="2"/>
    <n v="12873060.215357091"/>
    <x v="136"/>
  </r>
  <r>
    <n v="137"/>
    <x v="0"/>
    <x v="1"/>
    <x v="2"/>
    <x v="5"/>
    <s v="trees.lockbased.LogicalOrderingAVL"/>
    <x v="2"/>
    <n v="29669615.049239218"/>
    <x v="137"/>
  </r>
  <r>
    <n v="138"/>
    <x v="0"/>
    <x v="1"/>
    <x v="2"/>
    <x v="0"/>
    <s v="trees.lockbased.LockBasedStanfordTreeMap"/>
    <x v="3"/>
    <n v="2620339.412117572"/>
    <x v="138"/>
  </r>
  <r>
    <n v="139"/>
    <x v="0"/>
    <x v="1"/>
    <x v="2"/>
    <x v="1"/>
    <s v="trees.lockbased.LockBasedStanfordTreeMap"/>
    <x v="3"/>
    <n v="3581305.0067863064"/>
    <x v="139"/>
  </r>
  <r>
    <n v="140"/>
    <x v="0"/>
    <x v="1"/>
    <x v="2"/>
    <x v="2"/>
    <s v="trees.lockbased.LockBasedStanfordTreeMap"/>
    <x v="3"/>
    <n v="5506978.1599077042"/>
    <x v="140"/>
  </r>
  <r>
    <n v="141"/>
    <x v="0"/>
    <x v="1"/>
    <x v="2"/>
    <x v="3"/>
    <s v="trees.lockbased.LockBasedStanfordTreeMap"/>
    <x v="3"/>
    <n v="10730749.035643678"/>
    <x v="141"/>
  </r>
  <r>
    <n v="142"/>
    <x v="0"/>
    <x v="1"/>
    <x v="2"/>
    <x v="4"/>
    <s v="trees.lockbased.LockBasedStanfordTreeMap"/>
    <x v="3"/>
    <n v="17402208.911130559"/>
    <x v="142"/>
  </r>
  <r>
    <n v="143"/>
    <x v="0"/>
    <x v="1"/>
    <x v="2"/>
    <x v="5"/>
    <s v="trees.lockbased.LockBasedStanfordTreeMap"/>
    <x v="3"/>
    <n v="30045089.930357356"/>
    <x v="143"/>
  </r>
  <r>
    <n v="144"/>
    <x v="1"/>
    <x v="0"/>
    <x v="0"/>
    <x v="0"/>
    <s v="hashtables.lockfree.NonBlockingFriendlyHashMap"/>
    <x v="4"/>
    <n v="20264524.162420563"/>
    <x v="144"/>
  </r>
  <r>
    <n v="145"/>
    <x v="1"/>
    <x v="0"/>
    <x v="0"/>
    <x v="1"/>
    <s v="hashtables.lockfree.NonBlockingFriendlyHashMap"/>
    <x v="4"/>
    <n v="35718308.055646196"/>
    <x v="145"/>
  </r>
  <r>
    <n v="146"/>
    <x v="1"/>
    <x v="0"/>
    <x v="0"/>
    <x v="2"/>
    <s v="hashtables.lockfree.NonBlockingFriendlyHashMap"/>
    <x v="4"/>
    <n v="70903923.808304787"/>
    <x v="146"/>
  </r>
  <r>
    <n v="147"/>
    <x v="1"/>
    <x v="0"/>
    <x v="0"/>
    <x v="3"/>
    <s v="hashtables.lockfree.NonBlockingFriendlyHashMap"/>
    <x v="4"/>
    <n v="127174983.36623803"/>
    <x v="147"/>
  </r>
  <r>
    <n v="148"/>
    <x v="1"/>
    <x v="0"/>
    <x v="0"/>
    <x v="4"/>
    <s v="hashtables.lockfree.NonBlockingFriendlyHashMap"/>
    <x v="4"/>
    <n v="242448934.48509902"/>
    <x v="148"/>
  </r>
  <r>
    <n v="149"/>
    <x v="1"/>
    <x v="0"/>
    <x v="0"/>
    <x v="5"/>
    <s v="hashtables.lockfree.NonBlockingFriendlyHashMap"/>
    <x v="4"/>
    <n v="348864417.31360519"/>
    <x v="149"/>
  </r>
  <r>
    <e v="#REF!"/>
    <x v="1"/>
    <x v="0"/>
    <x v="0"/>
    <x v="0"/>
    <s v="hashtables.lockfree.NonBlockingCliffHashMap"/>
    <x v="5"/>
    <n v="14188050.30993796"/>
    <x v="150"/>
  </r>
  <r>
    <e v="#REF!"/>
    <x v="1"/>
    <x v="0"/>
    <x v="0"/>
    <x v="1"/>
    <s v="hashtables.lockfree.NonBlockingCliffHashMap"/>
    <x v="5"/>
    <n v="24386347.994803462"/>
    <x v="151"/>
  </r>
  <r>
    <e v="#REF!"/>
    <x v="1"/>
    <x v="0"/>
    <x v="0"/>
    <x v="2"/>
    <s v="hashtables.lockfree.NonBlockingCliffHashMap"/>
    <x v="5"/>
    <n v="47130500.729537077"/>
    <x v="152"/>
  </r>
  <r>
    <e v="#REF!"/>
    <x v="1"/>
    <x v="0"/>
    <x v="0"/>
    <x v="3"/>
    <s v="hashtables.lockfree.NonBlockingCliffHashMap"/>
    <x v="5"/>
    <n v="92625328.422834188"/>
    <x v="153"/>
  </r>
  <r>
    <e v="#REF!"/>
    <x v="1"/>
    <x v="0"/>
    <x v="0"/>
    <x v="4"/>
    <s v="hashtables.lockfree.NonBlockingCliffHashMap"/>
    <x v="5"/>
    <n v="163440810.69603539"/>
    <x v="154"/>
  </r>
  <r>
    <e v="#REF!"/>
    <x v="1"/>
    <x v="0"/>
    <x v="0"/>
    <x v="5"/>
    <s v="hashtables.lockfree.NonBlockingCliffHashMap"/>
    <x v="5"/>
    <n v="284300050.12956321"/>
    <x v="155"/>
  </r>
  <r>
    <n v="150"/>
    <x v="1"/>
    <x v="0"/>
    <x v="0"/>
    <x v="0"/>
    <s v="hashtables.lockbased.LockBasedJavaHashMap"/>
    <x v="6"/>
    <n v="15383504.645521319"/>
    <x v="156"/>
  </r>
  <r>
    <n v="151"/>
    <x v="1"/>
    <x v="0"/>
    <x v="0"/>
    <x v="1"/>
    <s v="hashtables.lockbased.LockBasedJavaHashMap"/>
    <x v="6"/>
    <n v="28687955.176166821"/>
    <x v="157"/>
  </r>
  <r>
    <n v="152"/>
    <x v="1"/>
    <x v="0"/>
    <x v="0"/>
    <x v="2"/>
    <s v="hashtables.lockbased.LockBasedJavaHashMap"/>
    <x v="6"/>
    <n v="53279332.578369722"/>
    <x v="158"/>
  </r>
  <r>
    <n v="153"/>
    <x v="1"/>
    <x v="0"/>
    <x v="0"/>
    <x v="3"/>
    <s v="hashtables.lockbased.LockBasedJavaHashMap"/>
    <x v="6"/>
    <n v="92776603.031290099"/>
    <x v="159"/>
  </r>
  <r>
    <n v="154"/>
    <x v="1"/>
    <x v="0"/>
    <x v="0"/>
    <x v="4"/>
    <s v="hashtables.lockbased.LockBasedJavaHashMap"/>
    <x v="6"/>
    <n v="183643404.01279578"/>
    <x v="160"/>
  </r>
  <r>
    <n v="155"/>
    <x v="1"/>
    <x v="0"/>
    <x v="0"/>
    <x v="5"/>
    <s v="hashtables.lockbased.LockBasedJavaHashMap"/>
    <x v="6"/>
    <n v="269768172.78530961"/>
    <x v="161"/>
  </r>
  <r>
    <n v="156"/>
    <x v="1"/>
    <x v="0"/>
    <x v="0"/>
    <x v="0"/>
    <s v="hashtables.transactional.TransactionalBasicHashSet"/>
    <x v="7"/>
    <n v="16816934.270538878"/>
    <x v="162"/>
  </r>
  <r>
    <n v="157"/>
    <x v="1"/>
    <x v="0"/>
    <x v="0"/>
    <x v="1"/>
    <s v="hashtables.transactional.TransactionalBasicHashSet"/>
    <x v="7"/>
    <n v="32355399.309746217"/>
    <x v="163"/>
  </r>
  <r>
    <n v="158"/>
    <x v="1"/>
    <x v="0"/>
    <x v="0"/>
    <x v="2"/>
    <s v="hashtables.transactional.TransactionalBasicHashSet"/>
    <x v="7"/>
    <n v="62862838.222329974"/>
    <x v="164"/>
  </r>
  <r>
    <n v="159"/>
    <x v="1"/>
    <x v="0"/>
    <x v="0"/>
    <x v="3"/>
    <s v="hashtables.transactional.TransactionalBasicHashSet"/>
    <x v="7"/>
    <n v="113897600.12779801"/>
    <x v="165"/>
  </r>
  <r>
    <n v="160"/>
    <x v="1"/>
    <x v="0"/>
    <x v="0"/>
    <x v="4"/>
    <s v="hashtables.transactional.TransactionalBasicHashSet"/>
    <x v="7"/>
    <n v="209811010.34068981"/>
    <x v="166"/>
  </r>
  <r>
    <n v="161"/>
    <x v="1"/>
    <x v="0"/>
    <x v="0"/>
    <x v="5"/>
    <s v="hashtables.transactional.TransactionalBasicHashSet"/>
    <x v="7"/>
    <n v="364691011.49946845"/>
    <x v="167"/>
  </r>
  <r>
    <n v="162"/>
    <x v="1"/>
    <x v="0"/>
    <x v="1"/>
    <x v="0"/>
    <s v="hashtables.lockfree.NonBlockingFriendlyHashMap"/>
    <x v="4"/>
    <n v="17290591.755811118"/>
    <x v="168"/>
  </r>
  <r>
    <n v="163"/>
    <x v="1"/>
    <x v="0"/>
    <x v="1"/>
    <x v="1"/>
    <s v="hashtables.lockfree.NonBlockingFriendlyHashMap"/>
    <x v="4"/>
    <n v="32958204.241600715"/>
    <x v="169"/>
  </r>
  <r>
    <n v="164"/>
    <x v="1"/>
    <x v="0"/>
    <x v="1"/>
    <x v="2"/>
    <s v="hashtables.lockfree.NonBlockingFriendlyHashMap"/>
    <x v="4"/>
    <n v="63953805.705182336"/>
    <x v="170"/>
  </r>
  <r>
    <n v="165"/>
    <x v="1"/>
    <x v="0"/>
    <x v="1"/>
    <x v="3"/>
    <s v="hashtables.lockfree.NonBlockingFriendlyHashMap"/>
    <x v="4"/>
    <n v="114598889.2547632"/>
    <x v="171"/>
  </r>
  <r>
    <n v="166"/>
    <x v="1"/>
    <x v="0"/>
    <x v="1"/>
    <x v="4"/>
    <s v="hashtables.lockfree.NonBlockingFriendlyHashMap"/>
    <x v="4"/>
    <n v="209500078.18055099"/>
    <x v="172"/>
  </r>
  <r>
    <n v="167"/>
    <x v="1"/>
    <x v="0"/>
    <x v="1"/>
    <x v="5"/>
    <s v="hashtables.lockfree.NonBlockingFriendlyHashMap"/>
    <x v="4"/>
    <n v="351615968.94464839"/>
    <x v="173"/>
  </r>
  <r>
    <n v="168"/>
    <x v="1"/>
    <x v="0"/>
    <x v="1"/>
    <x v="0"/>
    <s v="hashtables.lockfree.NonBlockingCliffHashMap"/>
    <x v="5"/>
    <n v="13905503.643685441"/>
    <x v="174"/>
  </r>
  <r>
    <n v="169"/>
    <x v="1"/>
    <x v="0"/>
    <x v="1"/>
    <x v="1"/>
    <s v="hashtables.lockfree.NonBlockingCliffHashMap"/>
    <x v="5"/>
    <n v="25526622.423946518"/>
    <x v="175"/>
  </r>
  <r>
    <n v="170"/>
    <x v="1"/>
    <x v="0"/>
    <x v="1"/>
    <x v="2"/>
    <s v="hashtables.lockfree.NonBlockingCliffHashMap"/>
    <x v="5"/>
    <n v="47256350.40809802"/>
    <x v="176"/>
  </r>
  <r>
    <n v="171"/>
    <x v="1"/>
    <x v="0"/>
    <x v="1"/>
    <x v="3"/>
    <s v="hashtables.lockfree.NonBlockingCliffHashMap"/>
    <x v="5"/>
    <n v="87314373.88589187"/>
    <x v="177"/>
  </r>
  <r>
    <n v="172"/>
    <x v="1"/>
    <x v="0"/>
    <x v="1"/>
    <x v="4"/>
    <s v="hashtables.lockfree.NonBlockingCliffHashMap"/>
    <x v="5"/>
    <n v="159320583.91422898"/>
    <x v="178"/>
  </r>
  <r>
    <n v="173"/>
    <x v="1"/>
    <x v="0"/>
    <x v="1"/>
    <x v="5"/>
    <s v="hashtables.lockfree.NonBlockingCliffHashMap"/>
    <x v="5"/>
    <n v="258362331.37277383"/>
    <x v="179"/>
  </r>
  <r>
    <n v="174"/>
    <x v="1"/>
    <x v="0"/>
    <x v="1"/>
    <x v="0"/>
    <s v="hashtables.lockbased.LockBasedJavaHashMap"/>
    <x v="6"/>
    <n v="14239918.293406438"/>
    <x v="180"/>
  </r>
  <r>
    <n v="175"/>
    <x v="1"/>
    <x v="0"/>
    <x v="1"/>
    <x v="1"/>
    <s v="hashtables.lockbased.LockBasedJavaHashMap"/>
    <x v="6"/>
    <n v="26414536.425172083"/>
    <x v="181"/>
  </r>
  <r>
    <n v="176"/>
    <x v="1"/>
    <x v="0"/>
    <x v="1"/>
    <x v="2"/>
    <s v="hashtables.lockbased.LockBasedJavaHashMap"/>
    <x v="6"/>
    <n v="50322187.093976744"/>
    <x v="182"/>
  </r>
  <r>
    <n v="177"/>
    <x v="1"/>
    <x v="0"/>
    <x v="1"/>
    <x v="3"/>
    <s v="hashtables.lockbased.LockBasedJavaHashMap"/>
    <x v="6"/>
    <n v="92136027.403229848"/>
    <x v="183"/>
  </r>
  <r>
    <n v="178"/>
    <x v="1"/>
    <x v="0"/>
    <x v="1"/>
    <x v="4"/>
    <s v="hashtables.lockbased.LockBasedJavaHashMap"/>
    <x v="6"/>
    <n v="173120115.80061218"/>
    <x v="184"/>
  </r>
  <r>
    <n v="179"/>
    <x v="1"/>
    <x v="0"/>
    <x v="1"/>
    <x v="5"/>
    <s v="hashtables.lockbased.LockBasedJavaHashMap"/>
    <x v="6"/>
    <n v="280083385.61924601"/>
    <x v="185"/>
  </r>
  <r>
    <n v="180"/>
    <x v="1"/>
    <x v="0"/>
    <x v="1"/>
    <x v="0"/>
    <s v="hashtables.transactional.TransactionalBasicHashSet"/>
    <x v="7"/>
    <n v="9107638.2723455261"/>
    <x v="186"/>
  </r>
  <r>
    <n v="181"/>
    <x v="1"/>
    <x v="0"/>
    <x v="1"/>
    <x v="1"/>
    <s v="hashtables.transactional.TransactionalBasicHashSet"/>
    <x v="7"/>
    <n v="20009281.823189259"/>
    <x v="187"/>
  </r>
  <r>
    <n v="182"/>
    <x v="1"/>
    <x v="0"/>
    <x v="1"/>
    <x v="2"/>
    <s v="hashtables.transactional.TransactionalBasicHashSet"/>
    <x v="7"/>
    <n v="43338456.386095598"/>
    <x v="188"/>
  </r>
  <r>
    <n v="183"/>
    <x v="1"/>
    <x v="0"/>
    <x v="1"/>
    <x v="3"/>
    <s v="hashtables.transactional.TransactionalBasicHashSet"/>
    <x v="7"/>
    <n v="79921277.349612698"/>
    <x v="189"/>
  </r>
  <r>
    <n v="184"/>
    <x v="1"/>
    <x v="0"/>
    <x v="1"/>
    <x v="4"/>
    <s v="hashtables.transactional.TransactionalBasicHashSet"/>
    <x v="7"/>
    <n v="160720245.30312923"/>
    <x v="190"/>
  </r>
  <r>
    <n v="185"/>
    <x v="1"/>
    <x v="0"/>
    <x v="1"/>
    <x v="5"/>
    <s v="hashtables.transactional.TransactionalBasicHashSet"/>
    <x v="7"/>
    <n v="276641297.69138777"/>
    <x v="191"/>
  </r>
  <r>
    <n v="186"/>
    <x v="1"/>
    <x v="0"/>
    <x v="2"/>
    <x v="0"/>
    <s v="hashtables.lockfree.NonBlockingFriendlyHashMap"/>
    <x v="4"/>
    <n v="15983386.325469781"/>
    <x v="192"/>
  </r>
  <r>
    <n v="187"/>
    <x v="1"/>
    <x v="0"/>
    <x v="2"/>
    <x v="1"/>
    <s v="hashtables.lockfree.NonBlockingFriendlyHashMap"/>
    <x v="4"/>
    <n v="30870872.025809139"/>
    <x v="193"/>
  </r>
  <r>
    <n v="188"/>
    <x v="1"/>
    <x v="0"/>
    <x v="2"/>
    <x v="2"/>
    <s v="hashtables.lockfree.NonBlockingFriendlyHashMap"/>
    <x v="4"/>
    <n v="55725193.443417564"/>
    <x v="194"/>
  </r>
  <r>
    <n v="189"/>
    <x v="1"/>
    <x v="0"/>
    <x v="2"/>
    <x v="3"/>
    <s v="hashtables.lockfree.NonBlockingFriendlyHashMap"/>
    <x v="4"/>
    <n v="109729635.071821"/>
    <x v="195"/>
  </r>
  <r>
    <n v="190"/>
    <x v="1"/>
    <x v="0"/>
    <x v="2"/>
    <x v="4"/>
    <s v="hashtables.lockfree.NonBlockingFriendlyHashMap"/>
    <x v="4"/>
    <n v="199498507.38134539"/>
    <x v="196"/>
  </r>
  <r>
    <n v="191"/>
    <x v="1"/>
    <x v="0"/>
    <x v="2"/>
    <x v="5"/>
    <s v="hashtables.lockfree.NonBlockingFriendlyHashMap"/>
    <x v="4"/>
    <n v="302232590.81491244"/>
    <x v="197"/>
  </r>
  <r>
    <n v="192"/>
    <x v="1"/>
    <x v="0"/>
    <x v="2"/>
    <x v="0"/>
    <s v="hashtables.lockfree.NonBlockingCliffHashMap"/>
    <x v="5"/>
    <n v="13609128.402923921"/>
    <x v="198"/>
  </r>
  <r>
    <n v="193"/>
    <x v="1"/>
    <x v="0"/>
    <x v="2"/>
    <x v="1"/>
    <s v="hashtables.lockfree.NonBlockingCliffHashMap"/>
    <x v="5"/>
    <n v="25297639.19252288"/>
    <x v="199"/>
  </r>
  <r>
    <n v="194"/>
    <x v="1"/>
    <x v="0"/>
    <x v="2"/>
    <x v="2"/>
    <s v="hashtables.lockfree.NonBlockingCliffHashMap"/>
    <x v="5"/>
    <n v="46339762.396170579"/>
    <x v="200"/>
  </r>
  <r>
    <n v="195"/>
    <x v="1"/>
    <x v="0"/>
    <x v="2"/>
    <x v="3"/>
    <s v="hashtables.lockfree.NonBlockingCliffHashMap"/>
    <x v="5"/>
    <n v="85208851.060890764"/>
    <x v="201"/>
  </r>
  <r>
    <n v="196"/>
    <x v="1"/>
    <x v="0"/>
    <x v="2"/>
    <x v="4"/>
    <s v="hashtables.lockfree.NonBlockingCliffHashMap"/>
    <x v="5"/>
    <n v="155987656.4302316"/>
    <x v="202"/>
  </r>
  <r>
    <n v="197"/>
    <x v="1"/>
    <x v="0"/>
    <x v="2"/>
    <x v="5"/>
    <s v="hashtables.lockfree.NonBlockingCliffHashMap"/>
    <x v="5"/>
    <n v="267895310.56266561"/>
    <x v="203"/>
  </r>
  <r>
    <n v="198"/>
    <x v="1"/>
    <x v="0"/>
    <x v="2"/>
    <x v="0"/>
    <s v="hashtables.lockbased.LockBasedJavaHashMap"/>
    <x v="6"/>
    <n v="13782571.917827498"/>
    <x v="204"/>
  </r>
  <r>
    <n v="199"/>
    <x v="1"/>
    <x v="0"/>
    <x v="2"/>
    <x v="1"/>
    <s v="hashtables.lockbased.LockBasedJavaHashMap"/>
    <x v="6"/>
    <n v="24502989.801136881"/>
    <x v="205"/>
  </r>
  <r>
    <n v="200"/>
    <x v="1"/>
    <x v="0"/>
    <x v="2"/>
    <x v="2"/>
    <s v="hashtables.lockbased.LockBasedJavaHashMap"/>
    <x v="6"/>
    <n v="45464311.587757006"/>
    <x v="206"/>
  </r>
  <r>
    <n v="201"/>
    <x v="1"/>
    <x v="0"/>
    <x v="2"/>
    <x v="3"/>
    <s v="hashtables.lockbased.LockBasedJavaHashMap"/>
    <x v="6"/>
    <n v="83503610.0017654"/>
    <x v="207"/>
  </r>
  <r>
    <n v="202"/>
    <x v="1"/>
    <x v="0"/>
    <x v="2"/>
    <x v="4"/>
    <s v="hashtables.lockbased.LockBasedJavaHashMap"/>
    <x v="6"/>
    <n v="166930704.04101759"/>
    <x v="208"/>
  </r>
  <r>
    <n v="203"/>
    <x v="1"/>
    <x v="0"/>
    <x v="2"/>
    <x v="5"/>
    <s v="hashtables.lockbased.LockBasedJavaHashMap"/>
    <x v="6"/>
    <n v="290214775.39682716"/>
    <x v="209"/>
  </r>
  <r>
    <n v="204"/>
    <x v="1"/>
    <x v="0"/>
    <x v="2"/>
    <x v="0"/>
    <s v="hashtables.transactional.TransactionalBasicHashSet"/>
    <x v="7"/>
    <n v="4018869.7855324736"/>
    <x v="210"/>
  </r>
  <r>
    <n v="205"/>
    <x v="1"/>
    <x v="0"/>
    <x v="2"/>
    <x v="1"/>
    <s v="hashtables.transactional.TransactionalBasicHashSet"/>
    <x v="7"/>
    <n v="9583715.511325255"/>
    <x v="211"/>
  </r>
  <r>
    <n v="206"/>
    <x v="1"/>
    <x v="0"/>
    <x v="2"/>
    <x v="2"/>
    <s v="hashtables.transactional.TransactionalBasicHashSet"/>
    <x v="7"/>
    <n v="25445614.658359461"/>
    <x v="212"/>
  </r>
  <r>
    <n v="207"/>
    <x v="1"/>
    <x v="0"/>
    <x v="2"/>
    <x v="3"/>
    <s v="hashtables.transactional.TransactionalBasicHashSet"/>
    <x v="7"/>
    <n v="52999318.189392962"/>
    <x v="213"/>
  </r>
  <r>
    <n v="208"/>
    <x v="1"/>
    <x v="0"/>
    <x v="2"/>
    <x v="4"/>
    <s v="hashtables.transactional.TransactionalBasicHashSet"/>
    <x v="7"/>
    <n v="105669501.0779859"/>
    <x v="214"/>
  </r>
  <r>
    <n v="209"/>
    <x v="1"/>
    <x v="0"/>
    <x v="2"/>
    <x v="5"/>
    <s v="hashtables.transactional.TransactionalBasicHashSet"/>
    <x v="7"/>
    <n v="202120261.68137741"/>
    <x v="215"/>
  </r>
  <r>
    <n v="210"/>
    <x v="1"/>
    <x v="1"/>
    <x v="0"/>
    <x v="0"/>
    <s v="hashtables.lockfree.NonBlockingFriendlyHashMap"/>
    <x v="4"/>
    <n v="11900044.927927624"/>
    <x v="216"/>
  </r>
  <r>
    <n v="211"/>
    <x v="1"/>
    <x v="1"/>
    <x v="0"/>
    <x v="1"/>
    <s v="hashtables.lockfree.NonBlockingFriendlyHashMap"/>
    <x v="4"/>
    <n v="16448448.430619638"/>
    <x v="217"/>
  </r>
  <r>
    <n v="212"/>
    <x v="1"/>
    <x v="1"/>
    <x v="0"/>
    <x v="2"/>
    <s v="hashtables.lockfree.NonBlockingFriendlyHashMap"/>
    <x v="4"/>
    <n v="29800606.715799101"/>
    <x v="218"/>
  </r>
  <r>
    <n v="213"/>
    <x v="1"/>
    <x v="1"/>
    <x v="0"/>
    <x v="3"/>
    <s v="hashtables.lockfree.NonBlockingFriendlyHashMap"/>
    <x v="4"/>
    <n v="48929416.841943257"/>
    <x v="219"/>
  </r>
  <r>
    <n v="214"/>
    <x v="1"/>
    <x v="1"/>
    <x v="0"/>
    <x v="4"/>
    <s v="hashtables.lockfree.NonBlockingFriendlyHashMap"/>
    <x v="4"/>
    <n v="99712380.877423614"/>
    <x v="220"/>
  </r>
  <r>
    <n v="215"/>
    <x v="1"/>
    <x v="1"/>
    <x v="0"/>
    <x v="5"/>
    <s v="hashtables.lockfree.NonBlockingFriendlyHashMap"/>
    <x v="4"/>
    <n v="147053350.88739058"/>
    <x v="221"/>
  </r>
  <r>
    <n v="216"/>
    <x v="1"/>
    <x v="1"/>
    <x v="0"/>
    <x v="0"/>
    <s v="hashtables.lockfree.NonBlockingCliffHashMap"/>
    <x v="5"/>
    <n v="10189495.780843766"/>
    <x v="222"/>
  </r>
  <r>
    <n v="217"/>
    <x v="1"/>
    <x v="1"/>
    <x v="0"/>
    <x v="1"/>
    <s v="hashtables.lockfree.NonBlockingCliffHashMap"/>
    <x v="5"/>
    <n v="13823438.497660121"/>
    <x v="223"/>
  </r>
  <r>
    <n v="218"/>
    <x v="1"/>
    <x v="1"/>
    <x v="0"/>
    <x v="2"/>
    <s v="hashtables.lockfree.NonBlockingCliffHashMap"/>
    <x v="5"/>
    <n v="22631398.684490319"/>
    <x v="224"/>
  </r>
  <r>
    <n v="219"/>
    <x v="1"/>
    <x v="1"/>
    <x v="0"/>
    <x v="3"/>
    <s v="hashtables.lockfree.NonBlockingCliffHashMap"/>
    <x v="5"/>
    <n v="41299622.278843664"/>
    <x v="225"/>
  </r>
  <r>
    <n v="220"/>
    <x v="1"/>
    <x v="1"/>
    <x v="0"/>
    <x v="4"/>
    <s v="hashtables.lockfree.NonBlockingCliffHashMap"/>
    <x v="5"/>
    <n v="76037076.387312144"/>
    <x v="226"/>
  </r>
  <r>
    <n v="221"/>
    <x v="1"/>
    <x v="1"/>
    <x v="0"/>
    <x v="5"/>
    <s v="hashtables.lockfree.NonBlockingCliffHashMap"/>
    <x v="5"/>
    <n v="127933202.99793521"/>
    <x v="227"/>
  </r>
  <r>
    <n v="222"/>
    <x v="1"/>
    <x v="1"/>
    <x v="0"/>
    <x v="0"/>
    <s v="hashtables.lockbased.LockBasedJavaHashMap"/>
    <x v="6"/>
    <n v="9639988.5485677682"/>
    <x v="228"/>
  </r>
  <r>
    <n v="223"/>
    <x v="1"/>
    <x v="1"/>
    <x v="0"/>
    <x v="1"/>
    <s v="hashtables.lockbased.LockBasedJavaHashMap"/>
    <x v="6"/>
    <n v="12392725.3308382"/>
    <x v="229"/>
  </r>
  <r>
    <n v="224"/>
    <x v="1"/>
    <x v="1"/>
    <x v="0"/>
    <x v="2"/>
    <s v="hashtables.lockbased.LockBasedJavaHashMap"/>
    <x v="6"/>
    <n v="20889435.24776556"/>
    <x v="230"/>
  </r>
  <r>
    <n v="225"/>
    <x v="1"/>
    <x v="1"/>
    <x v="0"/>
    <x v="3"/>
    <s v="hashtables.lockbased.LockBasedJavaHashMap"/>
    <x v="6"/>
    <n v="34271894.737836242"/>
    <x v="231"/>
  </r>
  <r>
    <n v="226"/>
    <x v="1"/>
    <x v="1"/>
    <x v="0"/>
    <x v="4"/>
    <s v="hashtables.lockbased.LockBasedJavaHashMap"/>
    <x v="6"/>
    <n v="52437070.83924824"/>
    <x v="232"/>
  </r>
  <r>
    <n v="227"/>
    <x v="1"/>
    <x v="1"/>
    <x v="0"/>
    <x v="5"/>
    <s v="hashtables.lockbased.LockBasedJavaHashMap"/>
    <x v="6"/>
    <n v="69842852.255279452"/>
    <x v="233"/>
  </r>
  <r>
    <n v="228"/>
    <x v="1"/>
    <x v="1"/>
    <x v="0"/>
    <x v="0"/>
    <s v="hashtables.transactional.TransactionalBasicHashSet"/>
    <x v="7"/>
    <n v="11292436.48855502"/>
    <x v="234"/>
  </r>
  <r>
    <n v="229"/>
    <x v="1"/>
    <x v="1"/>
    <x v="0"/>
    <x v="1"/>
    <s v="hashtables.transactional.TransactionalBasicHashSet"/>
    <x v="7"/>
    <n v="16228365.610476401"/>
    <x v="235"/>
  </r>
  <r>
    <n v="230"/>
    <x v="1"/>
    <x v="1"/>
    <x v="0"/>
    <x v="2"/>
    <s v="hashtables.transactional.TransactionalBasicHashSet"/>
    <x v="7"/>
    <n v="27177920.986034442"/>
    <x v="236"/>
  </r>
  <r>
    <n v="231"/>
    <x v="1"/>
    <x v="1"/>
    <x v="0"/>
    <x v="3"/>
    <s v="hashtables.transactional.TransactionalBasicHashSet"/>
    <x v="7"/>
    <n v="51632936.489437796"/>
    <x v="237"/>
  </r>
  <r>
    <n v="232"/>
    <x v="1"/>
    <x v="1"/>
    <x v="0"/>
    <x v="4"/>
    <s v="hashtables.transactional.TransactionalBasicHashSet"/>
    <x v="7"/>
    <n v="89414215.118318945"/>
    <x v="238"/>
  </r>
  <r>
    <n v="233"/>
    <x v="1"/>
    <x v="1"/>
    <x v="0"/>
    <x v="5"/>
    <s v="hashtables.transactional.TransactionalBasicHashSet"/>
    <x v="7"/>
    <n v="153334217.67736441"/>
    <x v="239"/>
  </r>
  <r>
    <n v="234"/>
    <x v="1"/>
    <x v="1"/>
    <x v="1"/>
    <x v="0"/>
    <s v="hashtables.lockfree.NonBlockingFriendlyHashMap"/>
    <x v="4"/>
    <n v="11696119.941681366"/>
    <x v="240"/>
  </r>
  <r>
    <n v="235"/>
    <x v="1"/>
    <x v="1"/>
    <x v="1"/>
    <x v="1"/>
    <s v="hashtables.lockfree.NonBlockingFriendlyHashMap"/>
    <x v="4"/>
    <n v="16902400.092687901"/>
    <x v="241"/>
  </r>
  <r>
    <n v="236"/>
    <x v="1"/>
    <x v="1"/>
    <x v="1"/>
    <x v="2"/>
    <s v="hashtables.lockfree.NonBlockingFriendlyHashMap"/>
    <x v="4"/>
    <n v="30544244.364118062"/>
    <x v="242"/>
  </r>
  <r>
    <n v="237"/>
    <x v="1"/>
    <x v="1"/>
    <x v="1"/>
    <x v="3"/>
    <s v="hashtables.lockfree.NonBlockingFriendlyHashMap"/>
    <x v="4"/>
    <n v="52418734.164226241"/>
    <x v="243"/>
  </r>
  <r>
    <n v="238"/>
    <x v="1"/>
    <x v="1"/>
    <x v="1"/>
    <x v="4"/>
    <s v="hashtables.lockfree.NonBlockingFriendlyHashMap"/>
    <x v="4"/>
    <n v="98471370.898690462"/>
    <x v="244"/>
  </r>
  <r>
    <n v="239"/>
    <x v="1"/>
    <x v="1"/>
    <x v="1"/>
    <x v="5"/>
    <s v="hashtables.lockfree.NonBlockingFriendlyHashMap"/>
    <x v="4"/>
    <n v="155550909.6359784"/>
    <x v="245"/>
  </r>
  <r>
    <n v="240"/>
    <x v="1"/>
    <x v="1"/>
    <x v="1"/>
    <x v="0"/>
    <s v="hashtables.lockfree.NonBlockingCliffHashMap"/>
    <x v="5"/>
    <n v="10005061.790240888"/>
    <x v="246"/>
  </r>
  <r>
    <n v="241"/>
    <x v="1"/>
    <x v="1"/>
    <x v="1"/>
    <x v="1"/>
    <s v="hashtables.lockfree.NonBlockingCliffHashMap"/>
    <x v="5"/>
    <n v="12384674.325737318"/>
    <x v="247"/>
  </r>
  <r>
    <n v="242"/>
    <x v="1"/>
    <x v="1"/>
    <x v="1"/>
    <x v="2"/>
    <s v="hashtables.lockfree.NonBlockingCliffHashMap"/>
    <x v="5"/>
    <n v="18507568.76862102"/>
    <x v="248"/>
  </r>
  <r>
    <n v="243"/>
    <x v="1"/>
    <x v="1"/>
    <x v="1"/>
    <x v="3"/>
    <s v="hashtables.lockfree.NonBlockingCliffHashMap"/>
    <x v="5"/>
    <n v="33132561.651772678"/>
    <x v="249"/>
  </r>
  <r>
    <n v="244"/>
    <x v="1"/>
    <x v="1"/>
    <x v="1"/>
    <x v="4"/>
    <s v="hashtables.lockfree.NonBlockingCliffHashMap"/>
    <x v="5"/>
    <n v="74660670.578903422"/>
    <x v="250"/>
  </r>
  <r>
    <n v="245"/>
    <x v="1"/>
    <x v="1"/>
    <x v="1"/>
    <x v="5"/>
    <s v="hashtables.lockfree.NonBlockingCliffHashMap"/>
    <x v="5"/>
    <n v="122066559.73574801"/>
    <x v="251"/>
  </r>
  <r>
    <n v="246"/>
    <x v="1"/>
    <x v="1"/>
    <x v="1"/>
    <x v="0"/>
    <s v="hashtables.lockbased.LockBasedJavaHashMap"/>
    <x v="6"/>
    <n v="9113048.5914945174"/>
    <x v="252"/>
  </r>
  <r>
    <n v="247"/>
    <x v="1"/>
    <x v="1"/>
    <x v="1"/>
    <x v="1"/>
    <s v="hashtables.lockbased.LockBasedJavaHashMap"/>
    <x v="6"/>
    <n v="12180386.60737804"/>
    <x v="253"/>
  </r>
  <r>
    <n v="248"/>
    <x v="1"/>
    <x v="1"/>
    <x v="1"/>
    <x v="2"/>
    <s v="hashtables.lockbased.LockBasedJavaHashMap"/>
    <x v="6"/>
    <n v="21203708.620249022"/>
    <x v="254"/>
  </r>
  <r>
    <n v="249"/>
    <x v="1"/>
    <x v="1"/>
    <x v="1"/>
    <x v="3"/>
    <s v="hashtables.lockbased.LockBasedJavaHashMap"/>
    <x v="6"/>
    <n v="33986721.895144999"/>
    <x v="255"/>
  </r>
  <r>
    <n v="250"/>
    <x v="1"/>
    <x v="1"/>
    <x v="1"/>
    <x v="4"/>
    <s v="hashtables.lockbased.LockBasedJavaHashMap"/>
    <x v="6"/>
    <n v="52324711.675758936"/>
    <x v="256"/>
  </r>
  <r>
    <n v="251"/>
    <x v="1"/>
    <x v="1"/>
    <x v="1"/>
    <x v="5"/>
    <s v="hashtables.lockbased.LockBasedJavaHashMap"/>
    <x v="6"/>
    <n v="69779841.79924874"/>
    <x v="257"/>
  </r>
  <r>
    <n v="252"/>
    <x v="1"/>
    <x v="1"/>
    <x v="1"/>
    <x v="0"/>
    <s v="hashtables.transactional.TransactionalBasicHashSet"/>
    <x v="7"/>
    <n v="6971553.9692061543"/>
    <x v="258"/>
  </r>
  <r>
    <n v="253"/>
    <x v="1"/>
    <x v="1"/>
    <x v="1"/>
    <x v="1"/>
    <s v="hashtables.transactional.TransactionalBasicHashSet"/>
    <x v="7"/>
    <n v="11126121.410957042"/>
    <x v="259"/>
  </r>
  <r>
    <n v="254"/>
    <x v="1"/>
    <x v="1"/>
    <x v="1"/>
    <x v="2"/>
    <s v="hashtables.transactional.TransactionalBasicHashSet"/>
    <x v="7"/>
    <n v="19292143.341319878"/>
    <x v="260"/>
  </r>
  <r>
    <n v="255"/>
    <x v="1"/>
    <x v="1"/>
    <x v="1"/>
    <x v="3"/>
    <s v="hashtables.transactional.TransactionalBasicHashSet"/>
    <x v="7"/>
    <n v="37211516.186862275"/>
    <x v="261"/>
  </r>
  <r>
    <n v="256"/>
    <x v="1"/>
    <x v="1"/>
    <x v="1"/>
    <x v="4"/>
    <s v="hashtables.transactional.TransactionalBasicHashSet"/>
    <x v="7"/>
    <n v="69647506.295585632"/>
    <x v="262"/>
  </r>
  <r>
    <n v="257"/>
    <x v="1"/>
    <x v="1"/>
    <x v="1"/>
    <x v="5"/>
    <s v="hashtables.transactional.TransactionalBasicHashSet"/>
    <x v="7"/>
    <n v="109789621.62464762"/>
    <x v="263"/>
  </r>
  <r>
    <n v="258"/>
    <x v="1"/>
    <x v="1"/>
    <x v="2"/>
    <x v="0"/>
    <s v="hashtables.lockfree.NonBlockingFriendlyHashMap"/>
    <x v="4"/>
    <n v="10878876.284079408"/>
    <x v="264"/>
  </r>
  <r>
    <n v="259"/>
    <x v="1"/>
    <x v="1"/>
    <x v="2"/>
    <x v="1"/>
    <s v="hashtables.lockfree.NonBlockingFriendlyHashMap"/>
    <x v="4"/>
    <n v="16492154.157739902"/>
    <x v="265"/>
  </r>
  <r>
    <n v="260"/>
    <x v="1"/>
    <x v="1"/>
    <x v="2"/>
    <x v="2"/>
    <s v="hashtables.lockfree.NonBlockingFriendlyHashMap"/>
    <x v="4"/>
    <n v="29651440.511748441"/>
    <x v="266"/>
  </r>
  <r>
    <n v="261"/>
    <x v="1"/>
    <x v="1"/>
    <x v="2"/>
    <x v="3"/>
    <s v="hashtables.lockfree.NonBlockingFriendlyHashMap"/>
    <x v="4"/>
    <n v="49317801.190955058"/>
    <x v="267"/>
  </r>
  <r>
    <n v="262"/>
    <x v="1"/>
    <x v="1"/>
    <x v="2"/>
    <x v="4"/>
    <s v="hashtables.lockfree.NonBlockingFriendlyHashMap"/>
    <x v="4"/>
    <n v="97881740.74589996"/>
    <x v="268"/>
  </r>
  <r>
    <n v="263"/>
    <x v="1"/>
    <x v="1"/>
    <x v="2"/>
    <x v="5"/>
    <s v="hashtables.lockfree.NonBlockingFriendlyHashMap"/>
    <x v="4"/>
    <n v="148350362.1606828"/>
    <x v="269"/>
  </r>
  <r>
    <n v="264"/>
    <x v="1"/>
    <x v="1"/>
    <x v="2"/>
    <x v="0"/>
    <s v="hashtables.lockfree.NonBlockingCliffHashMap"/>
    <x v="5"/>
    <n v="9387667.8682256285"/>
    <x v="270"/>
  </r>
  <r>
    <n v="265"/>
    <x v="1"/>
    <x v="1"/>
    <x v="2"/>
    <x v="1"/>
    <s v="hashtables.lockfree.NonBlockingCliffHashMap"/>
    <x v="5"/>
    <n v="12098043.512892246"/>
    <x v="271"/>
  </r>
  <r>
    <n v="266"/>
    <x v="1"/>
    <x v="1"/>
    <x v="2"/>
    <x v="2"/>
    <s v="hashtables.lockfree.NonBlockingCliffHashMap"/>
    <x v="5"/>
    <n v="21088265.307200063"/>
    <x v="272"/>
  </r>
  <r>
    <n v="267"/>
    <x v="1"/>
    <x v="1"/>
    <x v="2"/>
    <x v="3"/>
    <s v="hashtables.lockfree.NonBlockingCliffHashMap"/>
    <x v="5"/>
    <n v="38574543.559302285"/>
    <x v="273"/>
  </r>
  <r>
    <n v="268"/>
    <x v="1"/>
    <x v="1"/>
    <x v="2"/>
    <x v="4"/>
    <s v="hashtables.lockfree.NonBlockingCliffHashMap"/>
    <x v="5"/>
    <n v="71682864.795220986"/>
    <x v="274"/>
  </r>
  <r>
    <n v="269"/>
    <x v="1"/>
    <x v="1"/>
    <x v="2"/>
    <x v="5"/>
    <s v="hashtables.lockfree.NonBlockingCliffHashMap"/>
    <x v="5"/>
    <n v="107898026.20276704"/>
    <x v="275"/>
  </r>
  <r>
    <n v="270"/>
    <x v="1"/>
    <x v="1"/>
    <x v="2"/>
    <x v="0"/>
    <s v="hashtables.lockbased.LockBasedJavaHashMap"/>
    <x v="6"/>
    <n v="8753180.6176069863"/>
    <x v="276"/>
  </r>
  <r>
    <n v="271"/>
    <x v="1"/>
    <x v="1"/>
    <x v="2"/>
    <x v="1"/>
    <s v="hashtables.lockbased.LockBasedJavaHashMap"/>
    <x v="6"/>
    <n v="12808676.48800838"/>
    <x v="277"/>
  </r>
  <r>
    <n v="272"/>
    <x v="1"/>
    <x v="1"/>
    <x v="2"/>
    <x v="2"/>
    <s v="hashtables.lockbased.LockBasedJavaHashMap"/>
    <x v="6"/>
    <n v="19369953.478988603"/>
    <x v="278"/>
  </r>
  <r>
    <n v="273"/>
    <x v="1"/>
    <x v="1"/>
    <x v="2"/>
    <x v="3"/>
    <s v="hashtables.lockbased.LockBasedJavaHashMap"/>
    <x v="6"/>
    <n v="33487728.38743642"/>
    <x v="279"/>
  </r>
  <r>
    <n v="274"/>
    <x v="1"/>
    <x v="1"/>
    <x v="2"/>
    <x v="4"/>
    <s v="hashtables.lockbased.LockBasedJavaHashMap"/>
    <x v="6"/>
    <n v="52385420.752655238"/>
    <x v="280"/>
  </r>
  <r>
    <n v="275"/>
    <x v="1"/>
    <x v="1"/>
    <x v="2"/>
    <x v="5"/>
    <s v="hashtables.lockbased.LockBasedJavaHashMap"/>
    <x v="6"/>
    <n v="70130307.407847419"/>
    <x v="281"/>
  </r>
  <r>
    <n v="276"/>
    <x v="1"/>
    <x v="1"/>
    <x v="2"/>
    <x v="0"/>
    <s v="hashtables.transactional.TransactionalBasicHashSet"/>
    <x v="7"/>
    <n v="3538675.8023365303"/>
    <x v="282"/>
  </r>
  <r>
    <n v="277"/>
    <x v="1"/>
    <x v="1"/>
    <x v="2"/>
    <x v="1"/>
    <s v="hashtables.transactional.TransactionalBasicHashSet"/>
    <x v="7"/>
    <n v="6608463.7801803574"/>
    <x v="283"/>
  </r>
  <r>
    <n v="278"/>
    <x v="1"/>
    <x v="1"/>
    <x v="2"/>
    <x v="2"/>
    <s v="hashtables.transactional.TransactionalBasicHashSet"/>
    <x v="7"/>
    <n v="12346272.307476502"/>
    <x v="284"/>
  </r>
  <r>
    <n v="279"/>
    <x v="1"/>
    <x v="1"/>
    <x v="2"/>
    <x v="3"/>
    <s v="hashtables.transactional.TransactionalBasicHashSet"/>
    <x v="7"/>
    <n v="22789848.093574338"/>
    <x v="285"/>
  </r>
  <r>
    <n v="280"/>
    <x v="1"/>
    <x v="1"/>
    <x v="2"/>
    <x v="4"/>
    <s v="hashtables.transactional.TransactionalBasicHashSet"/>
    <x v="7"/>
    <n v="44034925.41924002"/>
    <x v="286"/>
  </r>
  <r>
    <n v="281"/>
    <x v="1"/>
    <x v="1"/>
    <x v="2"/>
    <x v="5"/>
    <s v="hashtables.transactional.TransactionalBasicHashSet"/>
    <x v="7"/>
    <n v="76524594.695821881"/>
    <x v="287"/>
  </r>
  <r>
    <n v="282"/>
    <x v="2"/>
    <x v="0"/>
    <x v="0"/>
    <x v="0"/>
    <s v="linkedlists.lockfree.NonBlockingLinkedListSetRTTI"/>
    <x v="8"/>
    <n v="5749.7865081122072"/>
    <x v="288"/>
  </r>
  <r>
    <n v="283"/>
    <x v="2"/>
    <x v="0"/>
    <x v="0"/>
    <x v="1"/>
    <s v="linkedlists.lockfree.NonBlockingLinkedListSetRTTI"/>
    <x v="8"/>
    <n v="11678.16558927306"/>
    <x v="289"/>
  </r>
  <r>
    <n v="284"/>
    <x v="2"/>
    <x v="0"/>
    <x v="0"/>
    <x v="2"/>
    <s v="linkedlists.lockfree.NonBlockingLinkedListSetRTTI"/>
    <x v="8"/>
    <n v="22642.41429277138"/>
    <x v="290"/>
  </r>
  <r>
    <n v="285"/>
    <x v="2"/>
    <x v="0"/>
    <x v="0"/>
    <x v="3"/>
    <s v="linkedlists.lockfree.NonBlockingLinkedListSetRTTI"/>
    <x v="8"/>
    <n v="44374.054087291217"/>
    <x v="291"/>
  </r>
  <r>
    <n v="286"/>
    <x v="2"/>
    <x v="0"/>
    <x v="0"/>
    <x v="4"/>
    <s v="linkedlists.lockfree.NonBlockingLinkedListSetRTTI"/>
    <x v="8"/>
    <n v="85092.573156266502"/>
    <x v="292"/>
  </r>
  <r>
    <n v="287"/>
    <x v="2"/>
    <x v="0"/>
    <x v="0"/>
    <x v="5"/>
    <s v="linkedlists.lockfree.NonBlockingLinkedListSetRTTI"/>
    <x v="8"/>
    <n v="168186.29265968199"/>
    <x v="293"/>
  </r>
  <r>
    <n v="288"/>
    <x v="2"/>
    <x v="0"/>
    <x v="0"/>
    <x v="0"/>
    <s v="linkedlists.lockbased.LockCouplingListIntSet"/>
    <x v="9"/>
    <n v="6146.9995172029066"/>
    <x v="294"/>
  </r>
  <r>
    <n v="289"/>
    <x v="2"/>
    <x v="0"/>
    <x v="0"/>
    <x v="1"/>
    <s v="linkedlists.lockbased.LockCouplingListIntSet"/>
    <x v="9"/>
    <n v="4423.2321901236519"/>
    <x v="295"/>
  </r>
  <r>
    <n v="290"/>
    <x v="2"/>
    <x v="0"/>
    <x v="0"/>
    <x v="2"/>
    <s v="linkedlists.lockbased.LockCouplingListIntSet"/>
    <x v="9"/>
    <n v="5402.1032208891565"/>
    <x v="296"/>
  </r>
  <r>
    <n v="291"/>
    <x v="2"/>
    <x v="0"/>
    <x v="0"/>
    <x v="3"/>
    <s v="linkedlists.lockbased.LockCouplingListIntSet"/>
    <x v="9"/>
    <n v="8667.0284809694895"/>
    <x v="297"/>
  </r>
  <r>
    <n v="292"/>
    <x v="2"/>
    <x v="0"/>
    <x v="0"/>
    <x v="4"/>
    <s v="linkedlists.lockbased.LockCouplingListIntSet"/>
    <x v="9"/>
    <n v="14039.32023749626"/>
    <x v="298"/>
  </r>
  <r>
    <n v="293"/>
    <x v="2"/>
    <x v="0"/>
    <x v="0"/>
    <x v="5"/>
    <s v="linkedlists.lockbased.LockCouplingListIntSet"/>
    <x v="9"/>
    <n v="28734.127562718979"/>
    <x v="299"/>
  </r>
  <r>
    <n v="294"/>
    <x v="2"/>
    <x v="0"/>
    <x v="0"/>
    <x v="0"/>
    <s v="linkedlists.lockbased.LazyLinkedListSortedSet"/>
    <x v="10"/>
    <n v="6996.4050852364471"/>
    <x v="300"/>
  </r>
  <r>
    <n v="295"/>
    <x v="2"/>
    <x v="0"/>
    <x v="0"/>
    <x v="1"/>
    <s v="linkedlists.lockbased.LazyLinkedListSortedSet"/>
    <x v="10"/>
    <n v="12831.785196073699"/>
    <x v="301"/>
  </r>
  <r>
    <n v="296"/>
    <x v="2"/>
    <x v="0"/>
    <x v="0"/>
    <x v="2"/>
    <s v="linkedlists.lockbased.LazyLinkedListSortedSet"/>
    <x v="10"/>
    <n v="25799.675358555156"/>
    <x v="302"/>
  </r>
  <r>
    <n v="297"/>
    <x v="2"/>
    <x v="0"/>
    <x v="0"/>
    <x v="3"/>
    <s v="linkedlists.lockbased.LazyLinkedListSortedSet"/>
    <x v="10"/>
    <n v="50059.834962414163"/>
    <x v="303"/>
  </r>
  <r>
    <n v="298"/>
    <x v="2"/>
    <x v="0"/>
    <x v="0"/>
    <x v="4"/>
    <s v="linkedlists.lockbased.LazyLinkedListSortedSet"/>
    <x v="10"/>
    <n v="97989.304099024477"/>
    <x v="304"/>
  </r>
  <r>
    <n v="299"/>
    <x v="2"/>
    <x v="0"/>
    <x v="0"/>
    <x v="5"/>
    <s v="linkedlists.lockbased.LazyLinkedListSortedSet"/>
    <x v="10"/>
    <n v="192112.12997186641"/>
    <x v="305"/>
  </r>
  <r>
    <n v="300"/>
    <x v="2"/>
    <x v="0"/>
    <x v="0"/>
    <x v="0"/>
    <s v="linkedlists.transactional.ElasticLinkedListIntSet"/>
    <x v="11"/>
    <n v="7702.2308330698406"/>
    <x v="306"/>
  </r>
  <r>
    <n v="301"/>
    <x v="2"/>
    <x v="0"/>
    <x v="0"/>
    <x v="1"/>
    <s v="linkedlists.transactional.ElasticLinkedListIntSet"/>
    <x v="11"/>
    <n v="14894.711180002099"/>
    <x v="307"/>
  </r>
  <r>
    <n v="302"/>
    <x v="2"/>
    <x v="0"/>
    <x v="0"/>
    <x v="2"/>
    <s v="linkedlists.transactional.ElasticLinkedListIntSet"/>
    <x v="11"/>
    <n v="29572.465908204562"/>
    <x v="308"/>
  </r>
  <r>
    <n v="303"/>
    <x v="2"/>
    <x v="0"/>
    <x v="0"/>
    <x v="3"/>
    <s v="linkedlists.transactional.ElasticLinkedListIntSet"/>
    <x v="11"/>
    <n v="57195.657653423354"/>
    <x v="309"/>
  </r>
  <r>
    <n v="304"/>
    <x v="2"/>
    <x v="0"/>
    <x v="0"/>
    <x v="4"/>
    <s v="linkedlists.transactional.ElasticLinkedListIntSet"/>
    <x v="11"/>
    <n v="111023.379131184"/>
    <x v="310"/>
  </r>
  <r>
    <n v="305"/>
    <x v="2"/>
    <x v="0"/>
    <x v="0"/>
    <x v="5"/>
    <s v="linkedlists.transactional.ElasticLinkedListIntSet"/>
    <x v="11"/>
    <n v="221229.13302646842"/>
    <x v="311"/>
  </r>
  <r>
    <n v="306"/>
    <x v="2"/>
    <x v="0"/>
    <x v="0"/>
    <x v="0"/>
    <s v="linkedlists.transactional.ReusableLinkedListIntSet"/>
    <x v="12"/>
    <n v="7712.1965596502077"/>
    <x v="312"/>
  </r>
  <r>
    <n v="307"/>
    <x v="2"/>
    <x v="0"/>
    <x v="0"/>
    <x v="1"/>
    <s v="linkedlists.transactional.ReusableLinkedListIntSet"/>
    <x v="12"/>
    <n v="14679.413780770759"/>
    <x v="313"/>
  </r>
  <r>
    <n v="308"/>
    <x v="2"/>
    <x v="0"/>
    <x v="0"/>
    <x v="2"/>
    <s v="linkedlists.transactional.ReusableLinkedListIntSet"/>
    <x v="12"/>
    <n v="29130.116658396582"/>
    <x v="314"/>
  </r>
  <r>
    <n v="309"/>
    <x v="2"/>
    <x v="0"/>
    <x v="0"/>
    <x v="3"/>
    <s v="linkedlists.transactional.ReusableLinkedListIntSet"/>
    <x v="12"/>
    <n v="57531.567313798856"/>
    <x v="315"/>
  </r>
  <r>
    <n v="310"/>
    <x v="2"/>
    <x v="0"/>
    <x v="0"/>
    <x v="4"/>
    <s v="linkedlists.transactional.ReusableLinkedListIntSet"/>
    <x v="12"/>
    <n v="110797.90280338601"/>
    <x v="316"/>
  </r>
  <r>
    <n v="311"/>
    <x v="2"/>
    <x v="0"/>
    <x v="0"/>
    <x v="5"/>
    <s v="linkedlists.transactional.ReusableLinkedListIntSet"/>
    <x v="12"/>
    <n v="221863.57074195257"/>
    <x v="317"/>
  </r>
  <r>
    <n v="312"/>
    <x v="2"/>
    <x v="0"/>
    <x v="1"/>
    <x v="0"/>
    <s v="linkedlists.lockfree.NonBlockingLinkedListSetRTTI"/>
    <x v="8"/>
    <n v="3072.0910609105754"/>
    <x v="318"/>
  </r>
  <r>
    <n v="313"/>
    <x v="2"/>
    <x v="0"/>
    <x v="1"/>
    <x v="1"/>
    <s v="linkedlists.lockfree.NonBlockingLinkedListSetRTTI"/>
    <x v="8"/>
    <n v="5569.4423570836416"/>
    <x v="319"/>
  </r>
  <r>
    <n v="314"/>
    <x v="2"/>
    <x v="0"/>
    <x v="1"/>
    <x v="2"/>
    <s v="linkedlists.lockfree.NonBlockingLinkedListSetRTTI"/>
    <x v="8"/>
    <n v="10811.043256971079"/>
    <x v="320"/>
  </r>
  <r>
    <n v="315"/>
    <x v="2"/>
    <x v="0"/>
    <x v="1"/>
    <x v="3"/>
    <s v="linkedlists.lockfree.NonBlockingLinkedListSetRTTI"/>
    <x v="8"/>
    <n v="21033.385311091941"/>
    <x v="321"/>
  </r>
  <r>
    <n v="316"/>
    <x v="2"/>
    <x v="0"/>
    <x v="1"/>
    <x v="4"/>
    <s v="linkedlists.lockfree.NonBlockingLinkedListSetRTTI"/>
    <x v="8"/>
    <n v="40925.67403816538"/>
    <x v="322"/>
  </r>
  <r>
    <n v="317"/>
    <x v="2"/>
    <x v="0"/>
    <x v="1"/>
    <x v="5"/>
    <s v="linkedlists.lockfree.NonBlockingLinkedListSetRTTI"/>
    <x v="8"/>
    <n v="80405.650987421715"/>
    <x v="323"/>
  </r>
  <r>
    <n v="318"/>
    <x v="2"/>
    <x v="0"/>
    <x v="1"/>
    <x v="0"/>
    <s v="linkedlists.lockbased.LockCouplingListIntSet"/>
    <x v="9"/>
    <n v="3217.0824858140681"/>
    <x v="324"/>
  </r>
  <r>
    <n v="319"/>
    <x v="2"/>
    <x v="0"/>
    <x v="1"/>
    <x v="1"/>
    <s v="linkedlists.lockbased.LockCouplingListIntSet"/>
    <x v="9"/>
    <n v="2278.5189540332722"/>
    <x v="325"/>
  </r>
  <r>
    <n v="320"/>
    <x v="2"/>
    <x v="0"/>
    <x v="1"/>
    <x v="2"/>
    <s v="linkedlists.lockbased.LockCouplingListIntSet"/>
    <x v="9"/>
    <n v="2672.8587806413038"/>
    <x v="326"/>
  </r>
  <r>
    <n v="321"/>
    <x v="2"/>
    <x v="0"/>
    <x v="1"/>
    <x v="3"/>
    <s v="linkedlists.lockbased.LockCouplingListIntSet"/>
    <x v="9"/>
    <n v="4274.904429619266"/>
    <x v="327"/>
  </r>
  <r>
    <n v="322"/>
    <x v="2"/>
    <x v="0"/>
    <x v="1"/>
    <x v="4"/>
    <s v="linkedlists.lockbased.LockCouplingListIntSet"/>
    <x v="9"/>
    <n v="7570.2016691899162"/>
    <x v="328"/>
  </r>
  <r>
    <n v="323"/>
    <x v="2"/>
    <x v="0"/>
    <x v="1"/>
    <x v="5"/>
    <s v="linkedlists.lockbased.LockCouplingListIntSet"/>
    <x v="9"/>
    <n v="13917.977722389202"/>
    <x v="329"/>
  </r>
  <r>
    <n v="324"/>
    <x v="2"/>
    <x v="0"/>
    <x v="1"/>
    <x v="0"/>
    <s v="linkedlists.lockbased.LazyLinkedListSortedSet"/>
    <x v="10"/>
    <n v="3223.3178477457282"/>
    <x v="330"/>
  </r>
  <r>
    <n v="325"/>
    <x v="2"/>
    <x v="0"/>
    <x v="1"/>
    <x v="1"/>
    <s v="linkedlists.lockbased.LazyLinkedListSortedSet"/>
    <x v="10"/>
    <n v="6392.4898589007789"/>
    <x v="331"/>
  </r>
  <r>
    <n v="326"/>
    <x v="2"/>
    <x v="0"/>
    <x v="1"/>
    <x v="2"/>
    <s v="linkedlists.lockbased.LazyLinkedListSortedSet"/>
    <x v="10"/>
    <n v="12368.239863941839"/>
    <x v="332"/>
  </r>
  <r>
    <n v="327"/>
    <x v="2"/>
    <x v="0"/>
    <x v="1"/>
    <x v="3"/>
    <s v="linkedlists.lockbased.LazyLinkedListSortedSet"/>
    <x v="10"/>
    <n v="24788.161951432179"/>
    <x v="333"/>
  </r>
  <r>
    <n v="328"/>
    <x v="2"/>
    <x v="0"/>
    <x v="1"/>
    <x v="4"/>
    <s v="linkedlists.lockbased.LazyLinkedListSortedSet"/>
    <x v="10"/>
    <n v="48251.424250330274"/>
    <x v="334"/>
  </r>
  <r>
    <n v="329"/>
    <x v="2"/>
    <x v="0"/>
    <x v="1"/>
    <x v="5"/>
    <s v="linkedlists.lockbased.LazyLinkedListSortedSet"/>
    <x v="10"/>
    <n v="95011.854872645665"/>
    <x v="335"/>
  </r>
  <r>
    <n v="330"/>
    <x v="2"/>
    <x v="0"/>
    <x v="1"/>
    <x v="0"/>
    <s v="linkedlists.transactional.ElasticLinkedListIntSet"/>
    <x v="11"/>
    <n v="3457.9831149690799"/>
    <x v="336"/>
  </r>
  <r>
    <n v="331"/>
    <x v="2"/>
    <x v="0"/>
    <x v="1"/>
    <x v="1"/>
    <s v="linkedlists.transactional.ElasticLinkedListIntSet"/>
    <x v="11"/>
    <n v="6756.5770798214462"/>
    <x v="337"/>
  </r>
  <r>
    <n v="332"/>
    <x v="2"/>
    <x v="0"/>
    <x v="1"/>
    <x v="2"/>
    <s v="linkedlists.transactional.ElasticLinkedListIntSet"/>
    <x v="11"/>
    <n v="13264.382295862601"/>
    <x v="338"/>
  </r>
  <r>
    <n v="333"/>
    <x v="2"/>
    <x v="0"/>
    <x v="1"/>
    <x v="3"/>
    <s v="linkedlists.transactional.ElasticLinkedListIntSet"/>
    <x v="11"/>
    <n v="26233.915701234218"/>
    <x v="339"/>
  </r>
  <r>
    <n v="334"/>
    <x v="2"/>
    <x v="0"/>
    <x v="1"/>
    <x v="4"/>
    <s v="linkedlists.transactional.ElasticLinkedListIntSet"/>
    <x v="11"/>
    <n v="51008.165982879334"/>
    <x v="340"/>
  </r>
  <r>
    <n v="335"/>
    <x v="2"/>
    <x v="0"/>
    <x v="1"/>
    <x v="5"/>
    <s v="linkedlists.transactional.ElasticLinkedListIntSet"/>
    <x v="11"/>
    <n v="100637.02608875713"/>
    <x v="341"/>
  </r>
  <r>
    <n v="336"/>
    <x v="2"/>
    <x v="0"/>
    <x v="1"/>
    <x v="0"/>
    <s v="linkedlists.transactional.ReusableLinkedListIntSet"/>
    <x v="12"/>
    <n v="3478.4837962888878"/>
    <x v="342"/>
  </r>
  <r>
    <n v="337"/>
    <x v="2"/>
    <x v="0"/>
    <x v="1"/>
    <x v="1"/>
    <s v="linkedlists.transactional.ReusableLinkedListIntSet"/>
    <x v="12"/>
    <n v="6667.3678455426243"/>
    <x v="343"/>
  </r>
  <r>
    <n v="338"/>
    <x v="2"/>
    <x v="0"/>
    <x v="1"/>
    <x v="2"/>
    <s v="linkedlists.transactional.ReusableLinkedListIntSet"/>
    <x v="12"/>
    <n v="13271.294504223701"/>
    <x v="344"/>
  </r>
  <r>
    <n v="339"/>
    <x v="2"/>
    <x v="0"/>
    <x v="1"/>
    <x v="3"/>
    <s v="linkedlists.transactional.ReusableLinkedListIntSet"/>
    <x v="12"/>
    <n v="25987.871364764578"/>
    <x v="345"/>
  </r>
  <r>
    <n v="340"/>
    <x v="2"/>
    <x v="0"/>
    <x v="1"/>
    <x v="4"/>
    <s v="linkedlists.transactional.ReusableLinkedListIntSet"/>
    <x v="12"/>
    <n v="50809.182051978205"/>
    <x v="346"/>
  </r>
  <r>
    <n v="341"/>
    <x v="2"/>
    <x v="0"/>
    <x v="1"/>
    <x v="5"/>
    <s v="linkedlists.transactional.ReusableLinkedListIntSet"/>
    <x v="12"/>
    <n v="100475.48603818014"/>
    <x v="347"/>
  </r>
  <r>
    <n v="342"/>
    <x v="2"/>
    <x v="0"/>
    <x v="2"/>
    <x v="0"/>
    <s v="linkedlists.lockfree.NonBlockingLinkedListSetRTTI"/>
    <x v="8"/>
    <n v="1469.8319999602099"/>
    <x v="348"/>
  </r>
  <r>
    <n v="343"/>
    <x v="2"/>
    <x v="0"/>
    <x v="2"/>
    <x v="1"/>
    <s v="linkedlists.lockfree.NonBlockingLinkedListSetRTTI"/>
    <x v="8"/>
    <n v="2708.216692743852"/>
    <x v="349"/>
  </r>
  <r>
    <n v="344"/>
    <x v="2"/>
    <x v="0"/>
    <x v="2"/>
    <x v="2"/>
    <s v="linkedlists.lockfree.NonBlockingLinkedListSetRTTI"/>
    <x v="8"/>
    <n v="5448.6585580620485"/>
    <x v="350"/>
  </r>
  <r>
    <n v="345"/>
    <x v="2"/>
    <x v="0"/>
    <x v="2"/>
    <x v="3"/>
    <s v="linkedlists.lockfree.NonBlockingLinkedListSetRTTI"/>
    <x v="8"/>
    <n v="10398.3389429748"/>
    <x v="351"/>
  </r>
  <r>
    <n v="346"/>
    <x v="2"/>
    <x v="0"/>
    <x v="2"/>
    <x v="4"/>
    <s v="linkedlists.lockfree.NonBlockingLinkedListSetRTTI"/>
    <x v="8"/>
    <n v="20074.928319848776"/>
    <x v="352"/>
  </r>
  <r>
    <n v="347"/>
    <x v="2"/>
    <x v="0"/>
    <x v="2"/>
    <x v="5"/>
    <s v="linkedlists.lockfree.NonBlockingLinkedListSetRTTI"/>
    <x v="8"/>
    <n v="40221.646953590956"/>
    <x v="353"/>
  </r>
  <r>
    <n v="348"/>
    <x v="2"/>
    <x v="0"/>
    <x v="2"/>
    <x v="0"/>
    <s v="linkedlists.lockbased.LockCouplingListIntSet"/>
    <x v="9"/>
    <n v="1514.7664068485699"/>
    <x v="354"/>
  </r>
  <r>
    <n v="349"/>
    <x v="2"/>
    <x v="0"/>
    <x v="2"/>
    <x v="1"/>
    <s v="linkedlists.lockbased.LockCouplingListIntSet"/>
    <x v="9"/>
    <n v="1177.5679922279151"/>
    <x v="355"/>
  </r>
  <r>
    <n v="350"/>
    <x v="2"/>
    <x v="0"/>
    <x v="2"/>
    <x v="2"/>
    <s v="linkedlists.lockbased.LockCouplingListIntSet"/>
    <x v="9"/>
    <n v="1418.530918830676"/>
    <x v="356"/>
  </r>
  <r>
    <n v="351"/>
    <x v="2"/>
    <x v="0"/>
    <x v="2"/>
    <x v="3"/>
    <s v="linkedlists.lockbased.LockCouplingListIntSet"/>
    <x v="9"/>
    <n v="2173.77820613534"/>
    <x v="357"/>
  </r>
  <r>
    <n v="352"/>
    <x v="2"/>
    <x v="0"/>
    <x v="2"/>
    <x v="4"/>
    <s v="linkedlists.lockbased.LockCouplingListIntSet"/>
    <x v="9"/>
    <n v="3808.749562149238"/>
    <x v="358"/>
  </r>
  <r>
    <n v="353"/>
    <x v="2"/>
    <x v="0"/>
    <x v="2"/>
    <x v="5"/>
    <s v="linkedlists.lockbased.LockCouplingListIntSet"/>
    <x v="9"/>
    <n v="7287.4354741091474"/>
    <x v="359"/>
  </r>
  <r>
    <n v="354"/>
    <x v="2"/>
    <x v="0"/>
    <x v="2"/>
    <x v="0"/>
    <s v="linkedlists.lockbased.LazyLinkedListSortedSet"/>
    <x v="10"/>
    <n v="1681.0704540889958"/>
    <x v="360"/>
  </r>
  <r>
    <n v="355"/>
    <x v="2"/>
    <x v="0"/>
    <x v="2"/>
    <x v="1"/>
    <s v="linkedlists.lockbased.LazyLinkedListSortedSet"/>
    <x v="10"/>
    <n v="3131.6536422880281"/>
    <x v="361"/>
  </r>
  <r>
    <n v="356"/>
    <x v="2"/>
    <x v="0"/>
    <x v="2"/>
    <x v="2"/>
    <s v="linkedlists.lockbased.LazyLinkedListSortedSet"/>
    <x v="10"/>
    <n v="6218.2597840740764"/>
    <x v="362"/>
  </r>
  <r>
    <n v="357"/>
    <x v="2"/>
    <x v="0"/>
    <x v="2"/>
    <x v="3"/>
    <s v="linkedlists.lockbased.LazyLinkedListSortedSet"/>
    <x v="10"/>
    <n v="12439.082983494702"/>
    <x v="363"/>
  </r>
  <r>
    <n v="358"/>
    <x v="2"/>
    <x v="0"/>
    <x v="2"/>
    <x v="4"/>
    <s v="linkedlists.lockbased.LazyLinkedListSortedSet"/>
    <x v="10"/>
    <n v="23911.648553728119"/>
    <x v="364"/>
  </r>
  <r>
    <n v="359"/>
    <x v="2"/>
    <x v="0"/>
    <x v="2"/>
    <x v="5"/>
    <s v="linkedlists.lockbased.LazyLinkedListSortedSet"/>
    <x v="10"/>
    <n v="47499.476243239442"/>
    <x v="365"/>
  </r>
  <r>
    <n v="360"/>
    <x v="2"/>
    <x v="0"/>
    <x v="2"/>
    <x v="0"/>
    <s v="linkedlists.transactional.ElasticLinkedListIntSet"/>
    <x v="11"/>
    <n v="1658.42772625109"/>
    <x v="366"/>
  </r>
  <r>
    <n v="361"/>
    <x v="2"/>
    <x v="0"/>
    <x v="2"/>
    <x v="1"/>
    <s v="linkedlists.transactional.ElasticLinkedListIntSet"/>
    <x v="11"/>
    <n v="3253.1040853960103"/>
    <x v="367"/>
  </r>
  <r>
    <n v="362"/>
    <x v="2"/>
    <x v="0"/>
    <x v="2"/>
    <x v="2"/>
    <s v="linkedlists.transactional.ElasticLinkedListIntSet"/>
    <x v="11"/>
    <n v="6461.1705721516209"/>
    <x v="368"/>
  </r>
  <r>
    <n v="363"/>
    <x v="2"/>
    <x v="0"/>
    <x v="2"/>
    <x v="3"/>
    <s v="linkedlists.transactional.ElasticLinkedListIntSet"/>
    <x v="11"/>
    <n v="12689.943065147101"/>
    <x v="369"/>
  </r>
  <r>
    <n v="364"/>
    <x v="2"/>
    <x v="0"/>
    <x v="2"/>
    <x v="4"/>
    <s v="linkedlists.transactional.ElasticLinkedListIntSet"/>
    <x v="11"/>
    <n v="24772.340503504958"/>
    <x v="370"/>
  </r>
  <r>
    <n v="365"/>
    <x v="2"/>
    <x v="0"/>
    <x v="2"/>
    <x v="5"/>
    <s v="linkedlists.transactional.ElasticLinkedListIntSet"/>
    <x v="11"/>
    <n v="48611.709648699565"/>
    <x v="371"/>
  </r>
  <r>
    <n v="366"/>
    <x v="2"/>
    <x v="0"/>
    <x v="2"/>
    <x v="0"/>
    <s v="linkedlists.transactional.ReusableLinkedListIntSet"/>
    <x v="12"/>
    <n v="1674.6586034784536"/>
    <x v="372"/>
  </r>
  <r>
    <n v="367"/>
    <x v="2"/>
    <x v="0"/>
    <x v="2"/>
    <x v="1"/>
    <s v="linkedlists.transactional.ReusableLinkedListIntSet"/>
    <x v="12"/>
    <n v="3270.7281930238541"/>
    <x v="373"/>
  </r>
  <r>
    <n v="368"/>
    <x v="2"/>
    <x v="0"/>
    <x v="2"/>
    <x v="2"/>
    <s v="linkedlists.transactional.ReusableLinkedListIntSet"/>
    <x v="12"/>
    <n v="6395.0599184270759"/>
    <x v="374"/>
  </r>
  <r>
    <n v="369"/>
    <x v="2"/>
    <x v="0"/>
    <x v="2"/>
    <x v="3"/>
    <s v="linkedlists.transactional.ReusableLinkedListIntSet"/>
    <x v="12"/>
    <n v="12771.38170346802"/>
    <x v="375"/>
  </r>
  <r>
    <n v="370"/>
    <x v="2"/>
    <x v="0"/>
    <x v="2"/>
    <x v="4"/>
    <s v="linkedlists.transactional.ReusableLinkedListIntSet"/>
    <x v="12"/>
    <n v="24610.903230791759"/>
    <x v="376"/>
  </r>
  <r>
    <n v="371"/>
    <x v="2"/>
    <x v="0"/>
    <x v="2"/>
    <x v="5"/>
    <s v="linkedlists.transactional.ReusableLinkedListIntSet"/>
    <x v="12"/>
    <n v="48967.888398857685"/>
    <x v="377"/>
  </r>
  <r>
    <n v="372"/>
    <x v="2"/>
    <x v="1"/>
    <x v="0"/>
    <x v="0"/>
    <s v="linkedlists.lockfree.NonBlockingLinkedListSetRTTI"/>
    <x v="8"/>
    <n v="6268.0531146869344"/>
    <x v="378"/>
  </r>
  <r>
    <n v="373"/>
    <x v="2"/>
    <x v="1"/>
    <x v="0"/>
    <x v="1"/>
    <s v="linkedlists.lockfree.NonBlockingLinkedListSetRTTI"/>
    <x v="8"/>
    <n v="11020.74670540264"/>
    <x v="379"/>
  </r>
  <r>
    <n v="374"/>
    <x v="2"/>
    <x v="1"/>
    <x v="0"/>
    <x v="2"/>
    <s v="linkedlists.lockfree.NonBlockingLinkedListSetRTTI"/>
    <x v="8"/>
    <n v="21455.91579726358"/>
    <x v="380"/>
  </r>
  <r>
    <n v="375"/>
    <x v="2"/>
    <x v="1"/>
    <x v="0"/>
    <x v="3"/>
    <s v="linkedlists.lockfree.NonBlockingLinkedListSetRTTI"/>
    <x v="8"/>
    <n v="41023.976886672644"/>
    <x v="381"/>
  </r>
  <r>
    <n v="376"/>
    <x v="2"/>
    <x v="1"/>
    <x v="0"/>
    <x v="4"/>
    <s v="linkedlists.lockfree.NonBlockingLinkedListSetRTTI"/>
    <x v="8"/>
    <n v="80931.148861027294"/>
    <x v="382"/>
  </r>
  <r>
    <n v="377"/>
    <x v="2"/>
    <x v="1"/>
    <x v="0"/>
    <x v="5"/>
    <s v="linkedlists.lockfree.NonBlockingLinkedListSetRTTI"/>
    <x v="8"/>
    <n v="154397.24613484938"/>
    <x v="383"/>
  </r>
  <r>
    <n v="378"/>
    <x v="2"/>
    <x v="1"/>
    <x v="0"/>
    <x v="0"/>
    <s v="linkedlists.lockbased.LockCouplingListIntSet"/>
    <x v="9"/>
    <n v="6409.3809208277462"/>
    <x v="384"/>
  </r>
  <r>
    <n v="379"/>
    <x v="2"/>
    <x v="1"/>
    <x v="0"/>
    <x v="1"/>
    <s v="linkedlists.lockbased.LockCouplingListIntSet"/>
    <x v="9"/>
    <n v="4845.7073423125939"/>
    <x v="385"/>
  </r>
  <r>
    <n v="380"/>
    <x v="2"/>
    <x v="1"/>
    <x v="0"/>
    <x v="2"/>
    <s v="linkedlists.lockbased.LockCouplingListIntSet"/>
    <x v="9"/>
    <n v="5315.8173355043264"/>
    <x v="386"/>
  </r>
  <r>
    <n v="381"/>
    <x v="2"/>
    <x v="1"/>
    <x v="0"/>
    <x v="3"/>
    <s v="linkedlists.lockbased.LockCouplingListIntSet"/>
    <x v="9"/>
    <n v="8930.2685766140112"/>
    <x v="387"/>
  </r>
  <r>
    <n v="382"/>
    <x v="2"/>
    <x v="1"/>
    <x v="0"/>
    <x v="4"/>
    <s v="linkedlists.lockbased.LockCouplingListIntSet"/>
    <x v="9"/>
    <n v="15528.975808981879"/>
    <x v="388"/>
  </r>
  <r>
    <n v="383"/>
    <x v="2"/>
    <x v="1"/>
    <x v="0"/>
    <x v="5"/>
    <s v="linkedlists.lockbased.LockCouplingListIntSet"/>
    <x v="9"/>
    <n v="30711.333233666537"/>
    <x v="389"/>
  </r>
  <r>
    <n v="384"/>
    <x v="2"/>
    <x v="1"/>
    <x v="0"/>
    <x v="0"/>
    <s v="linkedlists.lockbased.LazyLinkedListSortedSet"/>
    <x v="10"/>
    <n v="6537.0222077135923"/>
    <x v="390"/>
  </r>
  <r>
    <n v="385"/>
    <x v="2"/>
    <x v="1"/>
    <x v="0"/>
    <x v="1"/>
    <s v="linkedlists.lockbased.LazyLinkedListSortedSet"/>
    <x v="10"/>
    <n v="12425.996302175859"/>
    <x v="391"/>
  </r>
  <r>
    <n v="386"/>
    <x v="2"/>
    <x v="1"/>
    <x v="0"/>
    <x v="2"/>
    <s v="linkedlists.lockbased.LazyLinkedListSortedSet"/>
    <x v="10"/>
    <n v="24960.385028515499"/>
    <x v="392"/>
  </r>
  <r>
    <n v="387"/>
    <x v="2"/>
    <x v="1"/>
    <x v="0"/>
    <x v="3"/>
    <s v="linkedlists.lockbased.LazyLinkedListSortedSet"/>
    <x v="10"/>
    <n v="49228.224027835022"/>
    <x v="393"/>
  </r>
  <r>
    <n v="388"/>
    <x v="2"/>
    <x v="1"/>
    <x v="0"/>
    <x v="4"/>
    <s v="linkedlists.lockbased.LazyLinkedListSortedSet"/>
    <x v="10"/>
    <n v="93657.56686648613"/>
    <x v="394"/>
  </r>
  <r>
    <n v="389"/>
    <x v="2"/>
    <x v="1"/>
    <x v="0"/>
    <x v="5"/>
    <s v="linkedlists.lockbased.LazyLinkedListSortedSet"/>
    <x v="10"/>
    <n v="171393.88850279519"/>
    <x v="395"/>
  </r>
  <r>
    <n v="390"/>
    <x v="2"/>
    <x v="1"/>
    <x v="0"/>
    <x v="0"/>
    <s v="linkedlists.transactional.ElasticLinkedListIntSet"/>
    <x v="11"/>
    <n v="7400.8283314697273"/>
    <x v="396"/>
  </r>
  <r>
    <n v="391"/>
    <x v="2"/>
    <x v="1"/>
    <x v="0"/>
    <x v="1"/>
    <s v="linkedlists.transactional.ElasticLinkedListIntSet"/>
    <x v="11"/>
    <n v="14106.833895662241"/>
    <x v="397"/>
  </r>
  <r>
    <n v="392"/>
    <x v="2"/>
    <x v="1"/>
    <x v="0"/>
    <x v="2"/>
    <s v="linkedlists.transactional.ElasticLinkedListIntSet"/>
    <x v="11"/>
    <n v="27308.055241713679"/>
    <x v="398"/>
  </r>
  <r>
    <n v="393"/>
    <x v="2"/>
    <x v="1"/>
    <x v="0"/>
    <x v="3"/>
    <s v="linkedlists.transactional.ElasticLinkedListIntSet"/>
    <x v="11"/>
    <n v="52616.643804565865"/>
    <x v="399"/>
  </r>
  <r>
    <n v="394"/>
    <x v="2"/>
    <x v="1"/>
    <x v="0"/>
    <x v="4"/>
    <s v="linkedlists.transactional.ElasticLinkedListIntSet"/>
    <x v="11"/>
    <n v="101875.4103327512"/>
    <x v="400"/>
  </r>
  <r>
    <n v="395"/>
    <x v="2"/>
    <x v="1"/>
    <x v="0"/>
    <x v="5"/>
    <s v="linkedlists.transactional.ElasticLinkedListIntSet"/>
    <x v="11"/>
    <n v="197279.27119847079"/>
    <x v="401"/>
  </r>
  <r>
    <n v="396"/>
    <x v="2"/>
    <x v="1"/>
    <x v="0"/>
    <x v="0"/>
    <s v="linkedlists.transactional.ReusableLinkedListIntSet"/>
    <x v="12"/>
    <n v="7607.0371851259461"/>
    <x v="402"/>
  </r>
  <r>
    <n v="397"/>
    <x v="2"/>
    <x v="1"/>
    <x v="0"/>
    <x v="1"/>
    <s v="linkedlists.transactional.ReusableLinkedListIntSet"/>
    <x v="12"/>
    <n v="14083.28728583554"/>
    <x v="403"/>
  </r>
  <r>
    <n v="398"/>
    <x v="2"/>
    <x v="1"/>
    <x v="0"/>
    <x v="2"/>
    <s v="linkedlists.transactional.ReusableLinkedListIntSet"/>
    <x v="12"/>
    <n v="26928.556995424435"/>
    <x v="404"/>
  </r>
  <r>
    <n v="399"/>
    <x v="2"/>
    <x v="1"/>
    <x v="0"/>
    <x v="3"/>
    <s v="linkedlists.transactional.ReusableLinkedListIntSet"/>
    <x v="12"/>
    <n v="52829.820862566456"/>
    <x v="405"/>
  </r>
  <r>
    <n v="400"/>
    <x v="2"/>
    <x v="1"/>
    <x v="0"/>
    <x v="4"/>
    <s v="linkedlists.transactional.ReusableLinkedListIntSet"/>
    <x v="12"/>
    <n v="101483.16168690802"/>
    <x v="406"/>
  </r>
  <r>
    <n v="401"/>
    <x v="2"/>
    <x v="1"/>
    <x v="0"/>
    <x v="5"/>
    <s v="linkedlists.transactional.ReusableLinkedListIntSet"/>
    <x v="12"/>
    <n v="197699.24819706319"/>
    <x v="407"/>
  </r>
  <r>
    <n v="402"/>
    <x v="2"/>
    <x v="1"/>
    <x v="1"/>
    <x v="0"/>
    <s v="linkedlists.lockfree.NonBlockingLinkedListSetRTTI"/>
    <x v="8"/>
    <n v="2944.28277163229"/>
    <x v="408"/>
  </r>
  <r>
    <n v="403"/>
    <x v="2"/>
    <x v="1"/>
    <x v="1"/>
    <x v="1"/>
    <s v="linkedlists.lockfree.NonBlockingLinkedListSetRTTI"/>
    <x v="8"/>
    <n v="5392.4959186612668"/>
    <x v="409"/>
  </r>
  <r>
    <n v="404"/>
    <x v="2"/>
    <x v="1"/>
    <x v="1"/>
    <x v="2"/>
    <s v="linkedlists.lockfree.NonBlockingLinkedListSetRTTI"/>
    <x v="8"/>
    <n v="10885.32070124496"/>
    <x v="410"/>
  </r>
  <r>
    <n v="405"/>
    <x v="2"/>
    <x v="1"/>
    <x v="1"/>
    <x v="3"/>
    <s v="linkedlists.lockfree.NonBlockingLinkedListSetRTTI"/>
    <x v="8"/>
    <n v="20516.837633650517"/>
    <x v="411"/>
  </r>
  <r>
    <n v="406"/>
    <x v="2"/>
    <x v="1"/>
    <x v="1"/>
    <x v="4"/>
    <s v="linkedlists.lockfree.NonBlockingLinkedListSetRTTI"/>
    <x v="8"/>
    <n v="40188.965630742321"/>
    <x v="412"/>
  </r>
  <r>
    <n v="407"/>
    <x v="2"/>
    <x v="1"/>
    <x v="1"/>
    <x v="5"/>
    <s v="linkedlists.lockfree.NonBlockingLinkedListSetRTTI"/>
    <x v="8"/>
    <n v="78182.179392160164"/>
    <x v="413"/>
  </r>
  <r>
    <n v="408"/>
    <x v="2"/>
    <x v="1"/>
    <x v="1"/>
    <x v="0"/>
    <s v="linkedlists.lockbased.LockCouplingListIntSet"/>
    <x v="9"/>
    <n v="3217.7836041278015"/>
    <x v="414"/>
  </r>
  <r>
    <n v="409"/>
    <x v="2"/>
    <x v="1"/>
    <x v="1"/>
    <x v="1"/>
    <s v="linkedlists.lockbased.LockCouplingListIntSet"/>
    <x v="9"/>
    <n v="2404.4397632551641"/>
    <x v="415"/>
  </r>
  <r>
    <n v="410"/>
    <x v="2"/>
    <x v="1"/>
    <x v="1"/>
    <x v="2"/>
    <s v="linkedlists.lockbased.LockCouplingListIntSet"/>
    <x v="9"/>
    <n v="2542.2769444810442"/>
    <x v="416"/>
  </r>
  <r>
    <n v="411"/>
    <x v="2"/>
    <x v="1"/>
    <x v="1"/>
    <x v="3"/>
    <s v="linkedlists.lockbased.LockCouplingListIntSet"/>
    <x v="9"/>
    <n v="4477.9785182320384"/>
    <x v="417"/>
  </r>
  <r>
    <n v="412"/>
    <x v="2"/>
    <x v="1"/>
    <x v="1"/>
    <x v="4"/>
    <s v="linkedlists.lockbased.LockCouplingListIntSet"/>
    <x v="9"/>
    <n v="7498.1984351268402"/>
    <x v="418"/>
  </r>
  <r>
    <n v="413"/>
    <x v="2"/>
    <x v="1"/>
    <x v="1"/>
    <x v="5"/>
    <s v="linkedlists.lockbased.LockCouplingListIntSet"/>
    <x v="9"/>
    <n v="14909.970896051818"/>
    <x v="419"/>
  </r>
  <r>
    <n v="414"/>
    <x v="2"/>
    <x v="1"/>
    <x v="1"/>
    <x v="0"/>
    <s v="linkedlists.lockbased.LazyLinkedListSortedSet"/>
    <x v="10"/>
    <n v="3306.3034437977999"/>
    <x v="420"/>
  </r>
  <r>
    <n v="415"/>
    <x v="2"/>
    <x v="1"/>
    <x v="1"/>
    <x v="1"/>
    <s v="linkedlists.lockbased.LazyLinkedListSortedSet"/>
    <x v="10"/>
    <n v="6234.9034415982205"/>
    <x v="421"/>
  </r>
  <r>
    <n v="416"/>
    <x v="2"/>
    <x v="1"/>
    <x v="1"/>
    <x v="2"/>
    <s v="linkedlists.lockbased.LazyLinkedListSortedSet"/>
    <x v="10"/>
    <n v="12310.58735378024"/>
    <x v="422"/>
  </r>
  <r>
    <n v="417"/>
    <x v="2"/>
    <x v="1"/>
    <x v="1"/>
    <x v="3"/>
    <s v="linkedlists.lockbased.LazyLinkedListSortedSet"/>
    <x v="10"/>
    <n v="24063.029941357061"/>
    <x v="423"/>
  </r>
  <r>
    <n v="418"/>
    <x v="2"/>
    <x v="1"/>
    <x v="1"/>
    <x v="4"/>
    <s v="linkedlists.lockbased.LazyLinkedListSortedSet"/>
    <x v="10"/>
    <n v="46214.605193844312"/>
    <x v="424"/>
  </r>
  <r>
    <n v="419"/>
    <x v="2"/>
    <x v="1"/>
    <x v="1"/>
    <x v="5"/>
    <s v="linkedlists.lockbased.LazyLinkedListSortedSet"/>
    <x v="10"/>
    <n v="87436.216600073923"/>
    <x v="425"/>
  </r>
  <r>
    <n v="420"/>
    <x v="2"/>
    <x v="1"/>
    <x v="1"/>
    <x v="0"/>
    <s v="linkedlists.transactional.ElasticLinkedListIntSet"/>
    <x v="11"/>
    <n v="3357.501477543678"/>
    <x v="426"/>
  </r>
  <r>
    <n v="421"/>
    <x v="2"/>
    <x v="1"/>
    <x v="1"/>
    <x v="1"/>
    <s v="linkedlists.transactional.ElasticLinkedListIntSet"/>
    <x v="11"/>
    <n v="6661.560943086899"/>
    <x v="427"/>
  </r>
  <r>
    <n v="422"/>
    <x v="2"/>
    <x v="1"/>
    <x v="1"/>
    <x v="2"/>
    <s v="linkedlists.transactional.ElasticLinkedListIntSet"/>
    <x v="11"/>
    <n v="13116.494180868618"/>
    <x v="428"/>
  </r>
  <r>
    <n v="423"/>
    <x v="2"/>
    <x v="1"/>
    <x v="1"/>
    <x v="3"/>
    <s v="linkedlists.transactional.ElasticLinkedListIntSet"/>
    <x v="11"/>
    <n v="25656.43402726468"/>
    <x v="429"/>
  </r>
  <r>
    <n v="424"/>
    <x v="2"/>
    <x v="1"/>
    <x v="1"/>
    <x v="4"/>
    <s v="linkedlists.transactional.ElasticLinkedListIntSet"/>
    <x v="11"/>
    <n v="49390.651415693799"/>
    <x v="430"/>
  </r>
  <r>
    <n v="425"/>
    <x v="2"/>
    <x v="1"/>
    <x v="1"/>
    <x v="5"/>
    <s v="linkedlists.transactional.ElasticLinkedListIntSet"/>
    <x v="11"/>
    <n v="96484.163881467393"/>
    <x v="431"/>
  </r>
  <r>
    <n v="426"/>
    <x v="2"/>
    <x v="1"/>
    <x v="1"/>
    <x v="0"/>
    <s v="linkedlists.transactional.ReusableLinkedListIntSet"/>
    <x v="12"/>
    <n v="3629.7785742788574"/>
    <x v="432"/>
  </r>
  <r>
    <n v="427"/>
    <x v="2"/>
    <x v="1"/>
    <x v="1"/>
    <x v="1"/>
    <s v="linkedlists.transactional.ReusableLinkedListIntSet"/>
    <x v="12"/>
    <n v="6663.0333509431584"/>
    <x v="433"/>
  </r>
  <r>
    <n v="428"/>
    <x v="2"/>
    <x v="1"/>
    <x v="1"/>
    <x v="2"/>
    <s v="linkedlists.transactional.ReusableLinkedListIntSet"/>
    <x v="12"/>
    <n v="13044.5726237405"/>
    <x v="434"/>
  </r>
  <r>
    <n v="429"/>
    <x v="2"/>
    <x v="1"/>
    <x v="1"/>
    <x v="3"/>
    <s v="linkedlists.transactional.ReusableLinkedListIntSet"/>
    <x v="12"/>
    <n v="25712.295064265643"/>
    <x v="435"/>
  </r>
  <r>
    <n v="430"/>
    <x v="2"/>
    <x v="1"/>
    <x v="1"/>
    <x v="4"/>
    <s v="linkedlists.transactional.ReusableLinkedListIntSet"/>
    <x v="12"/>
    <n v="49726.955032540558"/>
    <x v="436"/>
  </r>
  <r>
    <n v="431"/>
    <x v="2"/>
    <x v="1"/>
    <x v="1"/>
    <x v="5"/>
    <s v="linkedlists.transactional.ReusableLinkedListIntSet"/>
    <x v="12"/>
    <n v="96348.961775120246"/>
    <x v="437"/>
  </r>
  <r>
    <n v="432"/>
    <x v="2"/>
    <x v="1"/>
    <x v="2"/>
    <x v="0"/>
    <s v="linkedlists.lockfree.NonBlockingLinkedListSetRTTI"/>
    <x v="8"/>
    <n v="1479.549615866506"/>
    <x v="438"/>
  </r>
  <r>
    <n v="433"/>
    <x v="2"/>
    <x v="1"/>
    <x v="2"/>
    <x v="1"/>
    <s v="linkedlists.lockfree.NonBlockingLinkedListSetRTTI"/>
    <x v="8"/>
    <n v="2595.70334443602"/>
    <x v="439"/>
  </r>
  <r>
    <n v="434"/>
    <x v="2"/>
    <x v="1"/>
    <x v="2"/>
    <x v="2"/>
    <s v="linkedlists.lockfree.NonBlockingLinkedListSetRTTI"/>
    <x v="8"/>
    <n v="5249.634618966581"/>
    <x v="440"/>
  </r>
  <r>
    <n v="435"/>
    <x v="2"/>
    <x v="1"/>
    <x v="2"/>
    <x v="3"/>
    <s v="linkedlists.lockfree.NonBlockingLinkedListSetRTTI"/>
    <x v="8"/>
    <n v="10208.242066006989"/>
    <x v="441"/>
  </r>
  <r>
    <n v="436"/>
    <x v="2"/>
    <x v="1"/>
    <x v="2"/>
    <x v="4"/>
    <s v="linkedlists.lockfree.NonBlockingLinkedListSetRTTI"/>
    <x v="8"/>
    <n v="20019.58753205356"/>
    <x v="442"/>
  </r>
  <r>
    <n v="437"/>
    <x v="2"/>
    <x v="1"/>
    <x v="2"/>
    <x v="5"/>
    <s v="linkedlists.lockfree.NonBlockingLinkedListSetRTTI"/>
    <x v="8"/>
    <n v="39735.370320306865"/>
    <x v="443"/>
  </r>
  <r>
    <n v="438"/>
    <x v="2"/>
    <x v="1"/>
    <x v="2"/>
    <x v="0"/>
    <s v="linkedlists.lockbased.LockCouplingListIntSet"/>
    <x v="9"/>
    <n v="1544.0431851094279"/>
    <x v="444"/>
  </r>
  <r>
    <n v="439"/>
    <x v="2"/>
    <x v="1"/>
    <x v="2"/>
    <x v="1"/>
    <s v="linkedlists.lockbased.LockCouplingListIntSet"/>
    <x v="9"/>
    <n v="1159.3284658183263"/>
    <x v="445"/>
  </r>
  <r>
    <n v="440"/>
    <x v="2"/>
    <x v="1"/>
    <x v="2"/>
    <x v="2"/>
    <s v="linkedlists.lockbased.LockCouplingListIntSet"/>
    <x v="9"/>
    <n v="1289.4894234100061"/>
    <x v="446"/>
  </r>
  <r>
    <n v="441"/>
    <x v="2"/>
    <x v="1"/>
    <x v="2"/>
    <x v="3"/>
    <s v="linkedlists.lockbased.LockCouplingListIntSet"/>
    <x v="9"/>
    <n v="2217.9500292089378"/>
    <x v="447"/>
  </r>
  <r>
    <n v="442"/>
    <x v="2"/>
    <x v="1"/>
    <x v="2"/>
    <x v="4"/>
    <s v="linkedlists.lockbased.LockCouplingListIntSet"/>
    <x v="9"/>
    <n v="3817.3970292170516"/>
    <x v="448"/>
  </r>
  <r>
    <n v="443"/>
    <x v="2"/>
    <x v="1"/>
    <x v="2"/>
    <x v="5"/>
    <s v="linkedlists.lockbased.LockCouplingListIntSet"/>
    <x v="9"/>
    <n v="6933.0214848393007"/>
    <x v="449"/>
  </r>
  <r>
    <n v="444"/>
    <x v="2"/>
    <x v="1"/>
    <x v="2"/>
    <x v="0"/>
    <s v="linkedlists.lockbased.LazyLinkedListSortedSet"/>
    <x v="10"/>
    <n v="1617.1330068811901"/>
    <x v="450"/>
  </r>
  <r>
    <n v="445"/>
    <x v="2"/>
    <x v="1"/>
    <x v="2"/>
    <x v="1"/>
    <s v="linkedlists.lockbased.LazyLinkedListSortedSet"/>
    <x v="10"/>
    <n v="3161.5457654453298"/>
    <x v="451"/>
  </r>
  <r>
    <n v="446"/>
    <x v="2"/>
    <x v="1"/>
    <x v="2"/>
    <x v="2"/>
    <s v="linkedlists.lockbased.LazyLinkedListSortedSet"/>
    <x v="10"/>
    <n v="6060.2205970276955"/>
    <x v="452"/>
  </r>
  <r>
    <n v="447"/>
    <x v="2"/>
    <x v="1"/>
    <x v="2"/>
    <x v="3"/>
    <s v="linkedlists.lockbased.LazyLinkedListSortedSet"/>
    <x v="10"/>
    <n v="11993.292603571121"/>
    <x v="453"/>
  </r>
  <r>
    <n v="448"/>
    <x v="2"/>
    <x v="1"/>
    <x v="2"/>
    <x v="4"/>
    <s v="linkedlists.lockbased.LazyLinkedListSortedSet"/>
    <x v="10"/>
    <n v="23349.694358826622"/>
    <x v="454"/>
  </r>
  <r>
    <n v="449"/>
    <x v="2"/>
    <x v="1"/>
    <x v="2"/>
    <x v="5"/>
    <s v="linkedlists.lockbased.LazyLinkedListSortedSet"/>
    <x v="10"/>
    <n v="45503.028967014783"/>
    <x v="455"/>
  </r>
  <r>
    <n v="450"/>
    <x v="2"/>
    <x v="1"/>
    <x v="2"/>
    <x v="0"/>
    <s v="linkedlists.transactional.ElasticLinkedListIntSet"/>
    <x v="11"/>
    <n v="1710.2510625419841"/>
    <x v="456"/>
  </r>
  <r>
    <n v="451"/>
    <x v="2"/>
    <x v="1"/>
    <x v="2"/>
    <x v="1"/>
    <s v="linkedlists.transactional.ElasticLinkedListIntSet"/>
    <x v="11"/>
    <n v="3275.8271575413864"/>
    <x v="457"/>
  </r>
  <r>
    <n v="452"/>
    <x v="2"/>
    <x v="1"/>
    <x v="2"/>
    <x v="2"/>
    <s v="linkedlists.transactional.ElasticLinkedListIntSet"/>
    <x v="11"/>
    <n v="6471.9410956601332"/>
    <x v="458"/>
  </r>
  <r>
    <n v="453"/>
    <x v="2"/>
    <x v="1"/>
    <x v="2"/>
    <x v="3"/>
    <s v="linkedlists.transactional.ElasticLinkedListIntSet"/>
    <x v="11"/>
    <n v="12682.258487200119"/>
    <x v="459"/>
  </r>
  <r>
    <n v="454"/>
    <x v="2"/>
    <x v="1"/>
    <x v="2"/>
    <x v="4"/>
    <s v="linkedlists.transactional.ElasticLinkedListIntSet"/>
    <x v="11"/>
    <n v="24512.71685705868"/>
    <x v="460"/>
  </r>
  <r>
    <n v="455"/>
    <x v="2"/>
    <x v="1"/>
    <x v="2"/>
    <x v="5"/>
    <s v="linkedlists.transactional.ElasticLinkedListIntSet"/>
    <x v="11"/>
    <n v="48367.301641369719"/>
    <x v="461"/>
  </r>
  <r>
    <n v="456"/>
    <x v="2"/>
    <x v="1"/>
    <x v="2"/>
    <x v="0"/>
    <s v="linkedlists.transactional.ReusableLinkedListIntSet"/>
    <x v="12"/>
    <n v="1635.2027500738441"/>
    <x v="462"/>
  </r>
  <r>
    <n v="457"/>
    <x v="2"/>
    <x v="1"/>
    <x v="2"/>
    <x v="1"/>
    <s v="linkedlists.transactional.ReusableLinkedListIntSet"/>
    <x v="12"/>
    <n v="3298.0989849186981"/>
    <x v="463"/>
  </r>
  <r>
    <n v="458"/>
    <x v="2"/>
    <x v="1"/>
    <x v="2"/>
    <x v="2"/>
    <s v="linkedlists.transactional.ReusableLinkedListIntSet"/>
    <x v="12"/>
    <n v="6366.215691939663"/>
    <x v="464"/>
  </r>
  <r>
    <n v="459"/>
    <x v="2"/>
    <x v="1"/>
    <x v="2"/>
    <x v="3"/>
    <s v="linkedlists.transactional.ReusableLinkedListIntSet"/>
    <x v="12"/>
    <n v="12546.278389499099"/>
    <x v="465"/>
  </r>
  <r>
    <n v="460"/>
    <x v="2"/>
    <x v="1"/>
    <x v="2"/>
    <x v="4"/>
    <s v="linkedlists.transactional.ReusableLinkedListIntSet"/>
    <x v="12"/>
    <n v="24486.36544134008"/>
    <x v="466"/>
  </r>
  <r>
    <n v="461"/>
    <x v="2"/>
    <x v="1"/>
    <x v="2"/>
    <x v="5"/>
    <s v="linkedlists.transactional.ReusableLinkedListIntSet"/>
    <x v="12"/>
    <n v="48274.046616818414"/>
    <x v="467"/>
  </r>
  <r>
    <n v="462"/>
    <x v="3"/>
    <x v="0"/>
    <x v="0"/>
    <x v="0"/>
    <s v="skiplists.lockfree.NonBlockingFriendlySkipListMap"/>
    <x v="13"/>
    <n v="3273905.1789642023"/>
    <x v="468"/>
  </r>
  <r>
    <n v="463"/>
    <x v="3"/>
    <x v="0"/>
    <x v="0"/>
    <x v="1"/>
    <s v="skiplists.lockfree.NonBlockingFriendlySkipListMap"/>
    <x v="13"/>
    <n v="6286916.4643183239"/>
    <x v="469"/>
  </r>
  <r>
    <n v="464"/>
    <x v="3"/>
    <x v="0"/>
    <x v="0"/>
    <x v="2"/>
    <s v="skiplists.lockfree.NonBlockingFriendlySkipListMap"/>
    <x v="13"/>
    <n v="12114167.03576442"/>
    <x v="470"/>
  </r>
  <r>
    <n v="465"/>
    <x v="3"/>
    <x v="0"/>
    <x v="0"/>
    <x v="3"/>
    <s v="skiplists.lockfree.NonBlockingFriendlySkipListMap"/>
    <x v="13"/>
    <n v="22596499.704803996"/>
    <x v="471"/>
  </r>
  <r>
    <n v="466"/>
    <x v="3"/>
    <x v="0"/>
    <x v="0"/>
    <x v="4"/>
    <s v="skiplists.lockfree.NonBlockingFriendlySkipListMap"/>
    <x v="13"/>
    <n v="41221647.716312304"/>
    <x v="472"/>
  </r>
  <r>
    <n v="467"/>
    <x v="3"/>
    <x v="0"/>
    <x v="0"/>
    <x v="5"/>
    <s v="skiplists.lockfree.NonBlockingFriendlySkipListMap"/>
    <x v="13"/>
    <n v="70701527.929344296"/>
    <x v="473"/>
  </r>
  <r>
    <n v="468"/>
    <x v="3"/>
    <x v="0"/>
    <x v="0"/>
    <x v="0"/>
    <s v="skiplists.lockfree.NonBlockingJavaSkipListMap"/>
    <x v="14"/>
    <n v="3193783.3268969143"/>
    <x v="474"/>
  </r>
  <r>
    <n v="469"/>
    <x v="3"/>
    <x v="0"/>
    <x v="0"/>
    <x v="1"/>
    <s v="skiplists.lockfree.NonBlockingJavaSkipListMap"/>
    <x v="14"/>
    <n v="6320073.2028322797"/>
    <x v="475"/>
  </r>
  <r>
    <n v="470"/>
    <x v="3"/>
    <x v="0"/>
    <x v="0"/>
    <x v="2"/>
    <s v="skiplists.lockfree.NonBlockingJavaSkipListMap"/>
    <x v="14"/>
    <n v="11634941.576555621"/>
    <x v="476"/>
  </r>
  <r>
    <n v="471"/>
    <x v="3"/>
    <x v="0"/>
    <x v="0"/>
    <x v="3"/>
    <s v="skiplists.lockfree.NonBlockingJavaSkipListMap"/>
    <x v="14"/>
    <n v="20748767.708692037"/>
    <x v="477"/>
  </r>
  <r>
    <n v="472"/>
    <x v="3"/>
    <x v="0"/>
    <x v="0"/>
    <x v="4"/>
    <s v="skiplists.lockfree.NonBlockingJavaSkipListMap"/>
    <x v="14"/>
    <n v="35846316.847693399"/>
    <x v="478"/>
  </r>
  <r>
    <n v="473"/>
    <x v="3"/>
    <x v="0"/>
    <x v="0"/>
    <x v="5"/>
    <s v="skiplists.lockfree.NonBlockingJavaSkipListMap"/>
    <x v="14"/>
    <n v="65606322.661458611"/>
    <x v="479"/>
  </r>
  <r>
    <n v="474"/>
    <x v="3"/>
    <x v="0"/>
    <x v="1"/>
    <x v="0"/>
    <s v="skiplists.lockfree.NonBlockingFriendlySkipListMap"/>
    <x v="13"/>
    <n v="2799631.5005588122"/>
    <x v="480"/>
  </r>
  <r>
    <n v="475"/>
    <x v="3"/>
    <x v="0"/>
    <x v="1"/>
    <x v="1"/>
    <s v="skiplists.lockfree.NonBlockingFriendlySkipListMap"/>
    <x v="13"/>
    <n v="5631979.905418478"/>
    <x v="481"/>
  </r>
  <r>
    <n v="476"/>
    <x v="3"/>
    <x v="0"/>
    <x v="1"/>
    <x v="2"/>
    <s v="skiplists.lockfree.NonBlockingFriendlySkipListMap"/>
    <x v="13"/>
    <n v="10645705.155214138"/>
    <x v="482"/>
  </r>
  <r>
    <n v="477"/>
    <x v="3"/>
    <x v="0"/>
    <x v="1"/>
    <x v="3"/>
    <s v="skiplists.lockfree.NonBlockingFriendlySkipListMap"/>
    <x v="13"/>
    <n v="19332192.751236279"/>
    <x v="483"/>
  </r>
  <r>
    <n v="478"/>
    <x v="3"/>
    <x v="0"/>
    <x v="1"/>
    <x v="4"/>
    <s v="skiplists.lockfree.NonBlockingFriendlySkipListMap"/>
    <x v="13"/>
    <n v="36676576.386997104"/>
    <x v="484"/>
  </r>
  <r>
    <n v="479"/>
    <x v="3"/>
    <x v="0"/>
    <x v="1"/>
    <x v="5"/>
    <s v="skiplists.lockfree.NonBlockingFriendlySkipListMap"/>
    <x v="13"/>
    <n v="65655110.930800177"/>
    <x v="485"/>
  </r>
  <r>
    <n v="480"/>
    <x v="3"/>
    <x v="0"/>
    <x v="1"/>
    <x v="0"/>
    <s v="skiplists.lockfree.NonBlockingJavaSkipListMap"/>
    <x v="14"/>
    <n v="2580757.4758244725"/>
    <x v="486"/>
  </r>
  <r>
    <n v="481"/>
    <x v="3"/>
    <x v="0"/>
    <x v="1"/>
    <x v="1"/>
    <s v="skiplists.lockfree.NonBlockingJavaSkipListMap"/>
    <x v="14"/>
    <n v="5127343.8040538449"/>
    <x v="487"/>
  </r>
  <r>
    <n v="482"/>
    <x v="3"/>
    <x v="0"/>
    <x v="1"/>
    <x v="2"/>
    <s v="skiplists.lockfree.NonBlockingJavaSkipListMap"/>
    <x v="14"/>
    <n v="9594222.5189551301"/>
    <x v="488"/>
  </r>
  <r>
    <n v="483"/>
    <x v="3"/>
    <x v="0"/>
    <x v="1"/>
    <x v="3"/>
    <s v="skiplists.lockfree.NonBlockingJavaSkipListMap"/>
    <x v="14"/>
    <n v="17889592.543601539"/>
    <x v="489"/>
  </r>
  <r>
    <n v="484"/>
    <x v="3"/>
    <x v="0"/>
    <x v="1"/>
    <x v="4"/>
    <s v="skiplists.lockfree.NonBlockingJavaSkipListMap"/>
    <x v="14"/>
    <n v="31589637.410006322"/>
    <x v="490"/>
  </r>
  <r>
    <n v="485"/>
    <x v="3"/>
    <x v="0"/>
    <x v="1"/>
    <x v="5"/>
    <s v="skiplists.lockfree.NonBlockingJavaSkipListMap"/>
    <x v="14"/>
    <n v="56683341.12486998"/>
    <x v="491"/>
  </r>
  <r>
    <n v="486"/>
    <x v="3"/>
    <x v="0"/>
    <x v="2"/>
    <x v="0"/>
    <s v="skiplists.lockfree.NonBlockingFriendlySkipListMap"/>
    <x v="13"/>
    <n v="2422446.4672345263"/>
    <x v="492"/>
  </r>
  <r>
    <n v="487"/>
    <x v="3"/>
    <x v="0"/>
    <x v="2"/>
    <x v="1"/>
    <s v="skiplists.lockfree.NonBlockingFriendlySkipListMap"/>
    <x v="13"/>
    <n v="4945977.0196817759"/>
    <x v="493"/>
  </r>
  <r>
    <n v="488"/>
    <x v="3"/>
    <x v="0"/>
    <x v="2"/>
    <x v="2"/>
    <s v="skiplists.lockfree.NonBlockingFriendlySkipListMap"/>
    <x v="13"/>
    <n v="9362985.0834413506"/>
    <x v="494"/>
  </r>
  <r>
    <n v="489"/>
    <x v="3"/>
    <x v="0"/>
    <x v="2"/>
    <x v="3"/>
    <s v="skiplists.lockfree.NonBlockingFriendlySkipListMap"/>
    <x v="13"/>
    <n v="17765812.661266077"/>
    <x v="495"/>
  </r>
  <r>
    <n v="490"/>
    <x v="3"/>
    <x v="0"/>
    <x v="2"/>
    <x v="4"/>
    <s v="skiplists.lockfree.NonBlockingFriendlySkipListMap"/>
    <x v="13"/>
    <n v="33799448.637895837"/>
    <x v="496"/>
  </r>
  <r>
    <n v="491"/>
    <x v="3"/>
    <x v="0"/>
    <x v="2"/>
    <x v="5"/>
    <s v="skiplists.lockfree.NonBlockingFriendlySkipListMap"/>
    <x v="13"/>
    <n v="60310272.615965322"/>
    <x v="497"/>
  </r>
  <r>
    <n v="492"/>
    <x v="3"/>
    <x v="0"/>
    <x v="2"/>
    <x v="0"/>
    <s v="skiplists.lockfree.NonBlockingJavaSkipListMap"/>
    <x v="14"/>
    <n v="2272968.8428807585"/>
    <x v="498"/>
  </r>
  <r>
    <n v="493"/>
    <x v="3"/>
    <x v="0"/>
    <x v="2"/>
    <x v="1"/>
    <s v="skiplists.lockfree.NonBlockingJavaSkipListMap"/>
    <x v="14"/>
    <n v="4335543.1699792817"/>
    <x v="499"/>
  </r>
  <r>
    <n v="494"/>
    <x v="3"/>
    <x v="0"/>
    <x v="2"/>
    <x v="2"/>
    <s v="skiplists.lockfree.NonBlockingJavaSkipListMap"/>
    <x v="14"/>
    <n v="8528090.2300938703"/>
    <x v="500"/>
  </r>
  <r>
    <n v="495"/>
    <x v="3"/>
    <x v="0"/>
    <x v="2"/>
    <x v="3"/>
    <s v="skiplists.lockfree.NonBlockingJavaSkipListMap"/>
    <x v="14"/>
    <n v="15786766.407142539"/>
    <x v="501"/>
  </r>
  <r>
    <n v="496"/>
    <x v="3"/>
    <x v="0"/>
    <x v="2"/>
    <x v="4"/>
    <s v="skiplists.lockfree.NonBlockingJavaSkipListMap"/>
    <x v="14"/>
    <n v="27524891.762814261"/>
    <x v="502"/>
  </r>
  <r>
    <n v="497"/>
    <x v="3"/>
    <x v="0"/>
    <x v="2"/>
    <x v="5"/>
    <s v="skiplists.lockfree.NonBlockingJavaSkipListMap"/>
    <x v="14"/>
    <n v="51318928.307690524"/>
    <x v="503"/>
  </r>
  <r>
    <n v="498"/>
    <x v="3"/>
    <x v="1"/>
    <x v="0"/>
    <x v="0"/>
    <s v="skiplists.lockfree.NonBlockingFriendlySkipListMap"/>
    <x v="13"/>
    <n v="2275637.6237187521"/>
    <x v="504"/>
  </r>
  <r>
    <n v="499"/>
    <x v="3"/>
    <x v="1"/>
    <x v="0"/>
    <x v="1"/>
    <s v="skiplists.lockfree.NonBlockingFriendlySkipListMap"/>
    <x v="13"/>
    <n v="4027767.347096174"/>
    <x v="505"/>
  </r>
  <r>
    <n v="500"/>
    <x v="3"/>
    <x v="1"/>
    <x v="0"/>
    <x v="2"/>
    <s v="skiplists.lockfree.NonBlockingFriendlySkipListMap"/>
    <x v="13"/>
    <n v="7345608.6942427056"/>
    <x v="506"/>
  </r>
  <r>
    <n v="501"/>
    <x v="3"/>
    <x v="1"/>
    <x v="0"/>
    <x v="3"/>
    <s v="skiplists.lockfree.NonBlockingFriendlySkipListMap"/>
    <x v="13"/>
    <n v="11258709.292563606"/>
    <x v="507"/>
  </r>
  <r>
    <n v="502"/>
    <x v="3"/>
    <x v="1"/>
    <x v="0"/>
    <x v="4"/>
    <s v="skiplists.lockfree.NonBlockingFriendlySkipListMap"/>
    <x v="13"/>
    <n v="13103797.853537612"/>
    <x v="508"/>
  </r>
  <r>
    <n v="503"/>
    <x v="3"/>
    <x v="1"/>
    <x v="0"/>
    <x v="5"/>
    <s v="skiplists.lockfree.NonBlockingFriendlySkipListMap"/>
    <x v="13"/>
    <n v="32608523.005909242"/>
    <x v="509"/>
  </r>
  <r>
    <n v="504"/>
    <x v="3"/>
    <x v="1"/>
    <x v="0"/>
    <x v="0"/>
    <s v="skiplists.lockfree.NonBlockingJavaSkipListMap"/>
    <x v="14"/>
    <n v="2364815.5968806199"/>
    <x v="510"/>
  </r>
  <r>
    <n v="505"/>
    <x v="3"/>
    <x v="1"/>
    <x v="0"/>
    <x v="1"/>
    <s v="skiplists.lockfree.NonBlockingJavaSkipListMap"/>
    <x v="14"/>
    <n v="3691007.5640750877"/>
    <x v="511"/>
  </r>
  <r>
    <n v="506"/>
    <x v="3"/>
    <x v="1"/>
    <x v="0"/>
    <x v="2"/>
    <s v="skiplists.lockfree.NonBlockingJavaSkipListMap"/>
    <x v="14"/>
    <n v="6415653.2693166761"/>
    <x v="512"/>
  </r>
  <r>
    <n v="507"/>
    <x v="3"/>
    <x v="1"/>
    <x v="0"/>
    <x v="3"/>
    <s v="skiplists.lockfree.NonBlockingJavaSkipListMap"/>
    <x v="14"/>
    <n v="11175237.721967205"/>
    <x v="513"/>
  </r>
  <r>
    <n v="508"/>
    <x v="3"/>
    <x v="1"/>
    <x v="0"/>
    <x v="4"/>
    <s v="skiplists.lockfree.NonBlockingJavaSkipListMap"/>
    <x v="14"/>
    <n v="19597947.834031142"/>
    <x v="514"/>
  </r>
  <r>
    <n v="509"/>
    <x v="3"/>
    <x v="1"/>
    <x v="0"/>
    <x v="5"/>
    <s v="skiplists.lockfree.NonBlockingJavaSkipListMap"/>
    <x v="14"/>
    <n v="28120141.602313779"/>
    <x v="515"/>
  </r>
  <r>
    <n v="510"/>
    <x v="3"/>
    <x v="1"/>
    <x v="1"/>
    <x v="0"/>
    <s v="skiplists.lockfree.NonBlockingFriendlySkipListMap"/>
    <x v="13"/>
    <n v="1901936.0380542781"/>
    <x v="516"/>
  </r>
  <r>
    <n v="511"/>
    <x v="3"/>
    <x v="1"/>
    <x v="1"/>
    <x v="1"/>
    <s v="skiplists.lockfree.NonBlockingFriendlySkipListMap"/>
    <x v="13"/>
    <n v="3612304.2624939866"/>
    <x v="517"/>
  </r>
  <r>
    <n v="512"/>
    <x v="3"/>
    <x v="1"/>
    <x v="1"/>
    <x v="2"/>
    <s v="skiplists.lockfree.NonBlockingFriendlySkipListMap"/>
    <x v="13"/>
    <n v="6276817.5201919517"/>
    <x v="518"/>
  </r>
  <r>
    <n v="513"/>
    <x v="3"/>
    <x v="1"/>
    <x v="1"/>
    <x v="3"/>
    <s v="skiplists.lockfree.NonBlockingFriendlySkipListMap"/>
    <x v="13"/>
    <n v="9547473.0977094546"/>
    <x v="519"/>
  </r>
  <r>
    <n v="514"/>
    <x v="3"/>
    <x v="1"/>
    <x v="1"/>
    <x v="4"/>
    <s v="skiplists.lockfree.NonBlockingFriendlySkipListMap"/>
    <x v="13"/>
    <n v="15695106.70495297"/>
    <x v="520"/>
  </r>
  <r>
    <n v="515"/>
    <x v="3"/>
    <x v="1"/>
    <x v="1"/>
    <x v="5"/>
    <s v="skiplists.lockfree.NonBlockingFriendlySkipListMap"/>
    <x v="13"/>
    <n v="22240614.195360042"/>
    <x v="521"/>
  </r>
  <r>
    <n v="516"/>
    <x v="3"/>
    <x v="1"/>
    <x v="1"/>
    <x v="0"/>
    <s v="skiplists.lockfree.NonBlockingJavaSkipListMap"/>
    <x v="14"/>
    <n v="2061872.6770759341"/>
    <x v="522"/>
  </r>
  <r>
    <n v="517"/>
    <x v="3"/>
    <x v="1"/>
    <x v="1"/>
    <x v="1"/>
    <s v="skiplists.lockfree.NonBlockingJavaSkipListMap"/>
    <x v="14"/>
    <n v="3148770.9017156577"/>
    <x v="523"/>
  </r>
  <r>
    <n v="518"/>
    <x v="3"/>
    <x v="1"/>
    <x v="1"/>
    <x v="2"/>
    <s v="skiplists.lockfree.NonBlockingJavaSkipListMap"/>
    <x v="14"/>
    <n v="5696871.6240420248"/>
    <x v="524"/>
  </r>
  <r>
    <n v="519"/>
    <x v="3"/>
    <x v="1"/>
    <x v="1"/>
    <x v="3"/>
    <s v="skiplists.lockfree.NonBlockingJavaSkipListMap"/>
    <x v="14"/>
    <n v="9087847.0851256065"/>
    <x v="525"/>
  </r>
  <r>
    <n v="520"/>
    <x v="3"/>
    <x v="1"/>
    <x v="1"/>
    <x v="4"/>
    <s v="skiplists.lockfree.NonBlockingJavaSkipListMap"/>
    <x v="14"/>
    <n v="17925972.95574278"/>
    <x v="526"/>
  </r>
  <r>
    <n v="521"/>
    <x v="3"/>
    <x v="1"/>
    <x v="1"/>
    <x v="5"/>
    <s v="skiplists.lockfree.NonBlockingJavaSkipListMap"/>
    <x v="14"/>
    <n v="32125049.519144118"/>
    <x v="527"/>
  </r>
  <r>
    <n v="522"/>
    <x v="3"/>
    <x v="1"/>
    <x v="2"/>
    <x v="0"/>
    <s v="skiplists.lockfree.NonBlockingFriendlySkipListMap"/>
    <x v="13"/>
    <n v="1854456.6479267061"/>
    <x v="528"/>
  </r>
  <r>
    <n v="523"/>
    <x v="3"/>
    <x v="1"/>
    <x v="2"/>
    <x v="1"/>
    <s v="skiplists.lockfree.NonBlockingFriendlySkipListMap"/>
    <x v="13"/>
    <n v="3299277.3798441701"/>
    <x v="529"/>
  </r>
  <r>
    <n v="524"/>
    <x v="3"/>
    <x v="1"/>
    <x v="2"/>
    <x v="2"/>
    <s v="skiplists.lockfree.NonBlockingFriendlySkipListMap"/>
    <x v="13"/>
    <n v="6291384.6206114572"/>
    <x v="530"/>
  </r>
  <r>
    <n v="525"/>
    <x v="3"/>
    <x v="1"/>
    <x v="2"/>
    <x v="3"/>
    <s v="skiplists.lockfree.NonBlockingFriendlySkipListMap"/>
    <x v="13"/>
    <n v="9750121.2588453442"/>
    <x v="531"/>
  </r>
  <r>
    <n v="526"/>
    <x v="3"/>
    <x v="1"/>
    <x v="2"/>
    <x v="4"/>
    <s v="skiplists.lockfree.NonBlockingFriendlySkipListMap"/>
    <x v="13"/>
    <n v="18704782.872041799"/>
    <x v="532"/>
  </r>
  <r>
    <n v="527"/>
    <x v="3"/>
    <x v="1"/>
    <x v="2"/>
    <x v="5"/>
    <s v="skiplists.lockfree.NonBlockingFriendlySkipListMap"/>
    <x v="13"/>
    <n v="22381296.084866576"/>
    <x v="533"/>
  </r>
  <r>
    <n v="528"/>
    <x v="3"/>
    <x v="1"/>
    <x v="2"/>
    <x v="0"/>
    <s v="skiplists.lockfree.NonBlockingJavaSkipListMap"/>
    <x v="14"/>
    <n v="1741502.741035156"/>
    <x v="534"/>
  </r>
  <r>
    <n v="529"/>
    <x v="3"/>
    <x v="1"/>
    <x v="2"/>
    <x v="1"/>
    <s v="skiplists.lockfree.NonBlockingJavaSkipListMap"/>
    <x v="14"/>
    <n v="2954631.5611554198"/>
    <x v="535"/>
  </r>
  <r>
    <n v="530"/>
    <x v="3"/>
    <x v="1"/>
    <x v="2"/>
    <x v="2"/>
    <s v="skiplists.lockfree.NonBlockingJavaSkipListMap"/>
    <x v="14"/>
    <n v="4933895.8444699245"/>
    <x v="536"/>
  </r>
  <r>
    <n v="531"/>
    <x v="3"/>
    <x v="1"/>
    <x v="2"/>
    <x v="3"/>
    <s v="skiplists.lockfree.NonBlockingJavaSkipListMap"/>
    <x v="14"/>
    <n v="8962724.5471437778"/>
    <x v="537"/>
  </r>
  <r>
    <n v="532"/>
    <x v="3"/>
    <x v="1"/>
    <x v="2"/>
    <x v="4"/>
    <s v="skiplists.lockfree.NonBlockingJavaSkipListMap"/>
    <x v="14"/>
    <n v="16307319.958643179"/>
    <x v="538"/>
  </r>
  <r>
    <n v="533"/>
    <x v="3"/>
    <x v="1"/>
    <x v="2"/>
    <x v="5"/>
    <s v="skiplists.lockfree.NonBlockingJavaSkipListMap"/>
    <x v="14"/>
    <n v="25154856.379286062"/>
    <x v="5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showHeaders="0" outline="1" outlineData="1" multipleFieldFilters="0" chartFormat="5" rowHeaderCaption="Algo #">
  <location ref="A19:B47" firstHeaderRow="1" firstDataRow="1" firstDataCol="1" rowPageCount="3" colPageCount="1"/>
  <pivotFields count="9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0"/>
        <item x="1"/>
        <item x="2"/>
        <item x="6"/>
        <item x="5"/>
        <item x="4"/>
        <item x="7"/>
        <item x="10"/>
        <item x="9"/>
        <item x="8"/>
        <item x="12"/>
        <item x="11"/>
        <item x="14"/>
        <item x="13"/>
        <item x="3"/>
        <item t="default"/>
      </items>
    </pivotField>
    <pivotField numFmtId="11" showAll="0"/>
    <pivotField dataField="1" numFmtId="11" showAll="0">
      <items count="541">
        <item x="318"/>
        <item x="432"/>
        <item x="324"/>
        <item x="360"/>
        <item x="446"/>
        <item x="354"/>
        <item x="356"/>
        <item x="451"/>
        <item x="438"/>
        <item x="361"/>
        <item x="414"/>
        <item x="456"/>
        <item x="439"/>
        <item x="300"/>
        <item x="452"/>
        <item x="463"/>
        <item x="453"/>
        <item x="373"/>
        <item x="374"/>
        <item x="444"/>
        <item x="370"/>
        <item x="326"/>
        <item x="450"/>
        <item x="367"/>
        <item x="420"/>
        <item x="462"/>
        <item x="458"/>
        <item x="345"/>
        <item x="366"/>
        <item x="348"/>
        <item x="457"/>
        <item x="319"/>
        <item x="372"/>
        <item x="350"/>
        <item x="378"/>
        <item x="337"/>
        <item x="466"/>
        <item x="433"/>
        <item x="331"/>
        <item x="362"/>
        <item x="464"/>
        <item x="460"/>
        <item x="375"/>
        <item x="454"/>
        <item x="355"/>
        <item x="334"/>
        <item x="357"/>
        <item x="426"/>
        <item x="447"/>
        <item x="368"/>
        <item x="342"/>
        <item x="349"/>
        <item x="445"/>
        <item x="428"/>
        <item x="465"/>
        <item x="427"/>
        <item x="448"/>
        <item x="289"/>
        <item x="422"/>
        <item x="421"/>
        <item x="343"/>
        <item x="408"/>
        <item x="369"/>
        <item x="338"/>
        <item x="376"/>
        <item x="459"/>
        <item x="344"/>
        <item x="336"/>
        <item x="410"/>
        <item x="303"/>
        <item x="440"/>
        <item x="330"/>
        <item x="302"/>
        <item x="415"/>
        <item x="320"/>
        <item x="403"/>
        <item x="363"/>
        <item x="402"/>
        <item x="461"/>
        <item x="396"/>
        <item x="313"/>
        <item x="417"/>
        <item x="364"/>
        <item x="416"/>
        <item x="409"/>
        <item x="296"/>
        <item x="384"/>
        <item x="399"/>
        <item x="435"/>
        <item x="442"/>
        <item x="423"/>
        <item x="418"/>
        <item x="351"/>
        <item x="411"/>
        <item x="434"/>
        <item x="327"/>
        <item x="352"/>
        <item x="339"/>
        <item x="332"/>
        <item x="301"/>
        <item x="377"/>
        <item x="398"/>
        <item x="379"/>
        <item x="365"/>
        <item x="371"/>
        <item x="291"/>
        <item x="467"/>
        <item x="340"/>
        <item x="312"/>
        <item x="294"/>
        <item x="385"/>
        <item x="386"/>
        <item x="390"/>
        <item x="325"/>
        <item x="436"/>
        <item x="441"/>
        <item x="358"/>
        <item x="307"/>
        <item x="391"/>
        <item x="288"/>
        <item x="321"/>
        <item x="359"/>
        <item x="346"/>
        <item x="333"/>
        <item x="308"/>
        <item x="306"/>
        <item x="315"/>
        <item x="405"/>
        <item x="455"/>
        <item x="430"/>
        <item x="397"/>
        <item x="392"/>
        <item x="424"/>
        <item x="429"/>
        <item x="437"/>
        <item x="419"/>
        <item x="295"/>
        <item x="443"/>
        <item x="449"/>
        <item x="400"/>
        <item x="431"/>
        <item x="314"/>
        <item x="412"/>
        <item x="297"/>
        <item x="290"/>
        <item x="404"/>
        <item x="406"/>
        <item x="353"/>
        <item x="380"/>
        <item x="328"/>
        <item x="304"/>
        <item x="341"/>
        <item x="309"/>
        <item x="335"/>
        <item x="387"/>
        <item x="381"/>
        <item x="293"/>
        <item x="322"/>
        <item x="316"/>
        <item x="329"/>
        <item x="393"/>
        <item x="305"/>
        <item x="298"/>
        <item x="413"/>
        <item x="388"/>
        <item x="347"/>
        <item x="382"/>
        <item x="407"/>
        <item x="310"/>
        <item x="299"/>
        <item x="323"/>
        <item x="401"/>
        <item x="311"/>
        <item x="394"/>
        <item x="292"/>
        <item x="317"/>
        <item x="425"/>
        <item x="389"/>
        <item x="395"/>
        <item x="383"/>
        <item x="42"/>
        <item x="498"/>
        <item x="90"/>
        <item x="282"/>
        <item x="510"/>
        <item x="132"/>
        <item x="72"/>
        <item x="60"/>
        <item x="108"/>
        <item x="96"/>
        <item x="258"/>
        <item x="528"/>
        <item x="522"/>
        <item x="534"/>
        <item x="24"/>
        <item x="480"/>
        <item x="138"/>
        <item x="84"/>
        <item x="114"/>
        <item x="474"/>
        <item x="62"/>
        <item x="18"/>
        <item x="48"/>
        <item x="486"/>
        <item x="468"/>
        <item x="36"/>
        <item x="66"/>
        <item x="120"/>
        <item x="499"/>
        <item x="0"/>
        <item x="492"/>
        <item x="487"/>
        <item x="523"/>
        <item x="529"/>
        <item x="37"/>
        <item x="67"/>
        <item x="482"/>
        <item x="516"/>
        <item x="475"/>
        <item x="12"/>
        <item x="61"/>
        <item x="536"/>
        <item x="517"/>
        <item x="234"/>
        <item x="246"/>
        <item x="126"/>
        <item x="493"/>
        <item x="481"/>
        <item x="276"/>
        <item x="511"/>
        <item x="204"/>
        <item x="535"/>
        <item x="210"/>
        <item x="228"/>
        <item x="505"/>
        <item x="1"/>
        <item x="211"/>
        <item x="39"/>
        <item x="54"/>
        <item x="495"/>
        <item x="25"/>
        <item x="174"/>
        <item x="504"/>
        <item x="512"/>
        <item x="470"/>
        <item x="30"/>
        <item x="494"/>
        <item x="270"/>
        <item x="91"/>
        <item x="186"/>
        <item x="50"/>
        <item x="63"/>
        <item x="524"/>
        <item x="116"/>
        <item x="530"/>
        <item x="277"/>
        <item x="252"/>
        <item x="102"/>
        <item x="500"/>
        <item x="6"/>
        <item x="506"/>
        <item x="115"/>
        <item x="14"/>
        <item x="78"/>
        <item x="92"/>
        <item x="139"/>
        <item x="38"/>
        <item x="133"/>
        <item x="222"/>
        <item x="121"/>
        <item x="85"/>
        <item x="73"/>
        <item x="150"/>
        <item x="49"/>
        <item x="127"/>
        <item x="157"/>
        <item x="283"/>
        <item x="144"/>
        <item x="79"/>
        <item x="27"/>
        <item x="469"/>
        <item x="51"/>
        <item x="181"/>
        <item x="162"/>
        <item x="7"/>
        <item x="97"/>
        <item x="103"/>
        <item x="55"/>
        <item x="488"/>
        <item x="180"/>
        <item x="187"/>
        <item x="13"/>
        <item x="26"/>
        <item x="109"/>
        <item x="476"/>
        <item x="163"/>
        <item x="199"/>
        <item x="198"/>
        <item x="188"/>
        <item x="156"/>
        <item x="43"/>
        <item x="134"/>
        <item x="229"/>
        <item x="3"/>
        <item x="192"/>
        <item x="31"/>
        <item x="254"/>
        <item x="501"/>
        <item x="175"/>
        <item x="213"/>
        <item x="527"/>
        <item x="140"/>
        <item x="93"/>
        <item x="253"/>
        <item x="212"/>
        <item x="477"/>
        <item x="224"/>
        <item x="284"/>
        <item x="44"/>
        <item x="513"/>
        <item x="128"/>
        <item x="19"/>
        <item x="518"/>
        <item x="57"/>
        <item x="537"/>
        <item x="123"/>
        <item x="56"/>
        <item x="489"/>
        <item x="68"/>
        <item x="496"/>
        <item x="483"/>
        <item x="193"/>
        <item x="259"/>
        <item x="256"/>
        <item x="118"/>
        <item x="2"/>
        <item x="141"/>
        <item x="538"/>
        <item x="20"/>
        <item x="74"/>
        <item x="21"/>
        <item x="233"/>
        <item x="168"/>
        <item x="69"/>
        <item x="264"/>
        <item x="86"/>
        <item x="205"/>
        <item x="285"/>
        <item x="195"/>
        <item x="232"/>
        <item x="58"/>
        <item x="235"/>
        <item x="525"/>
        <item x="223"/>
        <item x="110"/>
        <item x="80"/>
        <item x="9"/>
        <item x="98"/>
        <item x="41"/>
        <item x="52"/>
        <item x="182"/>
        <item x="279"/>
        <item x="272"/>
        <item x="502"/>
        <item x="8"/>
        <item x="117"/>
        <item x="490"/>
        <item x="81"/>
        <item x="32"/>
        <item x="15"/>
        <item x="230"/>
        <item x="104"/>
        <item x="281"/>
        <item x="240"/>
        <item x="122"/>
        <item x="40"/>
        <item x="152"/>
        <item x="111"/>
        <item x="158"/>
        <item x="216"/>
        <item x="471"/>
        <item x="194"/>
        <item x="484"/>
        <item x="257"/>
        <item x="201"/>
        <item x="87"/>
        <item x="231"/>
        <item x="64"/>
        <item x="217"/>
        <item x="503"/>
        <item x="271"/>
        <item x="135"/>
        <item x="170"/>
        <item x="164"/>
        <item x="255"/>
        <item x="10"/>
        <item x="145"/>
        <item x="176"/>
        <item x="165"/>
        <item x="33"/>
        <item x="278"/>
        <item x="146"/>
        <item x="472"/>
        <item x="260"/>
        <item x="34"/>
        <item x="265"/>
        <item x="478"/>
        <item x="89"/>
        <item x="94"/>
        <item x="532"/>
        <item x="247"/>
        <item x="269"/>
        <item x="241"/>
        <item x="507"/>
        <item x="151"/>
        <item x="169"/>
        <item x="189"/>
        <item x="16"/>
        <item x="45"/>
        <item x="280"/>
        <item x="65"/>
        <item x="206"/>
        <item x="286"/>
        <item x="207"/>
        <item x="4"/>
        <item x="519"/>
        <item x="497"/>
        <item x="261"/>
        <item x="200"/>
        <item x="100"/>
        <item x="76"/>
        <item x="171"/>
        <item x="142"/>
        <item x="59"/>
        <item x="514"/>
        <item x="485"/>
        <item x="287"/>
        <item x="46"/>
        <item x="28"/>
        <item x="526"/>
        <item x="112"/>
        <item x="190"/>
        <item x="153"/>
        <item x="202"/>
        <item x="479"/>
        <item x="75"/>
        <item x="95"/>
        <item x="183"/>
        <item x="531"/>
        <item x="262"/>
        <item x="105"/>
        <item x="203"/>
        <item x="22"/>
        <item x="491"/>
        <item x="242"/>
        <item x="17"/>
        <item x="219"/>
        <item x="236"/>
        <item x="267"/>
        <item x="266"/>
        <item x="82"/>
        <item x="225"/>
        <item x="136"/>
        <item x="177"/>
        <item x="248"/>
        <item x="129"/>
        <item x="99"/>
        <item x="515"/>
        <item x="131"/>
        <item x="70"/>
        <item x="196"/>
        <item x="218"/>
        <item x="508"/>
        <item x="243"/>
        <item x="88"/>
        <item x="47"/>
        <item x="226"/>
        <item x="154"/>
        <item x="143"/>
        <item x="160"/>
        <item x="23"/>
        <item x="184"/>
        <item x="520"/>
        <item x="113"/>
        <item x="71"/>
        <item x="215"/>
        <item x="119"/>
        <item x="237"/>
        <item x="29"/>
        <item x="101"/>
        <item x="214"/>
        <item x="137"/>
        <item x="178"/>
        <item x="77"/>
        <item x="208"/>
        <item x="53"/>
        <item x="35"/>
        <item x="539"/>
        <item x="124"/>
        <item x="147"/>
        <item x="130"/>
        <item x="473"/>
        <item x="172"/>
        <item x="179"/>
        <item x="5"/>
        <item x="148"/>
        <item x="250"/>
        <item x="533"/>
        <item x="191"/>
        <item x="166"/>
        <item x="249"/>
        <item x="273"/>
        <item x="106"/>
        <item x="521"/>
        <item x="209"/>
        <item x="509"/>
        <item x="274"/>
        <item x="220"/>
        <item x="268"/>
        <item x="263"/>
        <item x="155"/>
        <item x="83"/>
        <item x="11"/>
        <item x="239"/>
        <item x="244"/>
        <item x="238"/>
        <item x="159"/>
        <item x="125"/>
        <item x="227"/>
        <item x="107"/>
        <item x="251"/>
        <item x="245"/>
        <item x="167"/>
        <item x="185"/>
        <item x="221"/>
        <item x="173"/>
        <item x="275"/>
        <item x="149"/>
        <item x="161"/>
        <item x="197"/>
        <item t="default"/>
      </items>
    </pivotField>
  </pivotFields>
  <rowFields count="2">
    <field x="6"/>
    <field x="4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</rowItems>
  <colItems count="1">
    <i/>
  </colItems>
  <pageFields count="3">
    <pageField fld="1" item="0" hier="-1"/>
    <pageField fld="2" item="0" hier="-1"/>
    <pageField fld="3" item="0" hier="-1"/>
  </pageFields>
  <dataFields count="1">
    <dataField name="Sum of Ops/s [ERR]" fld="8" baseField="0" baseItem="0"/>
  </dataFields>
  <formats count="1">
    <format dxfId="27">
      <pivotArea outline="0" collapsedLevelsAreSubtotals="1" fieldPosition="0"/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showHeaders="0" outline="1" outlineData="1" multipleFieldFilters="0" chartFormat="5" rowHeaderCaption="Algo #">
  <location ref="A5:G10" firstHeaderRow="1" firstDataRow="2" firstDataCol="1" rowPageCount="3" colPageCount="1"/>
  <pivotFields count="9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0"/>
        <item x="1"/>
        <item x="2"/>
        <item x="4"/>
        <item x="5"/>
        <item x="6"/>
        <item x="7"/>
        <item x="10"/>
        <item x="9"/>
        <item x="8"/>
        <item x="12"/>
        <item x="11"/>
        <item x="14"/>
        <item x="13"/>
        <item x="3"/>
        <item t="default"/>
      </items>
    </pivotField>
    <pivotField dataField="1" numFmtId="11" showAll="0"/>
    <pivotField numFmtId="11" showAll="0"/>
  </pivotFields>
  <rowFields count="1">
    <field x="6"/>
  </rowFields>
  <rowItems count="4">
    <i>
      <x v="3"/>
    </i>
    <i>
      <x v="4"/>
    </i>
    <i>
      <x v="5"/>
    </i>
    <i>
      <x v="6"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pageFields count="3">
    <pageField fld="1" item="1" hier="-1"/>
    <pageField fld="2" item="1" hier="-1"/>
    <pageField fld="3" item="2" hier="-1"/>
  </pageFields>
  <dataFields count="1">
    <dataField name="Ops/s [Average]" fld="7" baseField="6" baseItem="0"/>
  </dataFields>
  <formats count="2">
    <format dxfId="26">
      <pivotArea type="origin" dataOnly="0" labelOnly="1" outline="0" fieldPosition="0"/>
    </format>
    <format dxfId="25">
      <pivotArea type="origin" dataOnly="0" labelOnly="1" outline="0" fieldPosition="0"/>
    </format>
  </format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Q541" totalsRowShown="0" headerRowDxfId="55" dataDxfId="54">
  <autoFilter ref="A1:Q541"/>
  <tableColumns count="17">
    <tableColumn id="1" name="ID" dataDxfId="53"/>
    <tableColumn id="2" name="Structure Type" dataDxfId="52"/>
    <tableColumn id="3" name="Update Ratio" dataDxfId="51"/>
    <tableColumn id="4" name="Initial Size" dataDxfId="50"/>
    <tableColumn id="5" name="Class Name" dataDxfId="49"/>
    <tableColumn id="6" name="Threads" dataDxfId="48"/>
    <tableColumn id="7" name="Throughput" dataDxfId="47"/>
    <tableColumn id="8" name="Column1" dataDxfId="46"/>
    <tableColumn id="9" name="Column2" dataDxfId="45"/>
    <tableColumn id="10" name="Column3" dataDxfId="44"/>
    <tableColumn id="11" name="Column4" dataDxfId="43"/>
    <tableColumn id="12" name="Column5" dataDxfId="42"/>
    <tableColumn id="13" name="Column6" dataDxfId="41"/>
    <tableColumn id="14" name="Column7" dataDxfId="40"/>
    <tableColumn id="15" name="Column8" dataDxfId="39"/>
    <tableColumn id="16" name="Column9" dataDxfId="38"/>
    <tableColumn id="17" name="Column10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541" totalsRowShown="0">
  <autoFilter ref="A1:I541"/>
  <tableColumns count="9">
    <tableColumn id="1" name="ID">
      <calculatedColumnFormula>RAW!A2</calculatedColumnFormula>
    </tableColumn>
    <tableColumn id="2" name="Structure Type">
      <calculatedColumnFormula>RAW!B2</calculatedColumnFormula>
    </tableColumn>
    <tableColumn id="3" name="Update Ratio">
      <calculatedColumnFormula>RAW!C2</calculatedColumnFormula>
    </tableColumn>
    <tableColumn id="4" name="Initial Size">
      <calculatedColumnFormula>RAW!D2</calculatedColumnFormula>
    </tableColumn>
    <tableColumn id="6" name="Threads">
      <calculatedColumnFormula>RAW!F2</calculatedColumnFormula>
    </tableColumn>
    <tableColumn id="5" name="Class Name" dataDxfId="36">
      <calculatedColumnFormula>RAW!E2</calculatedColumnFormula>
    </tableColumn>
    <tableColumn id="9" name="Algo #" dataDxfId="35">
      <calculatedColumnFormula>INDEX(Table3[Algo],MATCH(Table2[[#This Row],[Class Name]],Table3[Class],0))</calculatedColumnFormula>
    </tableColumn>
    <tableColumn id="7" name="Ops/s [AVG]" dataDxfId="33">
      <calculatedColumnFormula>AVERAGE(RAW!G2,RAW!N2:Q2)</calculatedColumnFormula>
    </tableColumn>
    <tableColumn id="8" name="Ops/s [ERR]" dataDxfId="34">
      <calculatedColumnFormula>_xlfn.STDEV.P(RAW!G2,RAW!N2:Q2)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2:D18" totalsRowShown="0">
  <autoFilter ref="C2:D18"/>
  <tableColumns count="2">
    <tableColumn id="1" name="Class"/>
    <tableColumn id="2" name="Al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9"/>
  <sheetViews>
    <sheetView zoomScale="70" zoomScaleNormal="70" workbookViewId="0">
      <selection activeCell="O2" sqref="O2"/>
    </sheetView>
  </sheetViews>
  <sheetFormatPr defaultRowHeight="15" x14ac:dyDescent="0.25"/>
  <cols>
    <col min="1" max="1" width="7.42578125" style="1" bestFit="1" customWidth="1"/>
    <col min="2" max="2" width="18.5703125" style="1" bestFit="1" customWidth="1"/>
    <col min="3" max="3" width="17.140625" style="1" bestFit="1" customWidth="1"/>
    <col min="4" max="4" width="14.7109375" style="1" bestFit="1" customWidth="1"/>
    <col min="5" max="5" width="47.7109375" style="1" bestFit="1" customWidth="1"/>
    <col min="6" max="6" width="12.5703125" style="1" bestFit="1" customWidth="1"/>
    <col min="7" max="7" width="15.85546875" style="2" bestFit="1" customWidth="1"/>
    <col min="8" max="11" width="13.42578125" bestFit="1" customWidth="1"/>
    <col min="12" max="12" width="53.140625" bestFit="1" customWidth="1"/>
    <col min="13" max="16" width="13.42578125" bestFit="1" customWidth="1"/>
    <col min="17" max="17" width="14.42578125" bestFit="1" customWidth="1"/>
  </cols>
  <sheetData>
    <row r="1" spans="1:19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19" x14ac:dyDescent="0.25">
      <c r="A2" s="1">
        <v>0</v>
      </c>
      <c r="B2" s="1" t="s">
        <v>6</v>
      </c>
      <c r="C2" s="3">
        <v>0</v>
      </c>
      <c r="D2" s="1">
        <v>16384</v>
      </c>
      <c r="E2" s="1" t="s">
        <v>7</v>
      </c>
      <c r="F2" s="1">
        <v>1</v>
      </c>
      <c r="G2" s="4">
        <v>3337380.5238952199</v>
      </c>
      <c r="H2" s="1">
        <v>0</v>
      </c>
      <c r="I2" s="1" t="s">
        <v>6</v>
      </c>
      <c r="J2" s="3">
        <v>0</v>
      </c>
      <c r="K2" s="1">
        <v>16384</v>
      </c>
      <c r="L2" s="1" t="s">
        <v>7</v>
      </c>
      <c r="M2" s="1">
        <v>1</v>
      </c>
      <c r="N2" s="1">
        <v>3130109.5780843799</v>
      </c>
      <c r="O2" s="1">
        <v>3088893.6425429801</v>
      </c>
      <c r="P2" s="1">
        <v>3111549.4901019698</v>
      </c>
      <c r="Q2" s="1">
        <v>3062161.1677664402</v>
      </c>
      <c r="S2" t="str">
        <f>IF(Table1[[#This Row],[Column5]]&lt;&gt;Table1[[#This Row],[Class Name]],"!!!!!","")</f>
        <v/>
      </c>
    </row>
    <row r="3" spans="1:19" x14ac:dyDescent="0.25">
      <c r="A3" s="1">
        <v>1</v>
      </c>
      <c r="B3" s="1" t="s">
        <v>6</v>
      </c>
      <c r="C3" s="3">
        <v>0</v>
      </c>
      <c r="D3" s="1">
        <v>16384</v>
      </c>
      <c r="E3" s="1" t="s">
        <v>7</v>
      </c>
      <c r="F3" s="1">
        <v>2</v>
      </c>
      <c r="G3" s="4">
        <v>7320740.3557865201</v>
      </c>
      <c r="H3" s="1">
        <v>1</v>
      </c>
      <c r="I3" s="1" t="s">
        <v>6</v>
      </c>
      <c r="J3" s="3">
        <v>0</v>
      </c>
      <c r="K3" s="1">
        <v>16384</v>
      </c>
      <c r="L3" s="1" t="s">
        <v>7</v>
      </c>
      <c r="M3" s="1">
        <v>2</v>
      </c>
      <c r="N3" s="1">
        <v>6958536.5561326398</v>
      </c>
      <c r="O3" s="1">
        <v>7318953.4186325399</v>
      </c>
      <c r="P3" s="1">
        <v>7113508.4915084904</v>
      </c>
      <c r="Q3" s="1">
        <v>6891114.7082334096</v>
      </c>
      <c r="S3" t="str">
        <f>IF(Table1[[#This Row],[Column5]]&lt;&gt;Table1[[#This Row],[Class Name]],"!!!!!","")</f>
        <v/>
      </c>
    </row>
    <row r="4" spans="1:19" x14ac:dyDescent="0.25">
      <c r="A4" s="1">
        <v>2</v>
      </c>
      <c r="B4" s="1" t="s">
        <v>6</v>
      </c>
      <c r="C4" s="3">
        <v>0</v>
      </c>
      <c r="D4" s="1">
        <v>16384</v>
      </c>
      <c r="E4" s="1" t="s">
        <v>7</v>
      </c>
      <c r="F4" s="1">
        <v>4</v>
      </c>
      <c r="G4" s="4">
        <v>13953125.049939999</v>
      </c>
      <c r="H4" s="1">
        <v>2</v>
      </c>
      <c r="I4" s="1" t="s">
        <v>6</v>
      </c>
      <c r="J4" s="3">
        <v>0</v>
      </c>
      <c r="K4" s="1">
        <v>16384</v>
      </c>
      <c r="L4" s="1" t="s">
        <v>7</v>
      </c>
      <c r="M4" s="1">
        <v>4</v>
      </c>
      <c r="N4" s="1">
        <v>14483565.1826711</v>
      </c>
      <c r="O4" s="1">
        <v>12819784.615384599</v>
      </c>
      <c r="P4" s="1">
        <v>14587399.7203355</v>
      </c>
      <c r="Q4" s="1">
        <v>12003907.766021101</v>
      </c>
      <c r="S4" t="str">
        <f>IF(Table1[[#This Row],[Column5]]&lt;&gt;Table1[[#This Row],[Class Name]],"!!!!!","")</f>
        <v/>
      </c>
    </row>
    <row r="5" spans="1:19" x14ac:dyDescent="0.25">
      <c r="A5" s="1">
        <v>3</v>
      </c>
      <c r="B5" s="1" t="s">
        <v>6</v>
      </c>
      <c r="C5" s="3">
        <v>0</v>
      </c>
      <c r="D5" s="1">
        <v>16384</v>
      </c>
      <c r="E5" s="1" t="s">
        <v>7</v>
      </c>
      <c r="F5" s="1">
        <v>8</v>
      </c>
      <c r="G5" s="4">
        <v>27116234.484134901</v>
      </c>
      <c r="H5" s="1">
        <v>3</v>
      </c>
      <c r="I5" s="1" t="s">
        <v>6</v>
      </c>
      <c r="J5" s="3">
        <v>0</v>
      </c>
      <c r="K5" s="1">
        <v>16384</v>
      </c>
      <c r="L5" s="1" t="s">
        <v>7</v>
      </c>
      <c r="M5" s="1">
        <v>8</v>
      </c>
      <c r="N5" s="1">
        <v>26149181.110223599</v>
      </c>
      <c r="O5" s="1">
        <v>26476723.3872578</v>
      </c>
      <c r="P5" s="1">
        <v>27117948.743518099</v>
      </c>
      <c r="Q5" s="1">
        <v>25660243.668993</v>
      </c>
      <c r="S5" t="str">
        <f>IF(Table1[[#This Row],[Column5]]&lt;&gt;Table1[[#This Row],[Class Name]],"!!!!!","")</f>
        <v/>
      </c>
    </row>
    <row r="6" spans="1:19" x14ac:dyDescent="0.25">
      <c r="A6" s="1">
        <v>4</v>
      </c>
      <c r="B6" s="1" t="s">
        <v>6</v>
      </c>
      <c r="C6" s="3">
        <v>0</v>
      </c>
      <c r="D6" s="1">
        <v>16384</v>
      </c>
      <c r="E6" s="1" t="s">
        <v>7</v>
      </c>
      <c r="F6" s="1">
        <v>16</v>
      </c>
      <c r="G6" s="4">
        <v>50992349.524187103</v>
      </c>
      <c r="H6" s="1">
        <v>4</v>
      </c>
      <c r="I6" s="1" t="s">
        <v>6</v>
      </c>
      <c r="J6" s="3">
        <v>0</v>
      </c>
      <c r="K6" s="1">
        <v>16384</v>
      </c>
      <c r="L6" s="1" t="s">
        <v>7</v>
      </c>
      <c r="M6" s="1">
        <v>16</v>
      </c>
      <c r="N6" s="1">
        <v>48709316.186693102</v>
      </c>
      <c r="O6" s="1">
        <v>43428702.152873702</v>
      </c>
      <c r="P6" s="1">
        <v>50012909.090908997</v>
      </c>
      <c r="Q6" s="1">
        <v>48098241.296996199</v>
      </c>
      <c r="S6" t="str">
        <f>IF(Table1[[#This Row],[Column5]]&lt;&gt;Table1[[#This Row],[Class Name]],"!!!!!","")</f>
        <v/>
      </c>
    </row>
    <row r="7" spans="1:19" x14ac:dyDescent="0.25">
      <c r="A7" s="1">
        <v>5</v>
      </c>
      <c r="B7" s="1" t="s">
        <v>6</v>
      </c>
      <c r="C7" s="3">
        <v>0</v>
      </c>
      <c r="D7" s="1">
        <v>16384</v>
      </c>
      <c r="E7" s="1" t="s">
        <v>7</v>
      </c>
      <c r="F7" s="1">
        <v>32</v>
      </c>
      <c r="G7" s="4">
        <v>98026205.770690903</v>
      </c>
      <c r="H7" s="1">
        <v>5</v>
      </c>
      <c r="I7" s="1" t="s">
        <v>6</v>
      </c>
      <c r="J7" s="3">
        <v>0</v>
      </c>
      <c r="K7" s="1">
        <v>16384</v>
      </c>
      <c r="L7" s="1" t="s">
        <v>7</v>
      </c>
      <c r="M7" s="1">
        <v>32</v>
      </c>
      <c r="N7" s="1">
        <v>68378041.867644206</v>
      </c>
      <c r="O7" s="1">
        <v>84145546.0206265</v>
      </c>
      <c r="P7" s="1">
        <v>89527043.126684606</v>
      </c>
      <c r="Q7" s="1">
        <v>85277951.544401497</v>
      </c>
      <c r="S7" t="str">
        <f>IF(Table1[[#This Row],[Column5]]&lt;&gt;Table1[[#This Row],[Class Name]],"!!!!!","")</f>
        <v/>
      </c>
    </row>
    <row r="8" spans="1:19" x14ac:dyDescent="0.25">
      <c r="A8" s="1">
        <v>6</v>
      </c>
      <c r="B8" s="1" t="s">
        <v>6</v>
      </c>
      <c r="C8" s="3">
        <v>0</v>
      </c>
      <c r="D8" s="1">
        <v>16384</v>
      </c>
      <c r="E8" s="1" t="s">
        <v>8</v>
      </c>
      <c r="F8" s="1">
        <v>1</v>
      </c>
      <c r="G8" s="4">
        <v>4119450.61975209</v>
      </c>
      <c r="H8" s="1">
        <v>6</v>
      </c>
      <c r="I8" s="1" t="s">
        <v>6</v>
      </c>
      <c r="J8" s="3">
        <v>0</v>
      </c>
      <c r="K8" s="1">
        <v>16384</v>
      </c>
      <c r="L8" s="1" t="s">
        <v>8</v>
      </c>
      <c r="M8" s="1">
        <v>1</v>
      </c>
      <c r="N8" s="1">
        <v>3697723.2553489301</v>
      </c>
      <c r="O8" s="1">
        <v>3532915.83366653</v>
      </c>
      <c r="P8" s="1">
        <v>3528572.57097161</v>
      </c>
      <c r="Q8" s="1">
        <v>4215510.2979404097</v>
      </c>
      <c r="S8" t="str">
        <f>IF(Table1[[#This Row],[Column5]]&lt;&gt;Table1[[#This Row],[Class Name]],"!!!!!","")</f>
        <v/>
      </c>
    </row>
    <row r="9" spans="1:19" x14ac:dyDescent="0.25">
      <c r="A9" s="1">
        <v>7</v>
      </c>
      <c r="B9" s="1" t="s">
        <v>6</v>
      </c>
      <c r="C9" s="3">
        <v>0</v>
      </c>
      <c r="D9" s="1">
        <v>16384</v>
      </c>
      <c r="E9" s="1" t="s">
        <v>8</v>
      </c>
      <c r="F9" s="1">
        <v>2</v>
      </c>
      <c r="G9" s="4">
        <v>7298419.7481511096</v>
      </c>
      <c r="H9" s="1">
        <v>7</v>
      </c>
      <c r="I9" s="1" t="s">
        <v>6</v>
      </c>
      <c r="J9" s="3">
        <v>0</v>
      </c>
      <c r="K9" s="1">
        <v>16384</v>
      </c>
      <c r="L9" s="1" t="s">
        <v>8</v>
      </c>
      <c r="M9" s="1">
        <v>2</v>
      </c>
      <c r="N9" s="1">
        <v>6145345.5852976404</v>
      </c>
      <c r="O9" s="1">
        <v>6462541.8748750696</v>
      </c>
      <c r="P9" s="1">
        <v>6166032.9736211002</v>
      </c>
      <c r="Q9" s="1">
        <v>6280865.53446553</v>
      </c>
      <c r="S9" t="str">
        <f>IF(Table1[[#This Row],[Column5]]&lt;&gt;Table1[[#This Row],[Class Name]],"!!!!!","")</f>
        <v/>
      </c>
    </row>
    <row r="10" spans="1:19" x14ac:dyDescent="0.25">
      <c r="A10" s="1">
        <v>8</v>
      </c>
      <c r="B10" s="1" t="s">
        <v>6</v>
      </c>
      <c r="C10" s="3">
        <v>0</v>
      </c>
      <c r="D10" s="1">
        <v>16384</v>
      </c>
      <c r="E10" s="1" t="s">
        <v>8</v>
      </c>
      <c r="F10" s="1">
        <v>4</v>
      </c>
      <c r="G10" s="4">
        <v>15218629.696242999</v>
      </c>
      <c r="H10" s="1">
        <v>8</v>
      </c>
      <c r="I10" s="1" t="s">
        <v>6</v>
      </c>
      <c r="J10" s="3">
        <v>0</v>
      </c>
      <c r="K10" s="1">
        <v>16384</v>
      </c>
      <c r="L10" s="1" t="s">
        <v>8</v>
      </c>
      <c r="M10" s="1">
        <v>4</v>
      </c>
      <c r="N10" s="1">
        <v>11146920.2478512</v>
      </c>
      <c r="O10" s="1">
        <v>11719104.012777001</v>
      </c>
      <c r="P10" s="1">
        <v>12892983.296878099</v>
      </c>
      <c r="Q10" s="1">
        <v>12701021.960471099</v>
      </c>
      <c r="S10" t="str">
        <f>IF(Table1[[#This Row],[Column5]]&lt;&gt;Table1[[#This Row],[Class Name]],"!!!!!","")</f>
        <v/>
      </c>
    </row>
    <row r="11" spans="1:19" x14ac:dyDescent="0.25">
      <c r="A11" s="1">
        <v>9</v>
      </c>
      <c r="B11" s="1" t="s">
        <v>6</v>
      </c>
      <c r="C11" s="3">
        <v>0</v>
      </c>
      <c r="D11" s="1">
        <v>16384</v>
      </c>
      <c r="E11" s="1" t="s">
        <v>8</v>
      </c>
      <c r="F11" s="1">
        <v>8</v>
      </c>
      <c r="G11" s="4">
        <v>28717922.816114798</v>
      </c>
      <c r="H11" s="1">
        <v>9</v>
      </c>
      <c r="I11" s="1" t="s">
        <v>6</v>
      </c>
      <c r="J11" s="3">
        <v>0</v>
      </c>
      <c r="K11" s="1">
        <v>16384</v>
      </c>
      <c r="L11" s="1" t="s">
        <v>8</v>
      </c>
      <c r="M11" s="1">
        <v>8</v>
      </c>
      <c r="N11" s="1">
        <v>26853642.643242098</v>
      </c>
      <c r="O11" s="1">
        <v>25246341.4488126</v>
      </c>
      <c r="P11" s="1">
        <v>25634384.158415802</v>
      </c>
      <c r="Q11" s="1">
        <v>25477005.7849591</v>
      </c>
      <c r="S11" t="str">
        <f>IF(Table1[[#This Row],[Column5]]&lt;&gt;Table1[[#This Row],[Class Name]],"!!!!!","")</f>
        <v/>
      </c>
    </row>
    <row r="12" spans="1:19" x14ac:dyDescent="0.25">
      <c r="A12" s="1">
        <v>10</v>
      </c>
      <c r="B12" s="1" t="s">
        <v>6</v>
      </c>
      <c r="C12" s="3">
        <v>0</v>
      </c>
      <c r="D12" s="1">
        <v>16384</v>
      </c>
      <c r="E12" s="1" t="s">
        <v>8</v>
      </c>
      <c r="F12" s="1">
        <v>16</v>
      </c>
      <c r="G12" s="4">
        <v>54121486.160537697</v>
      </c>
      <c r="H12" s="1">
        <v>10</v>
      </c>
      <c r="I12" s="1" t="s">
        <v>6</v>
      </c>
      <c r="J12" s="3">
        <v>0</v>
      </c>
      <c r="K12" s="1">
        <v>16384</v>
      </c>
      <c r="L12" s="1" t="s">
        <v>8</v>
      </c>
      <c r="M12" s="1">
        <v>16</v>
      </c>
      <c r="N12" s="1">
        <v>49849383.876029797</v>
      </c>
      <c r="O12" s="1">
        <v>50974829.345461696</v>
      </c>
      <c r="P12" s="1">
        <v>54813700.876843303</v>
      </c>
      <c r="Q12" s="1">
        <v>51420774.955348201</v>
      </c>
      <c r="S12" t="str">
        <f>IF(Table1[[#This Row],[Column5]]&lt;&gt;Table1[[#This Row],[Class Name]],"!!!!!","")</f>
        <v/>
      </c>
    </row>
    <row r="13" spans="1:19" x14ac:dyDescent="0.25">
      <c r="A13" s="1">
        <v>11</v>
      </c>
      <c r="B13" s="1" t="s">
        <v>6</v>
      </c>
      <c r="C13" s="3">
        <v>0</v>
      </c>
      <c r="D13" s="1">
        <v>16384</v>
      </c>
      <c r="E13" s="1" t="s">
        <v>8</v>
      </c>
      <c r="F13" s="1">
        <v>32</v>
      </c>
      <c r="G13" s="4">
        <v>93454119.751166403</v>
      </c>
      <c r="H13" s="1">
        <v>11</v>
      </c>
      <c r="I13" s="1" t="s">
        <v>6</v>
      </c>
      <c r="J13" s="3">
        <v>0</v>
      </c>
      <c r="K13" s="1">
        <v>16384</v>
      </c>
      <c r="L13" s="1" t="s">
        <v>8</v>
      </c>
      <c r="M13" s="1">
        <v>32</v>
      </c>
      <c r="N13" s="1">
        <v>70165652.098240107</v>
      </c>
      <c r="O13" s="1">
        <v>101134554.684512</v>
      </c>
      <c r="P13" s="1">
        <v>68096713.0298886</v>
      </c>
      <c r="Q13" s="1">
        <v>99276605.508145794</v>
      </c>
      <c r="S13" t="str">
        <f>IF(Table1[[#This Row],[Column5]]&lt;&gt;Table1[[#This Row],[Class Name]],"!!!!!","")</f>
        <v/>
      </c>
    </row>
    <row r="14" spans="1:19" x14ac:dyDescent="0.25">
      <c r="A14" s="1">
        <v>12</v>
      </c>
      <c r="B14" s="1" t="s">
        <v>6</v>
      </c>
      <c r="C14" s="3">
        <v>0</v>
      </c>
      <c r="D14" s="1">
        <v>16384</v>
      </c>
      <c r="E14" s="1" t="s">
        <v>9</v>
      </c>
      <c r="F14" s="1">
        <v>1</v>
      </c>
      <c r="G14" s="4">
        <v>4453682.5904457299</v>
      </c>
      <c r="H14" s="1">
        <v>12</v>
      </c>
      <c r="I14" s="1" t="s">
        <v>6</v>
      </c>
      <c r="J14" s="3">
        <v>0</v>
      </c>
      <c r="K14" s="1">
        <v>16384</v>
      </c>
      <c r="L14" s="1" t="s">
        <v>9</v>
      </c>
      <c r="M14" s="1">
        <v>1</v>
      </c>
      <c r="N14" s="1">
        <v>4507169.2984209396</v>
      </c>
      <c r="O14" s="1">
        <v>4523044.1646682601</v>
      </c>
      <c r="P14" s="1">
        <v>4587666.9998001195</v>
      </c>
      <c r="Q14" s="1">
        <v>4790469.3061387697</v>
      </c>
      <c r="S14" t="str">
        <f>IF(Table1[[#This Row],[Column5]]&lt;&gt;Table1[[#This Row],[Class Name]],"!!!!!","")</f>
        <v/>
      </c>
    </row>
    <row r="15" spans="1:19" x14ac:dyDescent="0.25">
      <c r="A15" s="1">
        <v>13</v>
      </c>
      <c r="B15" s="1" t="s">
        <v>6</v>
      </c>
      <c r="C15" s="3">
        <v>0</v>
      </c>
      <c r="D15" s="1">
        <v>16384</v>
      </c>
      <c r="E15" s="1" t="s">
        <v>9</v>
      </c>
      <c r="F15" s="1">
        <v>2</v>
      </c>
      <c r="G15" s="4">
        <v>9107255.1448551398</v>
      </c>
      <c r="H15" s="1">
        <v>13</v>
      </c>
      <c r="I15" s="1" t="s">
        <v>6</v>
      </c>
      <c r="J15" s="3">
        <v>0</v>
      </c>
      <c r="K15" s="1">
        <v>16384</v>
      </c>
      <c r="L15" s="1" t="s">
        <v>9</v>
      </c>
      <c r="M15" s="1">
        <v>2</v>
      </c>
      <c r="N15" s="1">
        <v>8918406.31242509</v>
      </c>
      <c r="O15" s="1">
        <v>8490505.5932880491</v>
      </c>
      <c r="P15" s="1">
        <v>8856840.9272581898</v>
      </c>
      <c r="Q15" s="1">
        <v>7772646.8238114202</v>
      </c>
      <c r="S15" t="str">
        <f>IF(Table1[[#This Row],[Column5]]&lt;&gt;Table1[[#This Row],[Class Name]],"!!!!!","")</f>
        <v/>
      </c>
    </row>
    <row r="16" spans="1:19" x14ac:dyDescent="0.25">
      <c r="A16" s="1">
        <v>14</v>
      </c>
      <c r="B16" s="1" t="s">
        <v>6</v>
      </c>
      <c r="C16" s="3">
        <v>0</v>
      </c>
      <c r="D16" s="1">
        <v>16384</v>
      </c>
      <c r="E16" s="1" t="s">
        <v>9</v>
      </c>
      <c r="F16" s="1">
        <v>4</v>
      </c>
      <c r="G16" s="4">
        <v>15956600.319425</v>
      </c>
      <c r="H16" s="1">
        <v>14</v>
      </c>
      <c r="I16" s="1" t="s">
        <v>6</v>
      </c>
      <c r="J16" s="3">
        <v>0</v>
      </c>
      <c r="K16" s="1">
        <v>16384</v>
      </c>
      <c r="L16" s="1" t="s">
        <v>9</v>
      </c>
      <c r="M16" s="1">
        <v>4</v>
      </c>
      <c r="N16" s="1">
        <v>16170003.5928143</v>
      </c>
      <c r="O16" s="1">
        <v>16272765.1288196</v>
      </c>
      <c r="P16" s="1">
        <v>15492496.306647999</v>
      </c>
      <c r="Q16" s="1">
        <v>16285885.919425599</v>
      </c>
      <c r="S16" t="str">
        <f>IF(Table1[[#This Row],[Column5]]&lt;&gt;Table1[[#This Row],[Class Name]],"!!!!!","")</f>
        <v/>
      </c>
    </row>
    <row r="17" spans="1:19" x14ac:dyDescent="0.25">
      <c r="A17" s="1">
        <v>15</v>
      </c>
      <c r="B17" s="1" t="s">
        <v>6</v>
      </c>
      <c r="C17" s="3">
        <v>0</v>
      </c>
      <c r="D17" s="1">
        <v>16384</v>
      </c>
      <c r="E17" s="1" t="s">
        <v>9</v>
      </c>
      <c r="F17" s="1">
        <v>8</v>
      </c>
      <c r="G17" s="4">
        <v>31344113.545816701</v>
      </c>
      <c r="H17" s="1">
        <v>15</v>
      </c>
      <c r="I17" s="1" t="s">
        <v>6</v>
      </c>
      <c r="J17" s="3">
        <v>0</v>
      </c>
      <c r="K17" s="1">
        <v>16384</v>
      </c>
      <c r="L17" s="1" t="s">
        <v>9</v>
      </c>
      <c r="M17" s="1">
        <v>8</v>
      </c>
      <c r="N17" s="1">
        <v>30485902.711323701</v>
      </c>
      <c r="O17" s="1">
        <v>28257659.948114101</v>
      </c>
      <c r="P17" s="1">
        <v>27716110.579796702</v>
      </c>
      <c r="Q17" s="1">
        <v>30828282.917082898</v>
      </c>
      <c r="S17" t="str">
        <f>IF(Table1[[#This Row],[Column5]]&lt;&gt;Table1[[#This Row],[Class Name]],"!!!!!","")</f>
        <v/>
      </c>
    </row>
    <row r="18" spans="1:19" x14ac:dyDescent="0.25">
      <c r="A18" s="1">
        <v>16</v>
      </c>
      <c r="B18" s="1" t="s">
        <v>6</v>
      </c>
      <c r="C18" s="3">
        <v>0</v>
      </c>
      <c r="D18" s="1">
        <v>16384</v>
      </c>
      <c r="E18" s="1" t="s">
        <v>9</v>
      </c>
      <c r="F18" s="1">
        <v>16</v>
      </c>
      <c r="G18" s="4">
        <v>58319250.7911392</v>
      </c>
      <c r="H18" s="1">
        <v>16</v>
      </c>
      <c r="I18" s="1" t="s">
        <v>6</v>
      </c>
      <c r="J18" s="3">
        <v>0</v>
      </c>
      <c r="K18" s="1">
        <v>16384</v>
      </c>
      <c r="L18" s="1" t="s">
        <v>9</v>
      </c>
      <c r="M18" s="1">
        <v>16</v>
      </c>
      <c r="N18" s="1">
        <v>55526896.6398113</v>
      </c>
      <c r="O18" s="1">
        <v>55047485.877937898</v>
      </c>
      <c r="P18" s="1">
        <v>57883879.269261301</v>
      </c>
      <c r="Q18" s="1">
        <v>51666573.0982567</v>
      </c>
      <c r="S18" t="str">
        <f>IF(Table1[[#This Row],[Column5]]&lt;&gt;Table1[[#This Row],[Class Name]],"!!!!!","")</f>
        <v/>
      </c>
    </row>
    <row r="19" spans="1:19" x14ac:dyDescent="0.25">
      <c r="A19" s="1">
        <v>17</v>
      </c>
      <c r="B19" s="1" t="s">
        <v>6</v>
      </c>
      <c r="C19" s="3">
        <v>0</v>
      </c>
      <c r="D19" s="1">
        <v>16384</v>
      </c>
      <c r="E19" s="1" t="s">
        <v>9</v>
      </c>
      <c r="F19" s="1">
        <v>32</v>
      </c>
      <c r="G19" s="4">
        <v>98373607.217473894</v>
      </c>
      <c r="H19" s="1">
        <v>17</v>
      </c>
      <c r="I19" s="1" t="s">
        <v>6</v>
      </c>
      <c r="J19" s="3">
        <v>0</v>
      </c>
      <c r="K19" s="1">
        <v>16384</v>
      </c>
      <c r="L19" s="1" t="s">
        <v>9</v>
      </c>
      <c r="M19" s="1">
        <v>32</v>
      </c>
      <c r="N19" s="1">
        <v>102208310.645724</v>
      </c>
      <c r="O19" s="1">
        <v>104912219.83600099</v>
      </c>
      <c r="P19" s="1">
        <v>105289462.952215</v>
      </c>
      <c r="Q19" s="1">
        <v>94892879.546343297</v>
      </c>
      <c r="S19" t="str">
        <f>IF(Table1[[#This Row],[Column5]]&lt;&gt;Table1[[#This Row],[Class Name]],"!!!!!","")</f>
        <v/>
      </c>
    </row>
    <row r="20" spans="1:19" x14ac:dyDescent="0.25">
      <c r="A20" s="1">
        <v>18</v>
      </c>
      <c r="B20" s="1" t="s">
        <v>6</v>
      </c>
      <c r="C20" s="3">
        <v>0</v>
      </c>
      <c r="D20" s="1">
        <v>16384</v>
      </c>
      <c r="E20" s="1" t="s">
        <v>24</v>
      </c>
      <c r="F20" s="1">
        <v>1</v>
      </c>
      <c r="G20" s="4">
        <v>4511102.9794041105</v>
      </c>
      <c r="H20" s="1">
        <v>18</v>
      </c>
      <c r="I20" s="1" t="s">
        <v>6</v>
      </c>
      <c r="J20" s="3">
        <v>0</v>
      </c>
      <c r="K20" s="1">
        <v>16384</v>
      </c>
      <c r="L20" s="1" t="s">
        <v>24</v>
      </c>
      <c r="M20" s="1">
        <v>1</v>
      </c>
      <c r="N20" s="1">
        <v>4366274.5450909799</v>
      </c>
      <c r="O20" s="1">
        <v>4373141.1717656404</v>
      </c>
      <c r="P20" s="1">
        <v>4405199.1601679605</v>
      </c>
      <c r="Q20" s="1">
        <v>4294002.5994801</v>
      </c>
      <c r="S20" t="str">
        <f>IF(Table1[[#This Row],[Column5]]&lt;&gt;Table1[[#This Row],[Class Name]],"!!!!!","")</f>
        <v/>
      </c>
    </row>
    <row r="21" spans="1:19" x14ac:dyDescent="0.25">
      <c r="A21" s="1">
        <v>19</v>
      </c>
      <c r="B21" s="1" t="s">
        <v>6</v>
      </c>
      <c r="C21" s="3">
        <v>0</v>
      </c>
      <c r="D21" s="1">
        <v>16384</v>
      </c>
      <c r="E21" s="1" t="s">
        <v>24</v>
      </c>
      <c r="F21" s="1">
        <v>2</v>
      </c>
      <c r="G21" s="4">
        <v>6647234.0595642598</v>
      </c>
      <c r="H21" s="1">
        <v>19</v>
      </c>
      <c r="I21" s="1" t="s">
        <v>6</v>
      </c>
      <c r="J21" s="3">
        <v>0</v>
      </c>
      <c r="K21" s="1">
        <v>16384</v>
      </c>
      <c r="L21" s="1" t="s">
        <v>24</v>
      </c>
      <c r="M21" s="1">
        <v>2</v>
      </c>
      <c r="N21" s="1">
        <v>8253061.1510791304</v>
      </c>
      <c r="O21" s="1">
        <v>6192846.78385936</v>
      </c>
      <c r="P21" s="1">
        <v>7894947.8417266198</v>
      </c>
      <c r="Q21" s="1">
        <v>8190519.6881870804</v>
      </c>
      <c r="S21" t="str">
        <f>IF(Table1[[#This Row],[Column5]]&lt;&gt;Table1[[#This Row],[Class Name]],"!!!!!","")</f>
        <v/>
      </c>
    </row>
    <row r="22" spans="1:19" x14ac:dyDescent="0.25">
      <c r="A22" s="1">
        <v>20</v>
      </c>
      <c r="B22" s="1" t="s">
        <v>6</v>
      </c>
      <c r="C22" s="3">
        <v>0</v>
      </c>
      <c r="D22" s="1">
        <v>16384</v>
      </c>
      <c r="E22" s="1" t="s">
        <v>24</v>
      </c>
      <c r="F22" s="1">
        <v>4</v>
      </c>
      <c r="G22" s="4">
        <v>12988525.9067357</v>
      </c>
      <c r="H22" s="1">
        <v>20</v>
      </c>
      <c r="I22" s="1" t="s">
        <v>6</v>
      </c>
      <c r="J22" s="3">
        <v>0</v>
      </c>
      <c r="K22" s="1">
        <v>16384</v>
      </c>
      <c r="L22" s="1" t="s">
        <v>24</v>
      </c>
      <c r="M22" s="1">
        <v>4</v>
      </c>
      <c r="N22" s="1">
        <v>13851877.1964856</v>
      </c>
      <c r="O22" s="1">
        <v>13011308.5531574</v>
      </c>
      <c r="P22" s="1">
        <v>15354858.7649402</v>
      </c>
      <c r="Q22" s="1">
        <v>15234888.7112887</v>
      </c>
      <c r="S22" t="str">
        <f>IF(Table1[[#This Row],[Column5]]&lt;&gt;Table1[[#This Row],[Class Name]],"!!!!!","")</f>
        <v/>
      </c>
    </row>
    <row r="23" spans="1:19" x14ac:dyDescent="0.25">
      <c r="A23" s="1">
        <v>21</v>
      </c>
      <c r="B23" s="1" t="s">
        <v>6</v>
      </c>
      <c r="C23" s="3">
        <v>0</v>
      </c>
      <c r="D23" s="1">
        <v>16384</v>
      </c>
      <c r="E23" s="1" t="s">
        <v>24</v>
      </c>
      <c r="F23" s="1">
        <v>8</v>
      </c>
      <c r="G23" s="4">
        <v>26059744.5328031</v>
      </c>
      <c r="H23" s="1">
        <v>21</v>
      </c>
      <c r="I23" s="1" t="s">
        <v>6</v>
      </c>
      <c r="J23" s="3">
        <v>0</v>
      </c>
      <c r="K23" s="1">
        <v>16384</v>
      </c>
      <c r="L23" s="1" t="s">
        <v>24</v>
      </c>
      <c r="M23" s="1">
        <v>8</v>
      </c>
      <c r="N23" s="1">
        <v>26104086.861458901</v>
      </c>
      <c r="O23" s="1">
        <v>24248593.088293999</v>
      </c>
      <c r="P23" s="1">
        <v>24707546.0159362</v>
      </c>
      <c r="Q23" s="1">
        <v>23400735.258964099</v>
      </c>
      <c r="S23" t="str">
        <f>IF(Table1[[#This Row],[Column5]]&lt;&gt;Table1[[#This Row],[Class Name]],"!!!!!","")</f>
        <v/>
      </c>
    </row>
    <row r="24" spans="1:19" x14ac:dyDescent="0.25">
      <c r="A24" s="1">
        <v>22</v>
      </c>
      <c r="B24" s="1" t="s">
        <v>6</v>
      </c>
      <c r="C24" s="3">
        <v>0</v>
      </c>
      <c r="D24" s="1">
        <v>16384</v>
      </c>
      <c r="E24" s="1" t="s">
        <v>24</v>
      </c>
      <c r="F24" s="1">
        <v>16</v>
      </c>
      <c r="G24" s="4">
        <v>37643007.5292252</v>
      </c>
      <c r="H24" s="1">
        <v>22</v>
      </c>
      <c r="I24" s="1" t="s">
        <v>6</v>
      </c>
      <c r="J24" s="3">
        <v>0</v>
      </c>
      <c r="K24" s="1">
        <v>16384</v>
      </c>
      <c r="L24" s="1" t="s">
        <v>24</v>
      </c>
      <c r="M24" s="1">
        <v>16</v>
      </c>
      <c r="N24" s="1">
        <v>41899013.484037198</v>
      </c>
      <c r="O24" s="1">
        <v>47236682.936507903</v>
      </c>
      <c r="P24" s="1">
        <v>46408494.745191298</v>
      </c>
      <c r="Q24" s="1">
        <v>47876147.845171504</v>
      </c>
      <c r="S24" t="str">
        <f>IF(Table1[[#This Row],[Column5]]&lt;&gt;Table1[[#This Row],[Class Name]],"!!!!!","")</f>
        <v/>
      </c>
    </row>
    <row r="25" spans="1:19" x14ac:dyDescent="0.25">
      <c r="A25" s="1">
        <v>23</v>
      </c>
      <c r="B25" s="1" t="s">
        <v>6</v>
      </c>
      <c r="C25" s="3">
        <v>0</v>
      </c>
      <c r="D25" s="1">
        <v>16384</v>
      </c>
      <c r="E25" s="1" t="s">
        <v>24</v>
      </c>
      <c r="F25" s="1">
        <v>32</v>
      </c>
      <c r="G25" s="4">
        <v>66977028.543689303</v>
      </c>
      <c r="H25" s="1">
        <v>23</v>
      </c>
      <c r="I25" s="1" t="s">
        <v>6</v>
      </c>
      <c r="J25" s="3">
        <v>0</v>
      </c>
      <c r="K25" s="1">
        <v>16384</v>
      </c>
      <c r="L25" s="1" t="s">
        <v>24</v>
      </c>
      <c r="M25" s="1">
        <v>32</v>
      </c>
      <c r="N25" s="1">
        <v>70964732.780243099</v>
      </c>
      <c r="O25" s="1">
        <v>67871853.925983906</v>
      </c>
      <c r="P25" s="1">
        <v>58111283.052177303</v>
      </c>
      <c r="Q25" s="1">
        <v>57876534.119466402</v>
      </c>
      <c r="S25" t="str">
        <f>IF(Table1[[#This Row],[Column5]]&lt;&gt;Table1[[#This Row],[Class Name]],"!!!!!","")</f>
        <v/>
      </c>
    </row>
    <row r="26" spans="1:19" x14ac:dyDescent="0.25">
      <c r="A26" s="1">
        <v>24</v>
      </c>
      <c r="B26" s="1" t="s">
        <v>6</v>
      </c>
      <c r="C26" s="3">
        <v>0</v>
      </c>
      <c r="D26" s="1">
        <v>32768</v>
      </c>
      <c r="E26" s="1" t="s">
        <v>7</v>
      </c>
      <c r="F26" s="1">
        <v>1</v>
      </c>
      <c r="G26" s="4">
        <v>2665783.2866853201</v>
      </c>
      <c r="H26" s="1">
        <v>24</v>
      </c>
      <c r="I26" s="1" t="s">
        <v>6</v>
      </c>
      <c r="J26" s="3">
        <v>0</v>
      </c>
      <c r="K26" s="1">
        <v>32768</v>
      </c>
      <c r="L26" s="1" t="s">
        <v>7</v>
      </c>
      <c r="M26" s="1">
        <v>1</v>
      </c>
      <c r="N26" s="1">
        <v>2715304.6781287398</v>
      </c>
      <c r="O26" s="1">
        <v>2802476.6093562501</v>
      </c>
      <c r="P26" s="1">
        <v>2799535.49290141</v>
      </c>
      <c r="Q26" s="1">
        <v>2762162.5674864999</v>
      </c>
      <c r="S26" t="str">
        <f>IF(Table1[[#This Row],[Column5]]&lt;&gt;Table1[[#This Row],[Class Name]],"!!!!!","")</f>
        <v/>
      </c>
    </row>
    <row r="27" spans="1:19" x14ac:dyDescent="0.25">
      <c r="A27" s="1">
        <v>25</v>
      </c>
      <c r="B27" s="1" t="s">
        <v>6</v>
      </c>
      <c r="C27" s="3">
        <v>0</v>
      </c>
      <c r="D27" s="1">
        <v>32768</v>
      </c>
      <c r="E27" s="1" t="s">
        <v>7</v>
      </c>
      <c r="F27" s="1">
        <v>2</v>
      </c>
      <c r="G27" s="4">
        <v>6436451.7289626198</v>
      </c>
      <c r="H27" s="1">
        <v>25</v>
      </c>
      <c r="I27" s="1" t="s">
        <v>6</v>
      </c>
      <c r="J27" s="3">
        <v>0</v>
      </c>
      <c r="K27" s="1">
        <v>32768</v>
      </c>
      <c r="L27" s="1" t="s">
        <v>7</v>
      </c>
      <c r="M27" s="1">
        <v>2</v>
      </c>
      <c r="N27" s="1">
        <v>6110810.5136917802</v>
      </c>
      <c r="O27" s="1">
        <v>5882687.5874475297</v>
      </c>
      <c r="P27" s="1">
        <v>6103759.3369282996</v>
      </c>
      <c r="Q27" s="1">
        <v>5876284.7152847098</v>
      </c>
      <c r="S27" t="str">
        <f>IF(Table1[[#This Row],[Column5]]&lt;&gt;Table1[[#This Row],[Class Name]],"!!!!!","")</f>
        <v/>
      </c>
    </row>
    <row r="28" spans="1:19" x14ac:dyDescent="0.25">
      <c r="A28" s="1">
        <v>26</v>
      </c>
      <c r="B28" s="1" t="s">
        <v>6</v>
      </c>
      <c r="C28" s="3">
        <v>0</v>
      </c>
      <c r="D28" s="1">
        <v>32768</v>
      </c>
      <c r="E28" s="1" t="s">
        <v>7</v>
      </c>
      <c r="F28" s="1">
        <v>4</v>
      </c>
      <c r="G28" s="4">
        <v>12539431.0827007</v>
      </c>
      <c r="H28" s="1">
        <v>26</v>
      </c>
      <c r="I28" s="1" t="s">
        <v>6</v>
      </c>
      <c r="J28" s="3">
        <v>0</v>
      </c>
      <c r="K28" s="1">
        <v>32768</v>
      </c>
      <c r="L28" s="1" t="s">
        <v>7</v>
      </c>
      <c r="M28" s="1">
        <v>4</v>
      </c>
      <c r="N28" s="1">
        <v>11362814.2087407</v>
      </c>
      <c r="O28" s="1">
        <v>12575864.897226101</v>
      </c>
      <c r="P28" s="1">
        <v>12551535.742811499</v>
      </c>
      <c r="Q28" s="1">
        <v>11942817.165668599</v>
      </c>
      <c r="S28" t="str">
        <f>IF(Table1[[#This Row],[Column5]]&lt;&gt;Table1[[#This Row],[Class Name]],"!!!!!","")</f>
        <v/>
      </c>
    </row>
    <row r="29" spans="1:19" x14ac:dyDescent="0.25">
      <c r="A29" s="1">
        <v>27</v>
      </c>
      <c r="B29" s="1" t="s">
        <v>6</v>
      </c>
      <c r="C29" s="3">
        <v>0</v>
      </c>
      <c r="D29" s="1">
        <v>32768</v>
      </c>
      <c r="E29" s="1" t="s">
        <v>7</v>
      </c>
      <c r="F29" s="1">
        <v>8</v>
      </c>
      <c r="G29" s="4">
        <v>24017274.225575801</v>
      </c>
      <c r="H29" s="1">
        <v>27</v>
      </c>
      <c r="I29" s="1" t="s">
        <v>6</v>
      </c>
      <c r="J29" s="3">
        <v>0</v>
      </c>
      <c r="K29" s="1">
        <v>32768</v>
      </c>
      <c r="L29" s="1" t="s">
        <v>7</v>
      </c>
      <c r="M29" s="1">
        <v>8</v>
      </c>
      <c r="N29" s="1">
        <v>24087234.427860599</v>
      </c>
      <c r="O29" s="1">
        <v>23626770.543866601</v>
      </c>
      <c r="P29" s="1">
        <v>24539654.7334924</v>
      </c>
      <c r="Q29" s="1">
        <v>23392695.0396825</v>
      </c>
      <c r="S29" t="str">
        <f>IF(Table1[[#This Row],[Column5]]&lt;&gt;Table1[[#This Row],[Class Name]],"!!!!!","")</f>
        <v/>
      </c>
    </row>
    <row r="30" spans="1:19" x14ac:dyDescent="0.25">
      <c r="A30" s="1">
        <v>28</v>
      </c>
      <c r="B30" s="1" t="s">
        <v>6</v>
      </c>
      <c r="C30" s="3">
        <v>0</v>
      </c>
      <c r="D30" s="1">
        <v>32768</v>
      </c>
      <c r="E30" s="1" t="s">
        <v>7</v>
      </c>
      <c r="F30" s="1">
        <v>16</v>
      </c>
      <c r="G30" s="4">
        <v>47476128.164556898</v>
      </c>
      <c r="H30" s="1">
        <v>28</v>
      </c>
      <c r="I30" s="1" t="s">
        <v>6</v>
      </c>
      <c r="J30" s="3">
        <v>0</v>
      </c>
      <c r="K30" s="1">
        <v>32768</v>
      </c>
      <c r="L30" s="1" t="s">
        <v>7</v>
      </c>
      <c r="M30" s="1">
        <v>16</v>
      </c>
      <c r="N30" s="1">
        <v>46573516.334661298</v>
      </c>
      <c r="O30" s="1">
        <v>45870180.6106264</v>
      </c>
      <c r="P30" s="1">
        <v>39802645.2941176</v>
      </c>
      <c r="Q30" s="1">
        <v>40981795.987286396</v>
      </c>
      <c r="S30" t="str">
        <f>IF(Table1[[#This Row],[Column5]]&lt;&gt;Table1[[#This Row],[Class Name]],"!!!!!","")</f>
        <v/>
      </c>
    </row>
    <row r="31" spans="1:19" x14ac:dyDescent="0.25">
      <c r="A31" s="1">
        <v>29</v>
      </c>
      <c r="B31" s="1" t="s">
        <v>6</v>
      </c>
      <c r="C31" s="3">
        <v>0</v>
      </c>
      <c r="D31" s="1">
        <v>32768</v>
      </c>
      <c r="E31" s="1" t="s">
        <v>7</v>
      </c>
      <c r="F31" s="1">
        <v>32</v>
      </c>
      <c r="G31" s="4">
        <v>94191085.417468205</v>
      </c>
      <c r="H31" s="1">
        <v>29</v>
      </c>
      <c r="I31" s="1" t="s">
        <v>6</v>
      </c>
      <c r="J31" s="3">
        <v>0</v>
      </c>
      <c r="K31" s="1">
        <v>32768</v>
      </c>
      <c r="L31" s="1" t="s">
        <v>7</v>
      </c>
      <c r="M31" s="1">
        <v>32</v>
      </c>
      <c r="N31" s="1">
        <v>77693214.203454897</v>
      </c>
      <c r="O31" s="1">
        <v>80379354.391955897</v>
      </c>
      <c r="P31" s="1">
        <v>75917540.435458705</v>
      </c>
      <c r="Q31" s="1">
        <v>85725639.467592597</v>
      </c>
      <c r="S31" t="str">
        <f>IF(Table1[[#This Row],[Column5]]&lt;&gt;Table1[[#This Row],[Class Name]],"!!!!!","")</f>
        <v/>
      </c>
    </row>
    <row r="32" spans="1:19" x14ac:dyDescent="0.25">
      <c r="A32" s="1">
        <v>30</v>
      </c>
      <c r="B32" s="1" t="s">
        <v>6</v>
      </c>
      <c r="C32" s="3">
        <v>0</v>
      </c>
      <c r="D32" s="1">
        <v>32768</v>
      </c>
      <c r="E32" s="1" t="s">
        <v>8</v>
      </c>
      <c r="F32" s="1">
        <v>1</v>
      </c>
      <c r="G32" s="4">
        <v>3691854.0583766401</v>
      </c>
      <c r="H32" s="1">
        <v>30</v>
      </c>
      <c r="I32" s="1" t="s">
        <v>6</v>
      </c>
      <c r="J32" s="3">
        <v>0</v>
      </c>
      <c r="K32" s="1">
        <v>32768</v>
      </c>
      <c r="L32" s="1" t="s">
        <v>8</v>
      </c>
      <c r="M32" s="1">
        <v>1</v>
      </c>
      <c r="N32" s="1">
        <v>3421559.0881823599</v>
      </c>
      <c r="O32" s="1">
        <v>3667872.8508596499</v>
      </c>
      <c r="P32" s="1">
        <v>3193185.9256297401</v>
      </c>
      <c r="Q32" s="1">
        <v>3142146.1123326002</v>
      </c>
      <c r="S32" t="str">
        <f>IF(Table1[[#This Row],[Column5]]&lt;&gt;Table1[[#This Row],[Class Name]],"!!!!!","")</f>
        <v/>
      </c>
    </row>
    <row r="33" spans="1:19" x14ac:dyDescent="0.25">
      <c r="A33" s="1">
        <v>31</v>
      </c>
      <c r="B33" s="1" t="s">
        <v>6</v>
      </c>
      <c r="C33" s="3">
        <v>0</v>
      </c>
      <c r="D33" s="1">
        <v>32768</v>
      </c>
      <c r="E33" s="1" t="s">
        <v>8</v>
      </c>
      <c r="F33" s="1">
        <v>2</v>
      </c>
      <c r="G33" s="4">
        <v>7064920.6317472998</v>
      </c>
      <c r="H33" s="1">
        <v>31</v>
      </c>
      <c r="I33" s="1" t="s">
        <v>6</v>
      </c>
      <c r="J33" s="3">
        <v>0</v>
      </c>
      <c r="K33" s="1">
        <v>32768</v>
      </c>
      <c r="L33" s="1" t="s">
        <v>8</v>
      </c>
      <c r="M33" s="1">
        <v>2</v>
      </c>
      <c r="N33" s="1">
        <v>5732195.6043956</v>
      </c>
      <c r="O33" s="1">
        <v>5768715.6274979999</v>
      </c>
      <c r="P33" s="1">
        <v>5553139.7441023597</v>
      </c>
      <c r="Q33" s="1">
        <v>5515920.8633093499</v>
      </c>
      <c r="S33" t="str">
        <f>IF(Table1[[#This Row],[Column5]]&lt;&gt;Table1[[#This Row],[Class Name]],"!!!!!","")</f>
        <v/>
      </c>
    </row>
    <row r="34" spans="1:19" x14ac:dyDescent="0.25">
      <c r="A34" s="1">
        <v>32</v>
      </c>
      <c r="B34" s="1" t="s">
        <v>6</v>
      </c>
      <c r="C34" s="3">
        <v>0</v>
      </c>
      <c r="D34" s="1">
        <v>32768</v>
      </c>
      <c r="E34" s="1" t="s">
        <v>8</v>
      </c>
      <c r="F34" s="1">
        <v>4</v>
      </c>
      <c r="G34" s="4">
        <v>14267195.8083832</v>
      </c>
      <c r="H34" s="1">
        <v>32</v>
      </c>
      <c r="I34" s="1" t="s">
        <v>6</v>
      </c>
      <c r="J34" s="3">
        <v>0</v>
      </c>
      <c r="K34" s="1">
        <v>32768</v>
      </c>
      <c r="L34" s="1" t="s">
        <v>8</v>
      </c>
      <c r="M34" s="1">
        <v>4</v>
      </c>
      <c r="N34" s="1">
        <v>10127581.553204199</v>
      </c>
      <c r="O34" s="1">
        <v>11387416.567104699</v>
      </c>
      <c r="P34" s="1">
        <v>10606796.846936701</v>
      </c>
      <c r="Q34" s="1">
        <v>11562809.742463499</v>
      </c>
      <c r="S34" t="str">
        <f>IF(Table1[[#This Row],[Column5]]&lt;&gt;Table1[[#This Row],[Class Name]],"!!!!!","")</f>
        <v/>
      </c>
    </row>
    <row r="35" spans="1:19" x14ac:dyDescent="0.25">
      <c r="A35" s="1">
        <v>33</v>
      </c>
      <c r="B35" s="1" t="s">
        <v>6</v>
      </c>
      <c r="C35" s="3">
        <v>0</v>
      </c>
      <c r="D35" s="1">
        <v>32768</v>
      </c>
      <c r="E35" s="1" t="s">
        <v>8</v>
      </c>
      <c r="F35" s="1">
        <v>8</v>
      </c>
      <c r="G35" s="4">
        <v>26535090.764013499</v>
      </c>
      <c r="H35" s="1">
        <v>33</v>
      </c>
      <c r="I35" s="1" t="s">
        <v>6</v>
      </c>
      <c r="J35" s="3">
        <v>0</v>
      </c>
      <c r="K35" s="1">
        <v>32768</v>
      </c>
      <c r="L35" s="1" t="s">
        <v>8</v>
      </c>
      <c r="M35" s="1">
        <v>8</v>
      </c>
      <c r="N35" s="1">
        <v>23172464.079601899</v>
      </c>
      <c r="O35" s="1">
        <v>23267795.589988001</v>
      </c>
      <c r="P35" s="1">
        <v>20406844.972066998</v>
      </c>
      <c r="Q35" s="1">
        <v>24124674.112484999</v>
      </c>
      <c r="S35" t="str">
        <f>IF(Table1[[#This Row],[Column5]]&lt;&gt;Table1[[#This Row],[Class Name]],"!!!!!","")</f>
        <v/>
      </c>
    </row>
    <row r="36" spans="1:19" x14ac:dyDescent="0.25">
      <c r="A36" s="1">
        <v>34</v>
      </c>
      <c r="B36" s="1" t="s">
        <v>6</v>
      </c>
      <c r="C36" s="3">
        <v>0</v>
      </c>
      <c r="D36" s="1">
        <v>32768</v>
      </c>
      <c r="E36" s="1" t="s">
        <v>8</v>
      </c>
      <c r="F36" s="1">
        <v>16</v>
      </c>
      <c r="G36" s="4">
        <v>50587070.691024601</v>
      </c>
      <c r="H36" s="1">
        <v>34</v>
      </c>
      <c r="I36" s="1" t="s">
        <v>6</v>
      </c>
      <c r="J36" s="3">
        <v>0</v>
      </c>
      <c r="K36" s="1">
        <v>32768</v>
      </c>
      <c r="L36" s="1" t="s">
        <v>8</v>
      </c>
      <c r="M36" s="1">
        <v>16</v>
      </c>
      <c r="N36" s="1">
        <v>46999326.644148603</v>
      </c>
      <c r="O36" s="1">
        <v>45798632.329635501</v>
      </c>
      <c r="P36" s="1">
        <v>47538572.077409104</v>
      </c>
      <c r="Q36" s="1">
        <v>44311288.202692002</v>
      </c>
      <c r="S36" t="str">
        <f>IF(Table1[[#This Row],[Column5]]&lt;&gt;Table1[[#This Row],[Class Name]],"!!!!!","")</f>
        <v/>
      </c>
    </row>
    <row r="37" spans="1:19" x14ac:dyDescent="0.25">
      <c r="A37" s="1">
        <v>35</v>
      </c>
      <c r="B37" s="1" t="s">
        <v>6</v>
      </c>
      <c r="C37" s="3">
        <v>0</v>
      </c>
      <c r="D37" s="1">
        <v>32768</v>
      </c>
      <c r="E37" s="1" t="s">
        <v>8</v>
      </c>
      <c r="F37" s="1">
        <v>32</v>
      </c>
      <c r="G37" s="4">
        <v>97752066.906066895</v>
      </c>
      <c r="H37" s="1">
        <v>35</v>
      </c>
      <c r="I37" s="1" t="s">
        <v>6</v>
      </c>
      <c r="J37" s="3">
        <v>0</v>
      </c>
      <c r="K37" s="1">
        <v>32768</v>
      </c>
      <c r="L37" s="1" t="s">
        <v>8</v>
      </c>
      <c r="M37" s="1">
        <v>32</v>
      </c>
      <c r="N37" s="1">
        <v>83386496.987366304</v>
      </c>
      <c r="O37" s="1">
        <v>74520391.304347798</v>
      </c>
      <c r="P37" s="1">
        <v>80072945.138617694</v>
      </c>
      <c r="Q37" s="1">
        <v>77891557.681046203</v>
      </c>
      <c r="S37" t="str">
        <f>IF(Table1[[#This Row],[Column5]]&lt;&gt;Table1[[#This Row],[Class Name]],"!!!!!","")</f>
        <v/>
      </c>
    </row>
    <row r="38" spans="1:19" x14ac:dyDescent="0.25">
      <c r="A38" s="1">
        <v>36</v>
      </c>
      <c r="B38" s="1" t="s">
        <v>6</v>
      </c>
      <c r="C38" s="3">
        <v>0</v>
      </c>
      <c r="D38" s="1">
        <v>32768</v>
      </c>
      <c r="E38" s="1" t="s">
        <v>9</v>
      </c>
      <c r="F38" s="1">
        <v>1</v>
      </c>
      <c r="G38" s="4">
        <v>4115271.5456908601</v>
      </c>
      <c r="H38" s="1">
        <v>36</v>
      </c>
      <c r="I38" s="1" t="s">
        <v>6</v>
      </c>
      <c r="J38" s="3">
        <v>0</v>
      </c>
      <c r="K38" s="1">
        <v>32768</v>
      </c>
      <c r="L38" s="1" t="s">
        <v>9</v>
      </c>
      <c r="M38" s="1">
        <v>1</v>
      </c>
      <c r="N38" s="1">
        <v>3931054.7780887601</v>
      </c>
      <c r="O38" s="1">
        <v>4110271.8912435002</v>
      </c>
      <c r="P38" s="1">
        <v>4163539.27643413</v>
      </c>
      <c r="Q38" s="1">
        <v>4165237.3050779598</v>
      </c>
      <c r="S38" t="str">
        <f>IF(Table1[[#This Row],[Column5]]&lt;&gt;Table1[[#This Row],[Class Name]],"!!!!!","")</f>
        <v/>
      </c>
    </row>
    <row r="39" spans="1:19" x14ac:dyDescent="0.25">
      <c r="A39" s="1">
        <v>37</v>
      </c>
      <c r="B39" s="1" t="s">
        <v>6</v>
      </c>
      <c r="C39" s="3">
        <v>0</v>
      </c>
      <c r="D39" s="1">
        <v>32768</v>
      </c>
      <c r="E39" s="1" t="s">
        <v>9</v>
      </c>
      <c r="F39" s="1">
        <v>2</v>
      </c>
      <c r="G39" s="4">
        <v>7603978.0307569401</v>
      </c>
      <c r="H39" s="1">
        <v>37</v>
      </c>
      <c r="I39" s="1" t="s">
        <v>6</v>
      </c>
      <c r="J39" s="3">
        <v>0</v>
      </c>
      <c r="K39" s="1">
        <v>32768</v>
      </c>
      <c r="L39" s="1" t="s">
        <v>9</v>
      </c>
      <c r="M39" s="1">
        <v>2</v>
      </c>
      <c r="N39" s="1">
        <v>7415906.2562462501</v>
      </c>
      <c r="O39" s="1">
        <v>7679850.3197442004</v>
      </c>
      <c r="P39" s="1">
        <v>7478277.4335398702</v>
      </c>
      <c r="Q39" s="1">
        <v>7689198.2810313804</v>
      </c>
      <c r="S39" t="str">
        <f>IF(Table1[[#This Row],[Column5]]&lt;&gt;Table1[[#This Row],[Class Name]],"!!!!!","")</f>
        <v/>
      </c>
    </row>
    <row r="40" spans="1:19" x14ac:dyDescent="0.25">
      <c r="A40" s="1">
        <v>38</v>
      </c>
      <c r="B40" s="1" t="s">
        <v>6</v>
      </c>
      <c r="C40" s="3">
        <v>0</v>
      </c>
      <c r="D40" s="1">
        <v>32768</v>
      </c>
      <c r="E40" s="1" t="s">
        <v>9</v>
      </c>
      <c r="F40" s="1">
        <v>4</v>
      </c>
      <c r="G40" s="4">
        <v>14692706.951657999</v>
      </c>
      <c r="H40" s="1">
        <v>38</v>
      </c>
      <c r="I40" s="1" t="s">
        <v>6</v>
      </c>
      <c r="J40" s="3">
        <v>0</v>
      </c>
      <c r="K40" s="1">
        <v>32768</v>
      </c>
      <c r="L40" s="1" t="s">
        <v>9</v>
      </c>
      <c r="M40" s="1">
        <v>4</v>
      </c>
      <c r="N40" s="1">
        <v>14085539.121756401</v>
      </c>
      <c r="O40" s="1">
        <v>14426446.0618145</v>
      </c>
      <c r="P40" s="1">
        <v>14051184.4155844</v>
      </c>
      <c r="Q40" s="1">
        <v>14818641.3021769</v>
      </c>
      <c r="S40" t="str">
        <f>IF(Table1[[#This Row],[Column5]]&lt;&gt;Table1[[#This Row],[Class Name]],"!!!!!","")</f>
        <v/>
      </c>
    </row>
    <row r="41" spans="1:19" x14ac:dyDescent="0.25">
      <c r="A41" s="1">
        <v>39</v>
      </c>
      <c r="B41" s="1" t="s">
        <v>6</v>
      </c>
      <c r="C41" s="3">
        <v>0</v>
      </c>
      <c r="D41" s="1">
        <v>32768</v>
      </c>
      <c r="E41" s="1" t="s">
        <v>9</v>
      </c>
      <c r="F41" s="1">
        <v>8</v>
      </c>
      <c r="G41" s="4">
        <v>25936072.6946823</v>
      </c>
      <c r="H41" s="1">
        <v>39</v>
      </c>
      <c r="I41" s="1" t="s">
        <v>6</v>
      </c>
      <c r="J41" s="3">
        <v>0</v>
      </c>
      <c r="K41" s="1">
        <v>32768</v>
      </c>
      <c r="L41" s="1" t="s">
        <v>9</v>
      </c>
      <c r="M41" s="1">
        <v>8</v>
      </c>
      <c r="N41" s="1">
        <v>25976841.7380904</v>
      </c>
      <c r="O41" s="1">
        <v>26442721.667996801</v>
      </c>
      <c r="P41" s="1">
        <v>26112500.7961783</v>
      </c>
      <c r="Q41" s="1">
        <v>26195308.610061601</v>
      </c>
      <c r="S41" t="str">
        <f>IF(Table1[[#This Row],[Column5]]&lt;&gt;Table1[[#This Row],[Class Name]],"!!!!!","")</f>
        <v/>
      </c>
    </row>
    <row r="42" spans="1:19" x14ac:dyDescent="0.25">
      <c r="A42" s="1">
        <v>40</v>
      </c>
      <c r="B42" s="1" t="s">
        <v>6</v>
      </c>
      <c r="C42" s="3">
        <v>0</v>
      </c>
      <c r="D42" s="1">
        <v>32768</v>
      </c>
      <c r="E42" s="1" t="s">
        <v>9</v>
      </c>
      <c r="F42" s="1">
        <v>16</v>
      </c>
      <c r="G42" s="4">
        <v>47004931.364880703</v>
      </c>
      <c r="H42" s="1">
        <v>40</v>
      </c>
      <c r="I42" s="1" t="s">
        <v>6</v>
      </c>
      <c r="J42" s="3">
        <v>0</v>
      </c>
      <c r="K42" s="1">
        <v>32768</v>
      </c>
      <c r="L42" s="1" t="s">
        <v>9</v>
      </c>
      <c r="M42" s="1">
        <v>16</v>
      </c>
      <c r="N42" s="1">
        <v>47194153.861346997</v>
      </c>
      <c r="O42" s="1">
        <v>49389716.120110601</v>
      </c>
      <c r="P42" s="1">
        <v>51116351.709148303</v>
      </c>
      <c r="Q42" s="1">
        <v>48497015.643331997</v>
      </c>
      <c r="S42" t="str">
        <f>IF(Table1[[#This Row],[Column5]]&lt;&gt;Table1[[#This Row],[Class Name]],"!!!!!","")</f>
        <v/>
      </c>
    </row>
    <row r="43" spans="1:19" x14ac:dyDescent="0.25">
      <c r="A43" s="1">
        <v>41</v>
      </c>
      <c r="B43" s="1" t="s">
        <v>6</v>
      </c>
      <c r="C43" s="3">
        <v>0</v>
      </c>
      <c r="D43" s="1">
        <v>32768</v>
      </c>
      <c r="E43" s="1" t="s">
        <v>9</v>
      </c>
      <c r="F43" s="1">
        <v>32</v>
      </c>
      <c r="G43" s="4">
        <v>88332838.9615459</v>
      </c>
      <c r="H43" s="1">
        <v>41</v>
      </c>
      <c r="I43" s="1" t="s">
        <v>6</v>
      </c>
      <c r="J43" s="3">
        <v>0</v>
      </c>
      <c r="K43" s="1">
        <v>32768</v>
      </c>
      <c r="L43" s="1" t="s">
        <v>9</v>
      </c>
      <c r="M43" s="1">
        <v>32</v>
      </c>
      <c r="N43" s="1">
        <v>87876357.504873201</v>
      </c>
      <c r="O43" s="1">
        <v>90838460.724779606</v>
      </c>
      <c r="P43" s="1">
        <v>91212515.451894999</v>
      </c>
      <c r="Q43" s="1">
        <v>89389416.666666597</v>
      </c>
      <c r="S43" t="str">
        <f>IF(Table1[[#This Row],[Column5]]&lt;&gt;Table1[[#This Row],[Class Name]],"!!!!!","")</f>
        <v/>
      </c>
    </row>
    <row r="44" spans="1:19" x14ac:dyDescent="0.25">
      <c r="A44" s="1">
        <v>42</v>
      </c>
      <c r="B44" s="1" t="s">
        <v>6</v>
      </c>
      <c r="C44" s="3">
        <v>0</v>
      </c>
      <c r="D44" s="1">
        <v>32768</v>
      </c>
      <c r="E44" s="1" t="s">
        <v>24</v>
      </c>
      <c r="F44" s="1">
        <v>1</v>
      </c>
      <c r="G44" s="4">
        <v>3795491.7016596599</v>
      </c>
      <c r="H44" s="1">
        <v>42</v>
      </c>
      <c r="I44" s="1" t="s">
        <v>6</v>
      </c>
      <c r="J44" s="3">
        <v>0</v>
      </c>
      <c r="K44" s="1">
        <v>32768</v>
      </c>
      <c r="L44" s="1" t="s">
        <v>24</v>
      </c>
      <c r="M44" s="1">
        <v>1</v>
      </c>
      <c r="N44" s="1">
        <v>3786768.2463507201</v>
      </c>
      <c r="O44" s="1">
        <v>3776180.3639272102</v>
      </c>
      <c r="P44" s="1">
        <v>3766704.8590281899</v>
      </c>
      <c r="Q44" s="1">
        <v>3792151.9696060698</v>
      </c>
      <c r="S44" t="str">
        <f>IF(Table1[[#This Row],[Column5]]&lt;&gt;Table1[[#This Row],[Class Name]],"!!!!!","")</f>
        <v/>
      </c>
    </row>
    <row r="45" spans="1:19" x14ac:dyDescent="0.25">
      <c r="A45" s="1">
        <v>43</v>
      </c>
      <c r="B45" s="1" t="s">
        <v>6</v>
      </c>
      <c r="C45" s="3">
        <v>0</v>
      </c>
      <c r="D45" s="1">
        <v>32768</v>
      </c>
      <c r="E45" s="1" t="s">
        <v>24</v>
      </c>
      <c r="F45" s="1">
        <v>2</v>
      </c>
      <c r="G45" s="4">
        <v>7432980.2118728701</v>
      </c>
      <c r="H45" s="1">
        <v>43</v>
      </c>
      <c r="I45" s="1" t="s">
        <v>6</v>
      </c>
      <c r="J45" s="3">
        <v>0</v>
      </c>
      <c r="K45" s="1">
        <v>32768</v>
      </c>
      <c r="L45" s="1" t="s">
        <v>24</v>
      </c>
      <c r="M45" s="1">
        <v>2</v>
      </c>
      <c r="N45" s="1">
        <v>7285306.8931068899</v>
      </c>
      <c r="O45" s="1">
        <v>7109901.0593643803</v>
      </c>
      <c r="P45" s="1">
        <v>5985322.8958914997</v>
      </c>
      <c r="Q45" s="1">
        <v>7418856.1151079098</v>
      </c>
      <c r="S45" t="str">
        <f>IF(Table1[[#This Row],[Column5]]&lt;&gt;Table1[[#This Row],[Class Name]],"!!!!!","")</f>
        <v/>
      </c>
    </row>
    <row r="46" spans="1:19" x14ac:dyDescent="0.25">
      <c r="A46" s="1">
        <v>44</v>
      </c>
      <c r="B46" s="1" t="s">
        <v>6</v>
      </c>
      <c r="C46" s="3">
        <v>0</v>
      </c>
      <c r="D46" s="1">
        <v>32768</v>
      </c>
      <c r="E46" s="1" t="s">
        <v>24</v>
      </c>
      <c r="F46" s="1">
        <v>4</v>
      </c>
      <c r="G46" s="4">
        <v>13562020.7460602</v>
      </c>
      <c r="H46" s="1">
        <v>44</v>
      </c>
      <c r="I46" s="1" t="s">
        <v>6</v>
      </c>
      <c r="J46" s="3">
        <v>0</v>
      </c>
      <c r="K46" s="1">
        <v>32768</v>
      </c>
      <c r="L46" s="1" t="s">
        <v>24</v>
      </c>
      <c r="M46" s="1">
        <v>4</v>
      </c>
      <c r="N46" s="1">
        <v>11002519.1769876</v>
      </c>
      <c r="O46" s="1">
        <v>12133602.676787799</v>
      </c>
      <c r="P46" s="1">
        <v>12477149.9001996</v>
      </c>
      <c r="Q46" s="1">
        <v>12753152.572796101</v>
      </c>
      <c r="S46" t="str">
        <f>IF(Table1[[#This Row],[Column5]]&lt;&gt;Table1[[#This Row],[Class Name]],"!!!!!","")</f>
        <v/>
      </c>
    </row>
    <row r="47" spans="1:19" x14ac:dyDescent="0.25">
      <c r="A47" s="1">
        <v>45</v>
      </c>
      <c r="B47" s="1" t="s">
        <v>6</v>
      </c>
      <c r="C47" s="3">
        <v>0</v>
      </c>
      <c r="D47" s="1">
        <v>32768</v>
      </c>
      <c r="E47" s="1" t="s">
        <v>24</v>
      </c>
      <c r="F47" s="1">
        <v>8</v>
      </c>
      <c r="G47" s="4">
        <v>21129280.8721506</v>
      </c>
      <c r="H47" s="1">
        <v>45</v>
      </c>
      <c r="I47" s="1" t="s">
        <v>6</v>
      </c>
      <c r="J47" s="3">
        <v>0</v>
      </c>
      <c r="K47" s="1">
        <v>32768</v>
      </c>
      <c r="L47" s="1" t="s">
        <v>24</v>
      </c>
      <c r="M47" s="1">
        <v>8</v>
      </c>
      <c r="N47" s="1">
        <v>24176913.717693798</v>
      </c>
      <c r="O47" s="1">
        <v>24347277.955271501</v>
      </c>
      <c r="P47" s="1">
        <v>23981638.833399899</v>
      </c>
      <c r="Q47" s="1">
        <v>18201203.744274002</v>
      </c>
      <c r="S47" t="str">
        <f>IF(Table1[[#This Row],[Column5]]&lt;&gt;Table1[[#This Row],[Class Name]],"!!!!!","")</f>
        <v/>
      </c>
    </row>
    <row r="48" spans="1:19" x14ac:dyDescent="0.25">
      <c r="A48" s="1">
        <v>46</v>
      </c>
      <c r="B48" s="1" t="s">
        <v>6</v>
      </c>
      <c r="C48" s="3">
        <v>0</v>
      </c>
      <c r="D48" s="1">
        <v>32768</v>
      </c>
      <c r="E48" s="1" t="s">
        <v>24</v>
      </c>
      <c r="F48" s="1">
        <v>16</v>
      </c>
      <c r="G48" s="4">
        <v>34790092.2985311</v>
      </c>
      <c r="H48" s="1">
        <v>46</v>
      </c>
      <c r="I48" s="1" t="s">
        <v>6</v>
      </c>
      <c r="J48" s="3">
        <v>0</v>
      </c>
      <c r="K48" s="1">
        <v>32768</v>
      </c>
      <c r="L48" s="1" t="s">
        <v>24</v>
      </c>
      <c r="M48" s="1">
        <v>16</v>
      </c>
      <c r="N48" s="1">
        <v>36271854.668524697</v>
      </c>
      <c r="O48" s="1">
        <v>33561157.905177496</v>
      </c>
      <c r="P48" s="1">
        <v>42208792.527821898</v>
      </c>
      <c r="Q48" s="1">
        <v>39107808.004755303</v>
      </c>
      <c r="S48" t="str">
        <f>IF(Table1[[#This Row],[Column5]]&lt;&gt;Table1[[#This Row],[Class Name]],"!!!!!","")</f>
        <v/>
      </c>
    </row>
    <row r="49" spans="1:19" x14ac:dyDescent="0.25">
      <c r="A49" s="1">
        <v>47</v>
      </c>
      <c r="B49" s="1" t="s">
        <v>6</v>
      </c>
      <c r="C49" s="3">
        <v>0</v>
      </c>
      <c r="D49" s="1">
        <v>32768</v>
      </c>
      <c r="E49" s="1" t="s">
        <v>24</v>
      </c>
      <c r="F49" s="1">
        <v>32</v>
      </c>
      <c r="G49" s="4">
        <v>59982249.412685901</v>
      </c>
      <c r="H49" s="1">
        <v>47</v>
      </c>
      <c r="I49" s="1" t="s">
        <v>6</v>
      </c>
      <c r="J49" s="3">
        <v>0</v>
      </c>
      <c r="K49" s="1">
        <v>32768</v>
      </c>
      <c r="L49" s="1" t="s">
        <v>24</v>
      </c>
      <c r="M49" s="1">
        <v>32</v>
      </c>
      <c r="N49" s="1">
        <v>66604919.6601004</v>
      </c>
      <c r="O49" s="1">
        <v>56340735.086342201</v>
      </c>
      <c r="P49" s="1">
        <v>68860127.9969064</v>
      </c>
      <c r="Q49" s="1">
        <v>69292393.726865306</v>
      </c>
      <c r="S49" t="str">
        <f>IF(Table1[[#This Row],[Column5]]&lt;&gt;Table1[[#This Row],[Class Name]],"!!!!!","")</f>
        <v/>
      </c>
    </row>
    <row r="50" spans="1:19" x14ac:dyDescent="0.25">
      <c r="A50" s="1">
        <v>48</v>
      </c>
      <c r="B50" s="1" t="s">
        <v>6</v>
      </c>
      <c r="C50" s="3">
        <v>0</v>
      </c>
      <c r="D50" s="1">
        <v>65536</v>
      </c>
      <c r="E50" s="1" t="s">
        <v>7</v>
      </c>
      <c r="F50" s="1">
        <v>1</v>
      </c>
      <c r="G50" s="4">
        <v>2320102.5794841</v>
      </c>
      <c r="H50" s="1">
        <v>48</v>
      </c>
      <c r="I50" s="1" t="s">
        <v>6</v>
      </c>
      <c r="J50" s="3">
        <v>0</v>
      </c>
      <c r="K50" s="1">
        <v>65536</v>
      </c>
      <c r="L50" s="1" t="s">
        <v>7</v>
      </c>
      <c r="M50" s="1">
        <v>1</v>
      </c>
      <c r="N50" s="1">
        <v>2470435.6257496998</v>
      </c>
      <c r="O50" s="1">
        <v>2440998.20071971</v>
      </c>
      <c r="P50" s="1">
        <v>2244049.7900419901</v>
      </c>
      <c r="Q50" s="1">
        <v>2399317.2730907602</v>
      </c>
      <c r="S50" t="str">
        <f>IF(Table1[[#This Row],[Column5]]&lt;&gt;Table1[[#This Row],[Class Name]],"!!!!!","")</f>
        <v/>
      </c>
    </row>
    <row r="51" spans="1:19" x14ac:dyDescent="0.25">
      <c r="A51" s="1">
        <v>49</v>
      </c>
      <c r="B51" s="1" t="s">
        <v>6</v>
      </c>
      <c r="C51" s="3">
        <v>0</v>
      </c>
      <c r="D51" s="1">
        <v>65536</v>
      </c>
      <c r="E51" s="1" t="s">
        <v>7</v>
      </c>
      <c r="F51" s="1">
        <v>2</v>
      </c>
      <c r="G51" s="4">
        <v>5048313.08691308</v>
      </c>
      <c r="H51" s="1">
        <v>49</v>
      </c>
      <c r="I51" s="1" t="s">
        <v>6</v>
      </c>
      <c r="J51" s="3">
        <v>0</v>
      </c>
      <c r="K51" s="1">
        <v>65536</v>
      </c>
      <c r="L51" s="1" t="s">
        <v>7</v>
      </c>
      <c r="M51" s="1">
        <v>2</v>
      </c>
      <c r="N51" s="1">
        <v>5437214.2286171</v>
      </c>
      <c r="O51" s="1">
        <v>4379633.0201878799</v>
      </c>
      <c r="P51" s="1">
        <v>5249836.8978612795</v>
      </c>
      <c r="Q51" s="1">
        <v>5175478.7127723303</v>
      </c>
      <c r="S51" t="str">
        <f>IF(Table1[[#This Row],[Column5]]&lt;&gt;Table1[[#This Row],[Class Name]],"!!!!!","")</f>
        <v/>
      </c>
    </row>
    <row r="52" spans="1:19" x14ac:dyDescent="0.25">
      <c r="A52" s="1">
        <v>50</v>
      </c>
      <c r="B52" s="1" t="s">
        <v>6</v>
      </c>
      <c r="C52" s="3">
        <v>0</v>
      </c>
      <c r="D52" s="1">
        <v>65536</v>
      </c>
      <c r="E52" s="1" t="s">
        <v>7</v>
      </c>
      <c r="F52" s="1">
        <v>4</v>
      </c>
      <c r="G52" s="4">
        <v>11554967.8385936</v>
      </c>
      <c r="H52" s="1">
        <v>50</v>
      </c>
      <c r="I52" s="1" t="s">
        <v>6</v>
      </c>
      <c r="J52" s="3">
        <v>0</v>
      </c>
      <c r="K52" s="1">
        <v>65536</v>
      </c>
      <c r="L52" s="1" t="s">
        <v>7</v>
      </c>
      <c r="M52" s="1">
        <v>4</v>
      </c>
      <c r="N52" s="1">
        <v>10824706.387225499</v>
      </c>
      <c r="O52" s="1">
        <v>11213600.999001</v>
      </c>
      <c r="P52" s="1">
        <v>11001178.2790976</v>
      </c>
      <c r="Q52" s="1">
        <v>11113179.9121405</v>
      </c>
      <c r="S52" t="str">
        <f>IF(Table1[[#This Row],[Column5]]&lt;&gt;Table1[[#This Row],[Class Name]],"!!!!!","")</f>
        <v/>
      </c>
    </row>
    <row r="53" spans="1:19" x14ac:dyDescent="0.25">
      <c r="A53" s="1">
        <v>51</v>
      </c>
      <c r="B53" s="1" t="s">
        <v>6</v>
      </c>
      <c r="C53" s="3">
        <v>0</v>
      </c>
      <c r="D53" s="1">
        <v>65536</v>
      </c>
      <c r="E53" s="1" t="s">
        <v>7</v>
      </c>
      <c r="F53" s="1">
        <v>8</v>
      </c>
      <c r="G53" s="4">
        <v>21794073.253493</v>
      </c>
      <c r="H53" s="1">
        <v>51</v>
      </c>
      <c r="I53" s="1" t="s">
        <v>6</v>
      </c>
      <c r="J53" s="3">
        <v>0</v>
      </c>
      <c r="K53" s="1">
        <v>65536</v>
      </c>
      <c r="L53" s="1" t="s">
        <v>7</v>
      </c>
      <c r="M53" s="1">
        <v>8</v>
      </c>
      <c r="N53" s="1">
        <v>21819606.247512899</v>
      </c>
      <c r="O53" s="1">
        <v>22532130.3393213</v>
      </c>
      <c r="P53" s="1">
        <v>22235206.064232901</v>
      </c>
      <c r="Q53" s="1">
        <v>21347797.450707</v>
      </c>
      <c r="S53" t="str">
        <f>IF(Table1[[#This Row],[Column5]]&lt;&gt;Table1[[#This Row],[Class Name]],"!!!!!","")</f>
        <v/>
      </c>
    </row>
    <row r="54" spans="1:19" x14ac:dyDescent="0.25">
      <c r="A54" s="1">
        <v>52</v>
      </c>
      <c r="B54" s="1" t="s">
        <v>6</v>
      </c>
      <c r="C54" s="3">
        <v>0</v>
      </c>
      <c r="D54" s="1">
        <v>65536</v>
      </c>
      <c r="E54" s="1" t="s">
        <v>7</v>
      </c>
      <c r="F54" s="1">
        <v>16</v>
      </c>
      <c r="G54" s="4">
        <v>43167290.669856399</v>
      </c>
      <c r="H54" s="1">
        <v>52</v>
      </c>
      <c r="I54" s="1" t="s">
        <v>6</v>
      </c>
      <c r="J54" s="3">
        <v>0</v>
      </c>
      <c r="K54" s="1">
        <v>65536</v>
      </c>
      <c r="L54" s="1" t="s">
        <v>7</v>
      </c>
      <c r="M54" s="1">
        <v>16</v>
      </c>
      <c r="N54" s="1">
        <v>39490430.918448098</v>
      </c>
      <c r="O54" s="1">
        <v>40253295.526524097</v>
      </c>
      <c r="P54" s="1">
        <v>40216223.057148501</v>
      </c>
      <c r="Q54" s="1">
        <v>41871648.616600797</v>
      </c>
      <c r="S54" t="str">
        <f>IF(Table1[[#This Row],[Column5]]&lt;&gt;Table1[[#This Row],[Class Name]],"!!!!!","")</f>
        <v/>
      </c>
    </row>
    <row r="55" spans="1:19" x14ac:dyDescent="0.25">
      <c r="A55" s="1">
        <v>53</v>
      </c>
      <c r="B55" s="1" t="s">
        <v>6</v>
      </c>
      <c r="C55" s="3">
        <v>0</v>
      </c>
      <c r="D55" s="1">
        <v>65536</v>
      </c>
      <c r="E55" s="1" t="s">
        <v>7</v>
      </c>
      <c r="F55" s="1">
        <v>32</v>
      </c>
      <c r="G55" s="4">
        <v>64450464.183380999</v>
      </c>
      <c r="H55" s="1">
        <v>53</v>
      </c>
      <c r="I55" s="1" t="s">
        <v>6</v>
      </c>
      <c r="J55" s="3">
        <v>0</v>
      </c>
      <c r="K55" s="1">
        <v>65536</v>
      </c>
      <c r="L55" s="1" t="s">
        <v>7</v>
      </c>
      <c r="M55" s="1">
        <v>32</v>
      </c>
      <c r="N55" s="1">
        <v>57221310.365020402</v>
      </c>
      <c r="O55" s="1">
        <v>80068093.993759707</v>
      </c>
      <c r="P55" s="1">
        <v>71705603.666861698</v>
      </c>
      <c r="Q55" s="1">
        <v>72400878.039291903</v>
      </c>
      <c r="S55" t="str">
        <f>IF(Table1[[#This Row],[Column5]]&lt;&gt;Table1[[#This Row],[Class Name]],"!!!!!","")</f>
        <v/>
      </c>
    </row>
    <row r="56" spans="1:19" x14ac:dyDescent="0.25">
      <c r="A56" s="1">
        <v>54</v>
      </c>
      <c r="B56" s="1" t="s">
        <v>6</v>
      </c>
      <c r="C56" s="3">
        <v>0</v>
      </c>
      <c r="D56" s="1">
        <v>65536</v>
      </c>
      <c r="E56" s="1" t="s">
        <v>8</v>
      </c>
      <c r="F56" s="1">
        <v>1</v>
      </c>
      <c r="G56" s="4">
        <v>3291618.95241903</v>
      </c>
      <c r="H56" s="1">
        <v>54</v>
      </c>
      <c r="I56" s="1" t="s">
        <v>6</v>
      </c>
      <c r="J56" s="3">
        <v>0</v>
      </c>
      <c r="K56" s="1">
        <v>65536</v>
      </c>
      <c r="L56" s="1" t="s">
        <v>8</v>
      </c>
      <c r="M56" s="1">
        <v>1</v>
      </c>
      <c r="N56" s="1">
        <v>2792006.5973610501</v>
      </c>
      <c r="O56" s="1">
        <v>3166499.0003998401</v>
      </c>
      <c r="P56" s="1">
        <v>2889414.0343862399</v>
      </c>
      <c r="Q56" s="1">
        <v>3129985.8056777199</v>
      </c>
      <c r="S56" t="str">
        <f>IF(Table1[[#This Row],[Column5]]&lt;&gt;Table1[[#This Row],[Class Name]],"!!!!!","")</f>
        <v/>
      </c>
    </row>
    <row r="57" spans="1:19" x14ac:dyDescent="0.25">
      <c r="A57" s="1">
        <v>55</v>
      </c>
      <c r="B57" s="1" t="s">
        <v>6</v>
      </c>
      <c r="C57" s="3">
        <v>0</v>
      </c>
      <c r="D57" s="1">
        <v>65536</v>
      </c>
      <c r="E57" s="1" t="s">
        <v>8</v>
      </c>
      <c r="F57" s="1">
        <v>2</v>
      </c>
      <c r="G57" s="4">
        <v>6184322.8126248503</v>
      </c>
      <c r="H57" s="1">
        <v>55</v>
      </c>
      <c r="I57" s="1" t="s">
        <v>6</v>
      </c>
      <c r="J57" s="3">
        <v>0</v>
      </c>
      <c r="K57" s="1">
        <v>65536</v>
      </c>
      <c r="L57" s="1" t="s">
        <v>8</v>
      </c>
      <c r="M57" s="1">
        <v>2</v>
      </c>
      <c r="N57" s="1">
        <v>5110064.9350649295</v>
      </c>
      <c r="O57" s="1">
        <v>5277044.5376472902</v>
      </c>
      <c r="P57" s="1">
        <v>5186976.4282860504</v>
      </c>
      <c r="Q57" s="1">
        <v>4860566.1470823297</v>
      </c>
      <c r="S57" t="str">
        <f>IF(Table1[[#This Row],[Column5]]&lt;&gt;Table1[[#This Row],[Class Name]],"!!!!!","")</f>
        <v/>
      </c>
    </row>
    <row r="58" spans="1:19" x14ac:dyDescent="0.25">
      <c r="A58" s="1">
        <v>56</v>
      </c>
      <c r="B58" s="1" t="s">
        <v>6</v>
      </c>
      <c r="C58" s="3">
        <v>0</v>
      </c>
      <c r="D58" s="1">
        <v>65536</v>
      </c>
      <c r="E58" s="1" t="s">
        <v>8</v>
      </c>
      <c r="F58" s="1">
        <v>4</v>
      </c>
      <c r="G58" s="4">
        <v>12358537.724550899</v>
      </c>
      <c r="H58" s="1">
        <v>56</v>
      </c>
      <c r="I58" s="1" t="s">
        <v>6</v>
      </c>
      <c r="J58" s="3">
        <v>0</v>
      </c>
      <c r="K58" s="1">
        <v>65536</v>
      </c>
      <c r="L58" s="1" t="s">
        <v>8</v>
      </c>
      <c r="M58" s="1">
        <v>4</v>
      </c>
      <c r="N58" s="1">
        <v>9700984.6338056196</v>
      </c>
      <c r="O58" s="1">
        <v>10323279.4411177</v>
      </c>
      <c r="P58" s="1">
        <v>10686909.8540875</v>
      </c>
      <c r="Q58" s="1">
        <v>10328729.0876422</v>
      </c>
      <c r="S58" t="str">
        <f>IF(Table1[[#This Row],[Column5]]&lt;&gt;Table1[[#This Row],[Class Name]],"!!!!!","")</f>
        <v/>
      </c>
    </row>
    <row r="59" spans="1:19" x14ac:dyDescent="0.25">
      <c r="A59" s="1">
        <v>57</v>
      </c>
      <c r="B59" s="1" t="s">
        <v>6</v>
      </c>
      <c r="C59" s="3">
        <v>0</v>
      </c>
      <c r="D59" s="1">
        <v>65536</v>
      </c>
      <c r="E59" s="1" t="s">
        <v>8</v>
      </c>
      <c r="F59" s="1">
        <v>8</v>
      </c>
      <c r="G59" s="4">
        <v>23309357.940941699</v>
      </c>
      <c r="H59" s="1">
        <v>57</v>
      </c>
      <c r="I59" s="1" t="s">
        <v>6</v>
      </c>
      <c r="J59" s="3">
        <v>0</v>
      </c>
      <c r="K59" s="1">
        <v>65536</v>
      </c>
      <c r="L59" s="1" t="s">
        <v>8</v>
      </c>
      <c r="M59" s="1">
        <v>8</v>
      </c>
      <c r="N59" s="1">
        <v>21578286.769107901</v>
      </c>
      <c r="O59" s="1">
        <v>20911766.553986799</v>
      </c>
      <c r="P59" s="1">
        <v>21607106.1029118</v>
      </c>
      <c r="Q59" s="1">
        <v>21037753.941328999</v>
      </c>
      <c r="S59" t="str">
        <f>IF(Table1[[#This Row],[Column5]]&lt;&gt;Table1[[#This Row],[Class Name]],"!!!!!","")</f>
        <v/>
      </c>
    </row>
    <row r="60" spans="1:19" x14ac:dyDescent="0.25">
      <c r="A60" s="1">
        <v>58</v>
      </c>
      <c r="B60" s="1" t="s">
        <v>6</v>
      </c>
      <c r="C60" s="3">
        <v>0</v>
      </c>
      <c r="D60" s="1">
        <v>65536</v>
      </c>
      <c r="E60" s="1" t="s">
        <v>8</v>
      </c>
      <c r="F60" s="1">
        <v>16</v>
      </c>
      <c r="G60" s="4">
        <v>44570908.224076197</v>
      </c>
      <c r="H60" s="1">
        <v>58</v>
      </c>
      <c r="I60" s="1" t="s">
        <v>6</v>
      </c>
      <c r="J60" s="3">
        <v>0</v>
      </c>
      <c r="K60" s="1">
        <v>65536</v>
      </c>
      <c r="L60" s="1" t="s">
        <v>8</v>
      </c>
      <c r="M60" s="1">
        <v>16</v>
      </c>
      <c r="N60" s="1">
        <v>42903959.920634903</v>
      </c>
      <c r="O60" s="1">
        <v>42121156.052215099</v>
      </c>
      <c r="P60" s="1">
        <v>40922914.122513197</v>
      </c>
      <c r="Q60" s="1">
        <v>42238313.123254798</v>
      </c>
      <c r="S60" t="str">
        <f>IF(Table1[[#This Row],[Column5]]&lt;&gt;Table1[[#This Row],[Class Name]],"!!!!!","")</f>
        <v/>
      </c>
    </row>
    <row r="61" spans="1:19" x14ac:dyDescent="0.25">
      <c r="A61" s="1">
        <v>59</v>
      </c>
      <c r="B61" s="1" t="s">
        <v>6</v>
      </c>
      <c r="C61" s="3">
        <v>0</v>
      </c>
      <c r="D61" s="1">
        <v>65536</v>
      </c>
      <c r="E61" s="1" t="s">
        <v>8</v>
      </c>
      <c r="F61" s="1">
        <v>32</v>
      </c>
      <c r="G61" s="4">
        <v>77199576.945244893</v>
      </c>
      <c r="H61" s="1">
        <v>59</v>
      </c>
      <c r="I61" s="1" t="s">
        <v>6</v>
      </c>
      <c r="J61" s="3">
        <v>0</v>
      </c>
      <c r="K61" s="1">
        <v>65536</v>
      </c>
      <c r="L61" s="1" t="s">
        <v>8</v>
      </c>
      <c r="M61" s="1">
        <v>32</v>
      </c>
      <c r="N61" s="1">
        <v>83911798.712697402</v>
      </c>
      <c r="O61" s="1">
        <v>80027796.474044994</v>
      </c>
      <c r="P61" s="1">
        <v>85186006.174030393</v>
      </c>
      <c r="Q61" s="1">
        <v>79216203.934553906</v>
      </c>
      <c r="S61" t="str">
        <f>IF(Table1[[#This Row],[Column5]]&lt;&gt;Table1[[#This Row],[Class Name]],"!!!!!","")</f>
        <v/>
      </c>
    </row>
    <row r="62" spans="1:19" x14ac:dyDescent="0.25">
      <c r="A62" s="1">
        <v>60</v>
      </c>
      <c r="B62" s="1" t="s">
        <v>6</v>
      </c>
      <c r="C62" s="3">
        <v>0</v>
      </c>
      <c r="D62" s="1">
        <v>65536</v>
      </c>
      <c r="E62" s="1" t="s">
        <v>9</v>
      </c>
      <c r="F62" s="1">
        <v>1</v>
      </c>
      <c r="G62" s="4">
        <v>3735495.70085982</v>
      </c>
      <c r="H62" s="1">
        <v>60</v>
      </c>
      <c r="I62" s="1" t="s">
        <v>6</v>
      </c>
      <c r="J62" s="3">
        <v>0</v>
      </c>
      <c r="K62" s="1">
        <v>65536</v>
      </c>
      <c r="L62" s="1" t="s">
        <v>9</v>
      </c>
      <c r="M62" s="1">
        <v>1</v>
      </c>
      <c r="N62" s="1">
        <v>3625450.90981803</v>
      </c>
      <c r="O62" s="1">
        <v>3657608.6782643399</v>
      </c>
      <c r="P62" s="1">
        <v>3688824.8350329902</v>
      </c>
      <c r="Q62" s="1">
        <v>3696501.5993602499</v>
      </c>
      <c r="S62" t="str">
        <f>IF(Table1[[#This Row],[Column5]]&lt;&gt;Table1[[#This Row],[Class Name]],"!!!!!","")</f>
        <v/>
      </c>
    </row>
    <row r="63" spans="1:19" x14ac:dyDescent="0.25">
      <c r="A63" s="1">
        <v>61</v>
      </c>
      <c r="B63" s="1" t="s">
        <v>6</v>
      </c>
      <c r="C63" s="3">
        <v>0</v>
      </c>
      <c r="D63" s="1">
        <v>65536</v>
      </c>
      <c r="E63" s="1" t="s">
        <v>9</v>
      </c>
      <c r="F63" s="1">
        <v>2</v>
      </c>
      <c r="G63" s="4">
        <v>7011377.6978417197</v>
      </c>
      <c r="H63" s="1">
        <v>61</v>
      </c>
      <c r="I63" s="1" t="s">
        <v>6</v>
      </c>
      <c r="J63" s="3">
        <v>0</v>
      </c>
      <c r="K63" s="1">
        <v>65536</v>
      </c>
      <c r="L63" s="1" t="s">
        <v>9</v>
      </c>
      <c r="M63" s="1">
        <v>2</v>
      </c>
      <c r="N63" s="1">
        <v>6750538.2770337798</v>
      </c>
      <c r="O63" s="1">
        <v>6675513.1947221104</v>
      </c>
      <c r="P63" s="1">
        <v>6731617.7351707602</v>
      </c>
      <c r="Q63" s="1">
        <v>6681825.7045772504</v>
      </c>
      <c r="S63" t="str">
        <f>IF(Table1[[#This Row],[Column5]]&lt;&gt;Table1[[#This Row],[Class Name]],"!!!!!","")</f>
        <v/>
      </c>
    </row>
    <row r="64" spans="1:19" x14ac:dyDescent="0.25">
      <c r="A64" s="1">
        <v>62</v>
      </c>
      <c r="B64" s="1" t="s">
        <v>6</v>
      </c>
      <c r="C64" s="3">
        <v>0</v>
      </c>
      <c r="D64" s="1">
        <v>65536</v>
      </c>
      <c r="E64" s="1" t="s">
        <v>9</v>
      </c>
      <c r="F64" s="1">
        <v>4</v>
      </c>
      <c r="G64" s="4">
        <v>13047595.4091816</v>
      </c>
      <c r="H64" s="1">
        <v>62</v>
      </c>
      <c r="I64" s="1" t="s">
        <v>6</v>
      </c>
      <c r="J64" s="3">
        <v>0</v>
      </c>
      <c r="K64" s="1">
        <v>65536</v>
      </c>
      <c r="L64" s="1" t="s">
        <v>9</v>
      </c>
      <c r="M64" s="1">
        <v>4</v>
      </c>
      <c r="N64" s="1">
        <v>12934262.8639808</v>
      </c>
      <c r="O64" s="1">
        <v>12847426.447264001</v>
      </c>
      <c r="P64" s="1">
        <v>12893175.084847201</v>
      </c>
      <c r="Q64" s="1">
        <v>12906811.0645096</v>
      </c>
      <c r="S64" t="str">
        <f>IF(Table1[[#This Row],[Column5]]&lt;&gt;Table1[[#This Row],[Class Name]],"!!!!!","")</f>
        <v/>
      </c>
    </row>
    <row r="65" spans="1:19" x14ac:dyDescent="0.25">
      <c r="A65" s="1">
        <v>63</v>
      </c>
      <c r="B65" s="1" t="s">
        <v>6</v>
      </c>
      <c r="C65" s="3">
        <v>0</v>
      </c>
      <c r="D65" s="1">
        <v>65536</v>
      </c>
      <c r="E65" s="1" t="s">
        <v>9</v>
      </c>
      <c r="F65" s="1">
        <v>8</v>
      </c>
      <c r="G65" s="4">
        <v>24169281.237524901</v>
      </c>
      <c r="H65" s="1">
        <v>63</v>
      </c>
      <c r="I65" s="1" t="s">
        <v>6</v>
      </c>
      <c r="J65" s="3">
        <v>0</v>
      </c>
      <c r="K65" s="1">
        <v>65536</v>
      </c>
      <c r="L65" s="1" t="s">
        <v>9</v>
      </c>
      <c r="M65" s="1">
        <v>8</v>
      </c>
      <c r="N65" s="1">
        <v>24184706.5282491</v>
      </c>
      <c r="O65" s="1">
        <v>24242680.838323299</v>
      </c>
      <c r="P65" s="1">
        <v>24347927.972865101</v>
      </c>
      <c r="Q65" s="1">
        <v>23643980.650309101</v>
      </c>
      <c r="S65" t="str">
        <f>IF(Table1[[#This Row],[Column5]]&lt;&gt;Table1[[#This Row],[Class Name]],"!!!!!","")</f>
        <v/>
      </c>
    </row>
    <row r="66" spans="1:19" x14ac:dyDescent="0.25">
      <c r="A66" s="1">
        <v>64</v>
      </c>
      <c r="B66" s="1" t="s">
        <v>6</v>
      </c>
      <c r="C66" s="3">
        <v>0</v>
      </c>
      <c r="D66" s="1">
        <v>65536</v>
      </c>
      <c r="E66" s="1" t="s">
        <v>9</v>
      </c>
      <c r="F66" s="1">
        <v>16</v>
      </c>
      <c r="G66" s="4">
        <v>41622371.434192397</v>
      </c>
      <c r="H66" s="1">
        <v>64</v>
      </c>
      <c r="I66" s="1" t="s">
        <v>6</v>
      </c>
      <c r="J66" s="3">
        <v>0</v>
      </c>
      <c r="K66" s="1">
        <v>65536</v>
      </c>
      <c r="L66" s="1" t="s">
        <v>9</v>
      </c>
      <c r="M66" s="1">
        <v>16</v>
      </c>
      <c r="N66" s="1">
        <v>46189260.7839275</v>
      </c>
      <c r="O66" s="1">
        <v>46214420.821699202</v>
      </c>
      <c r="P66" s="1">
        <v>45311569.909413099</v>
      </c>
      <c r="Q66" s="1">
        <v>45697686.313291103</v>
      </c>
      <c r="S66" t="str">
        <f>IF(Table1[[#This Row],[Column5]]&lt;&gt;Table1[[#This Row],[Class Name]],"!!!!!","")</f>
        <v/>
      </c>
    </row>
    <row r="67" spans="1:19" x14ac:dyDescent="0.25">
      <c r="A67" s="1">
        <v>65</v>
      </c>
      <c r="B67" s="1" t="s">
        <v>6</v>
      </c>
      <c r="C67" s="3">
        <v>0</v>
      </c>
      <c r="D67" s="1">
        <v>65536</v>
      </c>
      <c r="E67" s="1" t="s">
        <v>9</v>
      </c>
      <c r="F67" s="1">
        <v>32</v>
      </c>
      <c r="G67" s="4">
        <v>82042210.365853593</v>
      </c>
      <c r="H67" s="1">
        <v>65</v>
      </c>
      <c r="I67" s="1" t="s">
        <v>6</v>
      </c>
      <c r="J67" s="3">
        <v>0</v>
      </c>
      <c r="K67" s="1">
        <v>65536</v>
      </c>
      <c r="L67" s="1" t="s">
        <v>9</v>
      </c>
      <c r="M67" s="1">
        <v>32</v>
      </c>
      <c r="N67" s="1">
        <v>79478391.934220806</v>
      </c>
      <c r="O67" s="1">
        <v>85342253.179416895</v>
      </c>
      <c r="P67" s="1">
        <v>85681990.947611704</v>
      </c>
      <c r="Q67" s="1">
        <v>85628415.277239203</v>
      </c>
      <c r="S67" t="str">
        <f>IF(Table1[[#This Row],[Column5]]&lt;&gt;Table1[[#This Row],[Class Name]],"!!!!!","")</f>
        <v/>
      </c>
    </row>
    <row r="68" spans="1:19" x14ac:dyDescent="0.25">
      <c r="A68" s="1">
        <v>66</v>
      </c>
      <c r="B68" s="1" t="s">
        <v>6</v>
      </c>
      <c r="C68" s="3">
        <v>0</v>
      </c>
      <c r="D68" s="1">
        <v>65536</v>
      </c>
      <c r="E68" s="1" t="s">
        <v>24</v>
      </c>
      <c r="F68" s="1">
        <v>1</v>
      </c>
      <c r="G68" s="4">
        <v>3141704.4591081701</v>
      </c>
      <c r="H68" s="1">
        <v>66</v>
      </c>
      <c r="I68" s="1" t="s">
        <v>6</v>
      </c>
      <c r="J68" s="3">
        <v>0</v>
      </c>
      <c r="K68" s="1">
        <v>65536</v>
      </c>
      <c r="L68" s="1" t="s">
        <v>24</v>
      </c>
      <c r="M68" s="1">
        <v>1</v>
      </c>
      <c r="N68" s="1">
        <v>3419451.7096580602</v>
      </c>
      <c r="O68" s="1">
        <v>3288827.6344730998</v>
      </c>
      <c r="P68" s="1">
        <v>3256856.0287942402</v>
      </c>
      <c r="Q68" s="1">
        <v>3272009.99600159</v>
      </c>
      <c r="S68" t="str">
        <f>IF(Table1[[#This Row],[Column5]]&lt;&gt;Table1[[#This Row],[Class Name]],"!!!!!","")</f>
        <v/>
      </c>
    </row>
    <row r="69" spans="1:19" x14ac:dyDescent="0.25">
      <c r="A69" s="1">
        <v>67</v>
      </c>
      <c r="B69" s="1" t="s">
        <v>6</v>
      </c>
      <c r="C69" s="3">
        <v>0</v>
      </c>
      <c r="D69" s="1">
        <v>65536</v>
      </c>
      <c r="E69" s="1" t="s">
        <v>24</v>
      </c>
      <c r="F69" s="1">
        <v>2</v>
      </c>
      <c r="G69" s="4">
        <v>6363991.2854030496</v>
      </c>
      <c r="H69" s="1">
        <v>67</v>
      </c>
      <c r="I69" s="1" t="s">
        <v>6</v>
      </c>
      <c r="J69" s="3">
        <v>0</v>
      </c>
      <c r="K69" s="1">
        <v>65536</v>
      </c>
      <c r="L69" s="1" t="s">
        <v>24</v>
      </c>
      <c r="M69" s="1">
        <v>2</v>
      </c>
      <c r="N69" s="1">
        <v>6623447.8208716502</v>
      </c>
      <c r="O69" s="1">
        <v>6685777.3335998403</v>
      </c>
      <c r="P69" s="1">
        <v>6594842.4945032904</v>
      </c>
      <c r="Q69" s="1">
        <v>6604560.2638416896</v>
      </c>
      <c r="S69" t="str">
        <f>IF(Table1[[#This Row],[Column5]]&lt;&gt;Table1[[#This Row],[Class Name]],"!!!!!","")</f>
        <v/>
      </c>
    </row>
    <row r="70" spans="1:19" x14ac:dyDescent="0.25">
      <c r="A70" s="1">
        <v>68</v>
      </c>
      <c r="B70" s="1" t="s">
        <v>6</v>
      </c>
      <c r="C70" s="3">
        <v>0</v>
      </c>
      <c r="D70" s="1">
        <v>65536</v>
      </c>
      <c r="E70" s="1" t="s">
        <v>24</v>
      </c>
      <c r="F70" s="1">
        <v>4</v>
      </c>
      <c r="G70" s="4">
        <v>11591387.534957999</v>
      </c>
      <c r="H70" s="1">
        <v>68</v>
      </c>
      <c r="I70" s="1" t="s">
        <v>6</v>
      </c>
      <c r="J70" s="3">
        <v>0</v>
      </c>
      <c r="K70" s="1">
        <v>65536</v>
      </c>
      <c r="L70" s="1" t="s">
        <v>24</v>
      </c>
      <c r="M70" s="1">
        <v>4</v>
      </c>
      <c r="N70" s="1">
        <v>11493766.992226399</v>
      </c>
      <c r="O70" s="1">
        <v>12453473.6421725</v>
      </c>
      <c r="P70" s="1">
        <v>11276773.641250201</v>
      </c>
      <c r="Q70" s="1">
        <v>9692256.3948840909</v>
      </c>
      <c r="S70" t="str">
        <f>IF(Table1[[#This Row],[Column5]]&lt;&gt;Table1[[#This Row],[Class Name]],"!!!!!","")</f>
        <v/>
      </c>
    </row>
    <row r="71" spans="1:19" x14ac:dyDescent="0.25">
      <c r="A71" s="1">
        <v>69</v>
      </c>
      <c r="B71" s="1" t="s">
        <v>6</v>
      </c>
      <c r="C71" s="3">
        <v>0</v>
      </c>
      <c r="D71" s="1">
        <v>65536</v>
      </c>
      <c r="E71" s="1" t="s">
        <v>24</v>
      </c>
      <c r="F71" s="1">
        <v>8</v>
      </c>
      <c r="G71" s="4">
        <v>21748265.802592199</v>
      </c>
      <c r="H71" s="1">
        <v>69</v>
      </c>
      <c r="I71" s="1" t="s">
        <v>6</v>
      </c>
      <c r="J71" s="3">
        <v>0</v>
      </c>
      <c r="K71" s="1">
        <v>65536</v>
      </c>
      <c r="L71" s="1" t="s">
        <v>24</v>
      </c>
      <c r="M71" s="1">
        <v>8</v>
      </c>
      <c r="N71" s="1">
        <v>22768247.019077901</v>
      </c>
      <c r="O71" s="1">
        <v>23146812.4504361</v>
      </c>
      <c r="P71" s="1">
        <v>21569084.728867602</v>
      </c>
      <c r="Q71" s="1">
        <v>20043937.213474099</v>
      </c>
      <c r="S71" t="str">
        <f>IF(Table1[[#This Row],[Column5]]&lt;&gt;Table1[[#This Row],[Class Name]],"!!!!!","")</f>
        <v/>
      </c>
    </row>
    <row r="72" spans="1:19" x14ac:dyDescent="0.25">
      <c r="A72" s="1">
        <v>70</v>
      </c>
      <c r="B72" s="1" t="s">
        <v>6</v>
      </c>
      <c r="C72" s="3">
        <v>0</v>
      </c>
      <c r="D72" s="1">
        <v>65536</v>
      </c>
      <c r="E72" s="1" t="s">
        <v>24</v>
      </c>
      <c r="F72" s="1">
        <v>16</v>
      </c>
      <c r="G72" s="4">
        <v>29240758.641239502</v>
      </c>
      <c r="H72" s="1">
        <v>70</v>
      </c>
      <c r="I72" s="1" t="s">
        <v>6</v>
      </c>
      <c r="J72" s="3">
        <v>0</v>
      </c>
      <c r="K72" s="1">
        <v>65536</v>
      </c>
      <c r="L72" s="1" t="s">
        <v>24</v>
      </c>
      <c r="M72" s="1">
        <v>16</v>
      </c>
      <c r="N72" s="1">
        <v>36342571.654165</v>
      </c>
      <c r="O72" s="1">
        <v>39749249.800796799</v>
      </c>
      <c r="P72" s="1">
        <v>32711666.995657299</v>
      </c>
      <c r="Q72" s="1">
        <v>41830139.470013902</v>
      </c>
      <c r="S72" t="str">
        <f>IF(Table1[[#This Row],[Column5]]&lt;&gt;Table1[[#This Row],[Class Name]],"!!!!!","")</f>
        <v/>
      </c>
    </row>
    <row r="73" spans="1:19" x14ac:dyDescent="0.25">
      <c r="A73" s="1">
        <v>71</v>
      </c>
      <c r="B73" s="1" t="s">
        <v>6</v>
      </c>
      <c r="C73" s="3">
        <v>0</v>
      </c>
      <c r="D73" s="1">
        <v>65536</v>
      </c>
      <c r="E73" s="1" t="s">
        <v>24</v>
      </c>
      <c r="F73" s="1">
        <v>32</v>
      </c>
      <c r="G73" s="4">
        <v>59064062.203791402</v>
      </c>
      <c r="H73" s="1">
        <v>71</v>
      </c>
      <c r="I73" s="1" t="s">
        <v>6</v>
      </c>
      <c r="J73" s="3">
        <v>0</v>
      </c>
      <c r="K73" s="1">
        <v>65536</v>
      </c>
      <c r="L73" s="1" t="s">
        <v>24</v>
      </c>
      <c r="M73" s="1">
        <v>32</v>
      </c>
      <c r="N73" s="1">
        <v>53568251.4769594</v>
      </c>
      <c r="O73" s="1">
        <v>52116963.935711399</v>
      </c>
      <c r="P73" s="1">
        <v>65246443.985036403</v>
      </c>
      <c r="Q73" s="1">
        <v>65246452.718676098</v>
      </c>
      <c r="S73" t="str">
        <f>IF(Table1[[#This Row],[Column5]]&lt;&gt;Table1[[#This Row],[Class Name]],"!!!!!","")</f>
        <v/>
      </c>
    </row>
    <row r="74" spans="1:19" x14ac:dyDescent="0.25">
      <c r="A74" s="1">
        <v>72</v>
      </c>
      <c r="B74" s="1" t="s">
        <v>6</v>
      </c>
      <c r="C74" s="3">
        <v>0.5</v>
      </c>
      <c r="D74" s="1">
        <v>16384</v>
      </c>
      <c r="E74" s="1" t="s">
        <v>7</v>
      </c>
      <c r="F74" s="1">
        <v>1</v>
      </c>
      <c r="G74" s="4">
        <v>2873931.2137572402</v>
      </c>
      <c r="H74" s="1">
        <v>72</v>
      </c>
      <c r="I74" s="1" t="s">
        <v>6</v>
      </c>
      <c r="J74" s="3">
        <v>0.5</v>
      </c>
      <c r="K74" s="1">
        <v>16384</v>
      </c>
      <c r="L74" s="1" t="s">
        <v>7</v>
      </c>
      <c r="M74" s="1">
        <v>1</v>
      </c>
      <c r="N74" s="1">
        <v>2776437.6249500201</v>
      </c>
      <c r="O74" s="1">
        <v>2879470.4118352602</v>
      </c>
      <c r="P74" s="1">
        <v>2842661.13554578</v>
      </c>
      <c r="Q74" s="1">
        <v>2829581.9672131101</v>
      </c>
      <c r="S74" t="str">
        <f>IF(Table1[[#This Row],[Column5]]&lt;&gt;Table1[[#This Row],[Class Name]],"!!!!!","")</f>
        <v/>
      </c>
    </row>
    <row r="75" spans="1:19" x14ac:dyDescent="0.25">
      <c r="A75" s="1">
        <v>73</v>
      </c>
      <c r="B75" s="1" t="s">
        <v>6</v>
      </c>
      <c r="C75" s="3">
        <v>0.5</v>
      </c>
      <c r="D75" s="1">
        <v>16384</v>
      </c>
      <c r="E75" s="1" t="s">
        <v>7</v>
      </c>
      <c r="F75" s="1">
        <v>2</v>
      </c>
      <c r="G75" s="4">
        <v>5370385.6143856104</v>
      </c>
      <c r="H75" s="1">
        <v>73</v>
      </c>
      <c r="I75" s="1" t="s">
        <v>6</v>
      </c>
      <c r="J75" s="3">
        <v>0.5</v>
      </c>
      <c r="K75" s="1">
        <v>16384</v>
      </c>
      <c r="L75" s="1" t="s">
        <v>7</v>
      </c>
      <c r="M75" s="1">
        <v>2</v>
      </c>
      <c r="N75" s="1">
        <v>4499095.2856572103</v>
      </c>
      <c r="O75" s="1">
        <v>5085938.3479648801</v>
      </c>
      <c r="P75" s="1">
        <v>4439168.7974430602</v>
      </c>
      <c r="Q75" s="1">
        <v>4701516.28371628</v>
      </c>
      <c r="S75" t="str">
        <f>IF(Table1[[#This Row],[Column5]]&lt;&gt;Table1[[#This Row],[Class Name]],"!!!!!","")</f>
        <v/>
      </c>
    </row>
    <row r="76" spans="1:19" x14ac:dyDescent="0.25">
      <c r="A76" s="1">
        <v>74</v>
      </c>
      <c r="B76" s="1" t="s">
        <v>6</v>
      </c>
      <c r="C76" s="3">
        <v>0.5</v>
      </c>
      <c r="D76" s="1">
        <v>16384</v>
      </c>
      <c r="E76" s="1" t="s">
        <v>7</v>
      </c>
      <c r="F76" s="1">
        <v>4</v>
      </c>
      <c r="G76" s="4">
        <v>10244178.785457401</v>
      </c>
      <c r="H76" s="1">
        <v>74</v>
      </c>
      <c r="I76" s="1" t="s">
        <v>6</v>
      </c>
      <c r="J76" s="3">
        <v>0.5</v>
      </c>
      <c r="K76" s="1">
        <v>16384</v>
      </c>
      <c r="L76" s="1" t="s">
        <v>7</v>
      </c>
      <c r="M76" s="1">
        <v>4</v>
      </c>
      <c r="N76" s="1">
        <v>8297688.23646894</v>
      </c>
      <c r="O76" s="1">
        <v>8410762.3801916894</v>
      </c>
      <c r="P76" s="1">
        <v>7275334.3289526002</v>
      </c>
      <c r="Q76" s="1">
        <v>7567774.1420590496</v>
      </c>
      <c r="S76" t="str">
        <f>IF(Table1[[#This Row],[Column5]]&lt;&gt;Table1[[#This Row],[Class Name]],"!!!!!","")</f>
        <v/>
      </c>
    </row>
    <row r="77" spans="1:19" x14ac:dyDescent="0.25">
      <c r="A77" s="1">
        <v>75</v>
      </c>
      <c r="B77" s="1" t="s">
        <v>6</v>
      </c>
      <c r="C77" s="3">
        <v>0.5</v>
      </c>
      <c r="D77" s="1">
        <v>16384</v>
      </c>
      <c r="E77" s="1" t="s">
        <v>7</v>
      </c>
      <c r="F77" s="1">
        <v>8</v>
      </c>
      <c r="G77" s="4">
        <v>16447304.71246</v>
      </c>
      <c r="H77" s="1">
        <v>75</v>
      </c>
      <c r="I77" s="1" t="s">
        <v>6</v>
      </c>
      <c r="J77" s="3">
        <v>0.5</v>
      </c>
      <c r="K77" s="1">
        <v>16384</v>
      </c>
      <c r="L77" s="1" t="s">
        <v>7</v>
      </c>
      <c r="M77" s="1">
        <v>8</v>
      </c>
      <c r="N77" s="1">
        <v>9190536.5561326407</v>
      </c>
      <c r="O77" s="1">
        <v>9504155.0588704795</v>
      </c>
      <c r="P77" s="1">
        <v>6198527.2400718397</v>
      </c>
      <c r="Q77" s="1">
        <v>8032774.2064284198</v>
      </c>
      <c r="S77" t="str">
        <f>IF(Table1[[#This Row],[Column5]]&lt;&gt;Table1[[#This Row],[Class Name]],"!!!!!","")</f>
        <v/>
      </c>
    </row>
    <row r="78" spans="1:19" x14ac:dyDescent="0.25">
      <c r="A78" s="1">
        <v>76</v>
      </c>
      <c r="B78" s="1" t="s">
        <v>6</v>
      </c>
      <c r="C78" s="3">
        <v>0.5</v>
      </c>
      <c r="D78" s="1">
        <v>16384</v>
      </c>
      <c r="E78" s="1" t="s">
        <v>7</v>
      </c>
      <c r="F78" s="1">
        <v>16</v>
      </c>
      <c r="G78" s="4">
        <v>35003159.212880097</v>
      </c>
      <c r="H78" s="1">
        <v>76</v>
      </c>
      <c r="I78" s="1" t="s">
        <v>6</v>
      </c>
      <c r="J78" s="3">
        <v>0.5</v>
      </c>
      <c r="K78" s="1">
        <v>16384</v>
      </c>
      <c r="L78" s="1" t="s">
        <v>7</v>
      </c>
      <c r="M78" s="1">
        <v>16</v>
      </c>
      <c r="N78" s="1">
        <v>28608570.918468501</v>
      </c>
      <c r="O78" s="1">
        <v>29702671.899840999</v>
      </c>
      <c r="P78" s="1">
        <v>28770110.8910891</v>
      </c>
      <c r="Q78" s="1">
        <v>26439494.555533499</v>
      </c>
      <c r="S78" t="str">
        <f>IF(Table1[[#This Row],[Column5]]&lt;&gt;Table1[[#This Row],[Class Name]],"!!!!!","")</f>
        <v/>
      </c>
    </row>
    <row r="79" spans="1:19" x14ac:dyDescent="0.25">
      <c r="A79" s="1">
        <v>77</v>
      </c>
      <c r="B79" s="1" t="s">
        <v>6</v>
      </c>
      <c r="C79" s="3">
        <v>0.5</v>
      </c>
      <c r="D79" s="1">
        <v>16384</v>
      </c>
      <c r="E79" s="1" t="s">
        <v>7</v>
      </c>
      <c r="F79" s="1">
        <v>32</v>
      </c>
      <c r="G79" s="4">
        <v>64271002.355250202</v>
      </c>
      <c r="H79" s="1">
        <v>77</v>
      </c>
      <c r="I79" s="1" t="s">
        <v>6</v>
      </c>
      <c r="J79" s="3">
        <v>0.5</v>
      </c>
      <c r="K79" s="1">
        <v>16384</v>
      </c>
      <c r="L79" s="1" t="s">
        <v>7</v>
      </c>
      <c r="M79" s="1">
        <v>32</v>
      </c>
      <c r="N79" s="1">
        <v>46967540.540540501</v>
      </c>
      <c r="O79" s="1">
        <v>49744038.250294201</v>
      </c>
      <c r="P79" s="1">
        <v>47441949.286540598</v>
      </c>
      <c r="Q79" s="1">
        <v>42132343.683291197</v>
      </c>
      <c r="S79" t="str">
        <f>IF(Table1[[#This Row],[Column5]]&lt;&gt;Table1[[#This Row],[Class Name]],"!!!!!","")</f>
        <v/>
      </c>
    </row>
    <row r="80" spans="1:19" x14ac:dyDescent="0.25">
      <c r="A80" s="1">
        <v>78</v>
      </c>
      <c r="B80" s="1" t="s">
        <v>6</v>
      </c>
      <c r="C80" s="3">
        <v>0.5</v>
      </c>
      <c r="D80" s="1">
        <v>16384</v>
      </c>
      <c r="E80" s="1" t="s">
        <v>8</v>
      </c>
      <c r="F80" s="1">
        <v>1</v>
      </c>
      <c r="G80" s="4">
        <v>3119436.2255097898</v>
      </c>
      <c r="H80" s="1">
        <v>78</v>
      </c>
      <c r="I80" s="1" t="s">
        <v>6</v>
      </c>
      <c r="J80" s="3">
        <v>0.5</v>
      </c>
      <c r="K80" s="1">
        <v>16384</v>
      </c>
      <c r="L80" s="1" t="s">
        <v>8</v>
      </c>
      <c r="M80" s="1">
        <v>1</v>
      </c>
      <c r="N80" s="1">
        <v>2508179.56408718</v>
      </c>
      <c r="O80" s="1">
        <v>2720161.9352258998</v>
      </c>
      <c r="P80" s="1">
        <v>3154543.3826469402</v>
      </c>
      <c r="Q80" s="1">
        <v>2444789.4421115699</v>
      </c>
      <c r="S80" t="str">
        <f>IF(Table1[[#This Row],[Column5]]&lt;&gt;Table1[[#This Row],[Class Name]],"!!!!!","")</f>
        <v/>
      </c>
    </row>
    <row r="81" spans="1:19" x14ac:dyDescent="0.25">
      <c r="A81" s="1">
        <v>79</v>
      </c>
      <c r="B81" s="1" t="s">
        <v>6</v>
      </c>
      <c r="C81" s="3">
        <v>0.5</v>
      </c>
      <c r="D81" s="1">
        <v>16384</v>
      </c>
      <c r="E81" s="1" t="s">
        <v>8</v>
      </c>
      <c r="F81" s="1">
        <v>2</v>
      </c>
      <c r="G81" s="4">
        <v>5311518.2890265798</v>
      </c>
      <c r="H81" s="1">
        <v>79</v>
      </c>
      <c r="I81" s="1" t="s">
        <v>6</v>
      </c>
      <c r="J81" s="3">
        <v>0.5</v>
      </c>
      <c r="K81" s="1">
        <v>16384</v>
      </c>
      <c r="L81" s="1" t="s">
        <v>8</v>
      </c>
      <c r="M81" s="1">
        <v>2</v>
      </c>
      <c r="N81" s="1">
        <v>4378422.6309476197</v>
      </c>
      <c r="O81" s="1">
        <v>4511281.9744204599</v>
      </c>
      <c r="P81" s="1">
        <v>4217864.5895745903</v>
      </c>
      <c r="Q81" s="1">
        <v>4410734.1063574497</v>
      </c>
      <c r="S81" t="str">
        <f>IF(Table1[[#This Row],[Column5]]&lt;&gt;Table1[[#This Row],[Class Name]],"!!!!!","")</f>
        <v/>
      </c>
    </row>
    <row r="82" spans="1:19" x14ac:dyDescent="0.25">
      <c r="A82" s="1">
        <v>80</v>
      </c>
      <c r="B82" s="1" t="s">
        <v>6</v>
      </c>
      <c r="C82" s="3">
        <v>0.5</v>
      </c>
      <c r="D82" s="1">
        <v>16384</v>
      </c>
      <c r="E82" s="1" t="s">
        <v>8</v>
      </c>
      <c r="F82" s="1">
        <v>4</v>
      </c>
      <c r="G82" s="4">
        <v>9851790.5256845895</v>
      </c>
      <c r="H82" s="1">
        <v>80</v>
      </c>
      <c r="I82" s="1" t="s">
        <v>6</v>
      </c>
      <c r="J82" s="3">
        <v>0.5</v>
      </c>
      <c r="K82" s="1">
        <v>16384</v>
      </c>
      <c r="L82" s="1" t="s">
        <v>8</v>
      </c>
      <c r="M82" s="1">
        <v>4</v>
      </c>
      <c r="N82" s="1">
        <v>5809405.4756194996</v>
      </c>
      <c r="O82" s="1">
        <v>7881542.6062662099</v>
      </c>
      <c r="P82" s="1">
        <v>8018792.4490611199</v>
      </c>
      <c r="Q82" s="1">
        <v>8224935.0779065099</v>
      </c>
      <c r="S82" t="str">
        <f>IF(Table1[[#This Row],[Column5]]&lt;&gt;Table1[[#This Row],[Class Name]],"!!!!!","")</f>
        <v/>
      </c>
    </row>
    <row r="83" spans="1:19" x14ac:dyDescent="0.25">
      <c r="A83" s="1">
        <v>81</v>
      </c>
      <c r="B83" s="1" t="s">
        <v>6</v>
      </c>
      <c r="C83" s="3">
        <v>0.5</v>
      </c>
      <c r="D83" s="1">
        <v>16384</v>
      </c>
      <c r="E83" s="1" t="s">
        <v>8</v>
      </c>
      <c r="F83" s="1">
        <v>8</v>
      </c>
      <c r="G83" s="4">
        <v>19161472.937886901</v>
      </c>
      <c r="H83" s="1">
        <v>81</v>
      </c>
      <c r="I83" s="1" t="s">
        <v>6</v>
      </c>
      <c r="J83" s="3">
        <v>0.5</v>
      </c>
      <c r="K83" s="1">
        <v>16384</v>
      </c>
      <c r="L83" s="1" t="s">
        <v>8</v>
      </c>
      <c r="M83" s="1">
        <v>8</v>
      </c>
      <c r="N83" s="1">
        <v>15395294.4344703</v>
      </c>
      <c r="O83" s="1">
        <v>15595244.8124501</v>
      </c>
      <c r="P83" s="1">
        <v>15541518.370607</v>
      </c>
      <c r="Q83" s="1">
        <v>15840089.2393691</v>
      </c>
      <c r="S83" t="str">
        <f>IF(Table1[[#This Row],[Column5]]&lt;&gt;Table1[[#This Row],[Class Name]],"!!!!!","")</f>
        <v/>
      </c>
    </row>
    <row r="84" spans="1:19" x14ac:dyDescent="0.25">
      <c r="A84" s="1">
        <v>82</v>
      </c>
      <c r="B84" s="1" t="s">
        <v>6</v>
      </c>
      <c r="C84" s="3">
        <v>0.5</v>
      </c>
      <c r="D84" s="1">
        <v>16384</v>
      </c>
      <c r="E84" s="1" t="s">
        <v>8</v>
      </c>
      <c r="F84" s="1">
        <v>16</v>
      </c>
      <c r="G84" s="4">
        <v>31547356.1264822</v>
      </c>
      <c r="H84" s="1">
        <v>82</v>
      </c>
      <c r="I84" s="1" t="s">
        <v>6</v>
      </c>
      <c r="J84" s="3">
        <v>0.5</v>
      </c>
      <c r="K84" s="1">
        <v>16384</v>
      </c>
      <c r="L84" s="1" t="s">
        <v>8</v>
      </c>
      <c r="M84" s="1">
        <v>16</v>
      </c>
      <c r="N84" s="1">
        <v>30640010.703666899</v>
      </c>
      <c r="O84" s="1">
        <v>26541773.420479301</v>
      </c>
      <c r="P84" s="1">
        <v>20130434.921267599</v>
      </c>
      <c r="Q84" s="1">
        <v>30321433.761105601</v>
      </c>
      <c r="S84" t="str">
        <f>IF(Table1[[#This Row],[Column5]]&lt;&gt;Table1[[#This Row],[Class Name]],"!!!!!","")</f>
        <v/>
      </c>
    </row>
    <row r="85" spans="1:19" x14ac:dyDescent="0.25">
      <c r="A85" s="1">
        <v>83</v>
      </c>
      <c r="B85" s="1" t="s">
        <v>6</v>
      </c>
      <c r="C85" s="3">
        <v>0.5</v>
      </c>
      <c r="D85" s="1">
        <v>16384</v>
      </c>
      <c r="E85" s="1" t="s">
        <v>8</v>
      </c>
      <c r="F85" s="1">
        <v>32</v>
      </c>
      <c r="G85" s="4">
        <v>69365343.031256095</v>
      </c>
      <c r="H85" s="1">
        <v>83</v>
      </c>
      <c r="I85" s="1" t="s">
        <v>6</v>
      </c>
      <c r="J85" s="3">
        <v>0.5</v>
      </c>
      <c r="K85" s="1">
        <v>16384</v>
      </c>
      <c r="L85" s="1" t="s">
        <v>8</v>
      </c>
      <c r="M85" s="1">
        <v>32</v>
      </c>
      <c r="N85" s="1">
        <v>53188186.593492702</v>
      </c>
      <c r="O85" s="1">
        <v>52359196.699029103</v>
      </c>
      <c r="P85" s="1">
        <v>25537090.944197699</v>
      </c>
      <c r="Q85" s="1">
        <v>46910101.548715897</v>
      </c>
      <c r="S85" t="str">
        <f>IF(Table1[[#This Row],[Column5]]&lt;&gt;Table1[[#This Row],[Class Name]],"!!!!!","")</f>
        <v/>
      </c>
    </row>
    <row r="86" spans="1:19" x14ac:dyDescent="0.25">
      <c r="A86" s="1">
        <v>84</v>
      </c>
      <c r="B86" s="1" t="s">
        <v>6</v>
      </c>
      <c r="C86" s="3">
        <v>0.5</v>
      </c>
      <c r="D86" s="1">
        <v>16384</v>
      </c>
      <c r="E86" s="1" t="s">
        <v>9</v>
      </c>
      <c r="F86" s="1">
        <v>1</v>
      </c>
      <c r="G86" s="4">
        <v>2899301.01938836</v>
      </c>
      <c r="H86" s="1">
        <v>84</v>
      </c>
      <c r="I86" s="1" t="s">
        <v>6</v>
      </c>
      <c r="J86" s="3">
        <v>0.5</v>
      </c>
      <c r="K86" s="1">
        <v>16384</v>
      </c>
      <c r="L86" s="1" t="s">
        <v>9</v>
      </c>
      <c r="M86" s="1">
        <v>1</v>
      </c>
      <c r="N86" s="1">
        <v>2853180.32786885</v>
      </c>
      <c r="O86" s="1">
        <v>2995623.7504997998</v>
      </c>
      <c r="P86" s="1">
        <v>2910990.4057565401</v>
      </c>
      <c r="Q86" s="1">
        <v>2992377.8221778199</v>
      </c>
      <c r="S86" t="str">
        <f>IF(Table1[[#This Row],[Column5]]&lt;&gt;Table1[[#This Row],[Class Name]],"!!!!!","")</f>
        <v/>
      </c>
    </row>
    <row r="87" spans="1:19" x14ac:dyDescent="0.25">
      <c r="A87" s="1">
        <v>85</v>
      </c>
      <c r="B87" s="1" t="s">
        <v>6</v>
      </c>
      <c r="C87" s="3">
        <v>0.5</v>
      </c>
      <c r="D87" s="1">
        <v>16384</v>
      </c>
      <c r="E87" s="1" t="s">
        <v>9</v>
      </c>
      <c r="F87" s="1">
        <v>2</v>
      </c>
      <c r="G87" s="4">
        <v>3717237.7622377598</v>
      </c>
      <c r="H87" s="1">
        <v>85</v>
      </c>
      <c r="I87" s="1" t="s">
        <v>6</v>
      </c>
      <c r="J87" s="3">
        <v>0.5</v>
      </c>
      <c r="K87" s="1">
        <v>16384</v>
      </c>
      <c r="L87" s="1" t="s">
        <v>9</v>
      </c>
      <c r="M87" s="1">
        <v>2</v>
      </c>
      <c r="N87" s="1">
        <v>3847095.7425544602</v>
      </c>
      <c r="O87" s="1">
        <v>3399850.9192645801</v>
      </c>
      <c r="P87" s="1">
        <v>2844671.72827172</v>
      </c>
      <c r="Q87" s="1">
        <v>3557405.35678592</v>
      </c>
      <c r="S87" t="str">
        <f>IF(Table1[[#This Row],[Column5]]&lt;&gt;Table1[[#This Row],[Class Name]],"!!!!!","")</f>
        <v/>
      </c>
    </row>
    <row r="88" spans="1:19" x14ac:dyDescent="0.25">
      <c r="A88" s="1">
        <v>86</v>
      </c>
      <c r="B88" s="1" t="s">
        <v>6</v>
      </c>
      <c r="C88" s="3">
        <v>0.5</v>
      </c>
      <c r="D88" s="1">
        <v>16384</v>
      </c>
      <c r="E88" s="1" t="s">
        <v>9</v>
      </c>
      <c r="F88" s="1">
        <v>4</v>
      </c>
      <c r="G88" s="4">
        <v>7612059.3288054299</v>
      </c>
      <c r="H88" s="1">
        <v>86</v>
      </c>
      <c r="I88" s="1" t="s">
        <v>6</v>
      </c>
      <c r="J88" s="3">
        <v>0.5</v>
      </c>
      <c r="K88" s="1">
        <v>16384</v>
      </c>
      <c r="L88" s="1" t="s">
        <v>9</v>
      </c>
      <c r="M88" s="1">
        <v>4</v>
      </c>
      <c r="N88" s="1">
        <v>4185197.1634039101</v>
      </c>
      <c r="O88" s="1">
        <v>5932713.1736526899</v>
      </c>
      <c r="P88" s="1">
        <v>5535713.2015178697</v>
      </c>
      <c r="Q88" s="1">
        <v>5262441.80475144</v>
      </c>
      <c r="S88" t="str">
        <f>IF(Table1[[#This Row],[Column5]]&lt;&gt;Table1[[#This Row],[Class Name]],"!!!!!","")</f>
        <v/>
      </c>
    </row>
    <row r="89" spans="1:19" x14ac:dyDescent="0.25">
      <c r="A89" s="1">
        <v>87</v>
      </c>
      <c r="B89" s="1" t="s">
        <v>6</v>
      </c>
      <c r="C89" s="3">
        <v>0.5</v>
      </c>
      <c r="D89" s="1">
        <v>16384</v>
      </c>
      <c r="E89" s="1" t="s">
        <v>9</v>
      </c>
      <c r="F89" s="1">
        <v>8</v>
      </c>
      <c r="G89" s="4">
        <v>13984835.7970435</v>
      </c>
      <c r="H89" s="1">
        <v>87</v>
      </c>
      <c r="I89" s="1" t="s">
        <v>6</v>
      </c>
      <c r="J89" s="3">
        <v>0.5</v>
      </c>
      <c r="K89" s="1">
        <v>16384</v>
      </c>
      <c r="L89" s="1" t="s">
        <v>9</v>
      </c>
      <c r="M89" s="1">
        <v>8</v>
      </c>
      <c r="N89" s="1">
        <v>9235971.6283716206</v>
      </c>
      <c r="O89" s="1">
        <v>10132365.4153354</v>
      </c>
      <c r="P89" s="1">
        <v>9927682.7806631997</v>
      </c>
      <c r="Q89" s="1">
        <v>10017740.518962</v>
      </c>
      <c r="S89" t="str">
        <f>IF(Table1[[#This Row],[Column5]]&lt;&gt;Table1[[#This Row],[Class Name]],"!!!!!","")</f>
        <v/>
      </c>
    </row>
    <row r="90" spans="1:19" x14ac:dyDescent="0.25">
      <c r="A90" s="1">
        <v>88</v>
      </c>
      <c r="B90" s="1" t="s">
        <v>6</v>
      </c>
      <c r="C90" s="3">
        <v>0.5</v>
      </c>
      <c r="D90" s="1">
        <v>16384</v>
      </c>
      <c r="E90" s="1" t="s">
        <v>9</v>
      </c>
      <c r="F90" s="1">
        <v>16</v>
      </c>
      <c r="G90" s="4">
        <v>23901382.147838201</v>
      </c>
      <c r="H90" s="1">
        <v>88</v>
      </c>
      <c r="I90" s="1" t="s">
        <v>6</v>
      </c>
      <c r="J90" s="3">
        <v>0.5</v>
      </c>
      <c r="K90" s="1">
        <v>16384</v>
      </c>
      <c r="L90" s="1" t="s">
        <v>9</v>
      </c>
      <c r="M90" s="1">
        <v>16</v>
      </c>
      <c r="N90" s="1">
        <v>23204761.658031002</v>
      </c>
      <c r="O90" s="1">
        <v>17796530.420905601</v>
      </c>
      <c r="P90" s="1">
        <v>9885559.8486357294</v>
      </c>
      <c r="Q90" s="1">
        <v>17915952.7590313</v>
      </c>
      <c r="S90" t="str">
        <f>IF(Table1[[#This Row],[Column5]]&lt;&gt;Table1[[#This Row],[Class Name]],"!!!!!","")</f>
        <v/>
      </c>
    </row>
    <row r="91" spans="1:19" x14ac:dyDescent="0.25">
      <c r="A91" s="1">
        <v>89</v>
      </c>
      <c r="B91" s="1" t="s">
        <v>6</v>
      </c>
      <c r="C91" s="3">
        <v>0.5</v>
      </c>
      <c r="D91" s="1">
        <v>16384</v>
      </c>
      <c r="E91" s="1" t="s">
        <v>9</v>
      </c>
      <c r="F91" s="1">
        <v>32</v>
      </c>
      <c r="G91" s="4">
        <v>35667634.486826502</v>
      </c>
      <c r="H91" s="1">
        <v>89</v>
      </c>
      <c r="I91" s="1" t="s">
        <v>6</v>
      </c>
      <c r="J91" s="3">
        <v>0.5</v>
      </c>
      <c r="K91" s="1">
        <v>16384</v>
      </c>
      <c r="L91" s="1" t="s">
        <v>9</v>
      </c>
      <c r="M91" s="1">
        <v>32</v>
      </c>
      <c r="N91" s="1">
        <v>30214833.431894299</v>
      </c>
      <c r="O91" s="1">
        <v>31659945.504623201</v>
      </c>
      <c r="P91" s="1">
        <v>32723175.808997601</v>
      </c>
      <c r="Q91" s="1">
        <v>35515985.946159899</v>
      </c>
      <c r="S91" t="str">
        <f>IF(Table1[[#This Row],[Column5]]&lt;&gt;Table1[[#This Row],[Class Name]],"!!!!!","")</f>
        <v/>
      </c>
    </row>
    <row r="92" spans="1:19" x14ac:dyDescent="0.25">
      <c r="A92" s="1">
        <v>90</v>
      </c>
      <c r="B92" s="1" t="s">
        <v>6</v>
      </c>
      <c r="C92" s="3">
        <v>0.5</v>
      </c>
      <c r="D92" s="1">
        <v>16384</v>
      </c>
      <c r="E92" s="1" t="s">
        <v>24</v>
      </c>
      <c r="F92" s="1">
        <v>1</v>
      </c>
      <c r="G92" s="4">
        <v>3087370.9258148302</v>
      </c>
      <c r="H92" s="1">
        <v>90</v>
      </c>
      <c r="I92" s="1" t="s">
        <v>6</v>
      </c>
      <c r="J92" s="3">
        <v>0.5</v>
      </c>
      <c r="K92" s="1">
        <v>16384</v>
      </c>
      <c r="L92" s="1" t="s">
        <v>24</v>
      </c>
      <c r="M92" s="1">
        <v>1</v>
      </c>
      <c r="N92" s="1">
        <v>3092950.4099180098</v>
      </c>
      <c r="O92" s="1">
        <v>3133948.6102779401</v>
      </c>
      <c r="P92" s="1">
        <v>3098773.0453909198</v>
      </c>
      <c r="Q92" s="1">
        <v>3097150.1699660001</v>
      </c>
      <c r="S92" t="str">
        <f>IF(Table1[[#This Row],[Column5]]&lt;&gt;Table1[[#This Row],[Class Name]],"!!!!!","")</f>
        <v/>
      </c>
    </row>
    <row r="93" spans="1:19" x14ac:dyDescent="0.25">
      <c r="A93" s="1">
        <v>91</v>
      </c>
      <c r="B93" s="1" t="s">
        <v>6</v>
      </c>
      <c r="C93" s="3">
        <v>0.5</v>
      </c>
      <c r="D93" s="1">
        <v>16384</v>
      </c>
      <c r="E93" s="1" t="s">
        <v>24</v>
      </c>
      <c r="F93" s="1">
        <v>2</v>
      </c>
      <c r="G93" s="4">
        <v>4157561.7752898801</v>
      </c>
      <c r="H93" s="1">
        <v>91</v>
      </c>
      <c r="I93" s="1" t="s">
        <v>6</v>
      </c>
      <c r="J93" s="3">
        <v>0.5</v>
      </c>
      <c r="K93" s="1">
        <v>16384</v>
      </c>
      <c r="L93" s="1" t="s">
        <v>24</v>
      </c>
      <c r="M93" s="1">
        <v>2</v>
      </c>
      <c r="N93" s="1">
        <v>3669673.3959624199</v>
      </c>
      <c r="O93" s="1">
        <v>3603153.4465534398</v>
      </c>
      <c r="P93" s="1">
        <v>3520109.3562574899</v>
      </c>
      <c r="Q93" s="1">
        <v>3944529.3882447002</v>
      </c>
      <c r="S93" t="str">
        <f>IF(Table1[[#This Row],[Column5]]&lt;&gt;Table1[[#This Row],[Class Name]],"!!!!!","")</f>
        <v/>
      </c>
    </row>
    <row r="94" spans="1:19" x14ac:dyDescent="0.25">
      <c r="A94" s="1">
        <v>92</v>
      </c>
      <c r="B94" s="1" t="s">
        <v>6</v>
      </c>
      <c r="C94" s="3">
        <v>0.5</v>
      </c>
      <c r="D94" s="1">
        <v>16384</v>
      </c>
      <c r="E94" s="1" t="s">
        <v>24</v>
      </c>
      <c r="F94" s="1">
        <v>4</v>
      </c>
      <c r="G94" s="4">
        <v>6152438.9610389601</v>
      </c>
      <c r="H94" s="1">
        <v>92</v>
      </c>
      <c r="I94" s="1" t="s">
        <v>6</v>
      </c>
      <c r="J94" s="3">
        <v>0.5</v>
      </c>
      <c r="K94" s="1">
        <v>16384</v>
      </c>
      <c r="L94" s="1" t="s">
        <v>24</v>
      </c>
      <c r="M94" s="1">
        <v>4</v>
      </c>
      <c r="N94" s="1">
        <v>6005790.9762427602</v>
      </c>
      <c r="O94" s="1">
        <v>6381219.0495207598</v>
      </c>
      <c r="P94" s="1">
        <v>6635360.7670794996</v>
      </c>
      <c r="Q94" s="1">
        <v>5738530.1758593097</v>
      </c>
      <c r="S94" t="str">
        <f>IF(Table1[[#This Row],[Column5]]&lt;&gt;Table1[[#This Row],[Class Name]],"!!!!!","")</f>
        <v/>
      </c>
    </row>
    <row r="95" spans="1:19" x14ac:dyDescent="0.25">
      <c r="A95" s="1">
        <v>93</v>
      </c>
      <c r="B95" s="1" t="s">
        <v>6</v>
      </c>
      <c r="C95" s="3">
        <v>0.5</v>
      </c>
      <c r="D95" s="1">
        <v>16384</v>
      </c>
      <c r="E95" s="1" t="s">
        <v>24</v>
      </c>
      <c r="F95" s="1">
        <v>8</v>
      </c>
      <c r="G95" s="4">
        <v>10222313.760734901</v>
      </c>
      <c r="H95" s="1">
        <v>93</v>
      </c>
      <c r="I95" s="1" t="s">
        <v>6</v>
      </c>
      <c r="J95" s="3">
        <v>0.5</v>
      </c>
      <c r="K95" s="1">
        <v>16384</v>
      </c>
      <c r="L95" s="1" t="s">
        <v>24</v>
      </c>
      <c r="M95" s="1">
        <v>8</v>
      </c>
      <c r="N95" s="1">
        <v>10223500.9972078</v>
      </c>
      <c r="O95" s="1">
        <v>11800713.8013562</v>
      </c>
      <c r="P95" s="1">
        <v>9503911.5415335391</v>
      </c>
      <c r="Q95" s="1">
        <v>10631154.260626599</v>
      </c>
      <c r="S95" t="str">
        <f>IF(Table1[[#This Row],[Column5]]&lt;&gt;Table1[[#This Row],[Class Name]],"!!!!!","")</f>
        <v/>
      </c>
    </row>
    <row r="96" spans="1:19" x14ac:dyDescent="0.25">
      <c r="A96" s="1">
        <v>94</v>
      </c>
      <c r="B96" s="1" t="s">
        <v>6</v>
      </c>
      <c r="C96" s="3">
        <v>0.5</v>
      </c>
      <c r="D96" s="1">
        <v>16384</v>
      </c>
      <c r="E96" s="1" t="s">
        <v>24</v>
      </c>
      <c r="F96" s="1">
        <v>16</v>
      </c>
      <c r="G96" s="4">
        <v>17182905.5400558</v>
      </c>
      <c r="H96" s="1">
        <v>94</v>
      </c>
      <c r="I96" s="1" t="s">
        <v>6</v>
      </c>
      <c r="J96" s="3">
        <v>0.5</v>
      </c>
      <c r="K96" s="1">
        <v>16384</v>
      </c>
      <c r="L96" s="1" t="s">
        <v>24</v>
      </c>
      <c r="M96" s="1">
        <v>16</v>
      </c>
      <c r="N96" s="1">
        <v>19814304.200676799</v>
      </c>
      <c r="O96" s="1">
        <v>23115588.164973099</v>
      </c>
      <c r="P96" s="1">
        <v>22475175.3441053</v>
      </c>
      <c r="Q96" s="1">
        <v>19609952.561291602</v>
      </c>
      <c r="S96" t="str">
        <f>IF(Table1[[#This Row],[Column5]]&lt;&gt;Table1[[#This Row],[Class Name]],"!!!!!","")</f>
        <v/>
      </c>
    </row>
    <row r="97" spans="1:19" x14ac:dyDescent="0.25">
      <c r="A97" s="1">
        <v>95</v>
      </c>
      <c r="B97" s="1" t="s">
        <v>6</v>
      </c>
      <c r="C97" s="3">
        <v>0.5</v>
      </c>
      <c r="D97" s="1">
        <v>16384</v>
      </c>
      <c r="E97" s="1" t="s">
        <v>24</v>
      </c>
      <c r="F97" s="1">
        <v>32</v>
      </c>
      <c r="G97" s="4">
        <v>34059854.873932898</v>
      </c>
      <c r="H97" s="1">
        <v>95</v>
      </c>
      <c r="I97" s="1" t="s">
        <v>6</v>
      </c>
      <c r="J97" s="3">
        <v>0.5</v>
      </c>
      <c r="K97" s="1">
        <v>16384</v>
      </c>
      <c r="L97" s="1" t="s">
        <v>24</v>
      </c>
      <c r="M97" s="1">
        <v>32</v>
      </c>
      <c r="N97" s="1">
        <v>35243951.568082497</v>
      </c>
      <c r="O97" s="1">
        <v>36143159.936658703</v>
      </c>
      <c r="P97" s="1">
        <v>36210081.312127203</v>
      </c>
      <c r="Q97" s="1">
        <v>26919323.5759493</v>
      </c>
      <c r="S97" t="str">
        <f>IF(Table1[[#This Row],[Column5]]&lt;&gt;Table1[[#This Row],[Class Name]],"!!!!!","")</f>
        <v/>
      </c>
    </row>
    <row r="98" spans="1:19" x14ac:dyDescent="0.25">
      <c r="A98" s="1">
        <v>96</v>
      </c>
      <c r="B98" s="1" t="s">
        <v>6</v>
      </c>
      <c r="C98" s="3">
        <v>0.5</v>
      </c>
      <c r="D98" s="1">
        <v>32768</v>
      </c>
      <c r="E98" s="1" t="s">
        <v>7</v>
      </c>
      <c r="F98" s="1">
        <v>1</v>
      </c>
      <c r="G98" s="4">
        <v>2520919.0161967599</v>
      </c>
      <c r="H98" s="1">
        <v>96</v>
      </c>
      <c r="I98" s="1" t="s">
        <v>6</v>
      </c>
      <c r="J98" s="3">
        <v>0.5</v>
      </c>
      <c r="K98" s="1">
        <v>32768</v>
      </c>
      <c r="L98" s="1" t="s">
        <v>7</v>
      </c>
      <c r="M98" s="1">
        <v>1</v>
      </c>
      <c r="N98" s="1">
        <v>2500490.6037584902</v>
      </c>
      <c r="O98" s="1">
        <v>2610755.6488702199</v>
      </c>
      <c r="P98" s="1">
        <v>2572939.81203759</v>
      </c>
      <c r="Q98" s="1">
        <v>2499711.1155537702</v>
      </c>
      <c r="S98" t="str">
        <f>IF(Table1[[#This Row],[Column5]]&lt;&gt;Table1[[#This Row],[Class Name]],"!!!!!","")</f>
        <v/>
      </c>
    </row>
    <row r="99" spans="1:19" x14ac:dyDescent="0.25">
      <c r="A99" s="1">
        <v>97</v>
      </c>
      <c r="B99" s="1" t="s">
        <v>6</v>
      </c>
      <c r="C99" s="3">
        <v>0.5</v>
      </c>
      <c r="D99" s="1">
        <v>32768</v>
      </c>
      <c r="E99" s="1" t="s">
        <v>7</v>
      </c>
      <c r="F99" s="1">
        <v>2</v>
      </c>
      <c r="G99" s="4">
        <v>4830738.4092725804</v>
      </c>
      <c r="H99" s="1">
        <v>97</v>
      </c>
      <c r="I99" s="1" t="s">
        <v>6</v>
      </c>
      <c r="J99" s="3">
        <v>0.5</v>
      </c>
      <c r="K99" s="1">
        <v>32768</v>
      </c>
      <c r="L99" s="1" t="s">
        <v>7</v>
      </c>
      <c r="M99" s="1">
        <v>2</v>
      </c>
      <c r="N99" s="1">
        <v>3535107.7568972399</v>
      </c>
      <c r="O99" s="1">
        <v>4039283.3166833101</v>
      </c>
      <c r="P99" s="1">
        <v>3898850.6895862399</v>
      </c>
      <c r="Q99" s="1">
        <v>4394776.1790567497</v>
      </c>
      <c r="S99" t="str">
        <f>IF(Table1[[#This Row],[Column5]]&lt;&gt;Table1[[#This Row],[Class Name]],"!!!!!","")</f>
        <v/>
      </c>
    </row>
    <row r="100" spans="1:19" x14ac:dyDescent="0.25">
      <c r="A100" s="1">
        <v>98</v>
      </c>
      <c r="B100" s="1" t="s">
        <v>6</v>
      </c>
      <c r="C100" s="3">
        <v>0.5</v>
      </c>
      <c r="D100" s="1">
        <v>32768</v>
      </c>
      <c r="E100" s="1" t="s">
        <v>7</v>
      </c>
      <c r="F100" s="1">
        <v>4</v>
      </c>
      <c r="G100" s="4">
        <v>9191566.1470823307</v>
      </c>
      <c r="H100" s="1">
        <v>98</v>
      </c>
      <c r="I100" s="1" t="s">
        <v>6</v>
      </c>
      <c r="J100" s="3">
        <v>0.5</v>
      </c>
      <c r="K100" s="1">
        <v>32768</v>
      </c>
      <c r="L100" s="1" t="s">
        <v>7</v>
      </c>
      <c r="M100" s="1">
        <v>4</v>
      </c>
      <c r="N100" s="1">
        <v>5179526.0635110801</v>
      </c>
      <c r="O100" s="1">
        <v>7587573.21676932</v>
      </c>
      <c r="P100" s="1">
        <v>7721610.2236421704</v>
      </c>
      <c r="Q100" s="1">
        <v>7762797.4430683097</v>
      </c>
      <c r="S100" t="str">
        <f>IF(Table1[[#This Row],[Column5]]&lt;&gt;Table1[[#This Row],[Class Name]],"!!!!!","")</f>
        <v/>
      </c>
    </row>
    <row r="101" spans="1:19" x14ac:dyDescent="0.25">
      <c r="A101" s="1">
        <v>99</v>
      </c>
      <c r="B101" s="1" t="s">
        <v>6</v>
      </c>
      <c r="C101" s="3">
        <v>0.5</v>
      </c>
      <c r="D101" s="1">
        <v>32768</v>
      </c>
      <c r="E101" s="1" t="s">
        <v>7</v>
      </c>
      <c r="F101" s="1">
        <v>8</v>
      </c>
      <c r="G101" s="4">
        <v>16462502.893634001</v>
      </c>
      <c r="H101" s="1">
        <v>99</v>
      </c>
      <c r="I101" s="1" t="s">
        <v>6</v>
      </c>
      <c r="J101" s="3">
        <v>0.5</v>
      </c>
      <c r="K101" s="1">
        <v>32768</v>
      </c>
      <c r="L101" s="1" t="s">
        <v>7</v>
      </c>
      <c r="M101" s="1">
        <v>8</v>
      </c>
      <c r="N101" s="1">
        <v>8440303.6963036899</v>
      </c>
      <c r="O101" s="1">
        <v>9012665.0736758206</v>
      </c>
      <c r="P101" s="1">
        <v>4535001.5974440798</v>
      </c>
      <c r="Q101" s="1">
        <v>15268173.6526946</v>
      </c>
      <c r="S101" t="str">
        <f>IF(Table1[[#This Row],[Column5]]&lt;&gt;Table1[[#This Row],[Class Name]],"!!!!!","")</f>
        <v/>
      </c>
    </row>
    <row r="102" spans="1:19" x14ac:dyDescent="0.25">
      <c r="A102" s="1">
        <v>100</v>
      </c>
      <c r="B102" s="1" t="s">
        <v>6</v>
      </c>
      <c r="C102" s="3">
        <v>0.5</v>
      </c>
      <c r="D102" s="1">
        <v>32768</v>
      </c>
      <c r="E102" s="1" t="s">
        <v>7</v>
      </c>
      <c r="F102" s="1">
        <v>16</v>
      </c>
      <c r="G102" s="4">
        <v>32567865.544554401</v>
      </c>
      <c r="H102" s="1">
        <v>100</v>
      </c>
      <c r="I102" s="1" t="s">
        <v>6</v>
      </c>
      <c r="J102" s="3">
        <v>0.5</v>
      </c>
      <c r="K102" s="1">
        <v>32768</v>
      </c>
      <c r="L102" s="1" t="s">
        <v>7</v>
      </c>
      <c r="M102" s="1">
        <v>16</v>
      </c>
      <c r="N102" s="1">
        <v>27809290.226459999</v>
      </c>
      <c r="O102" s="1">
        <v>24902760.2292943</v>
      </c>
      <c r="P102" s="1">
        <v>25333548.040580802</v>
      </c>
      <c r="Q102" s="1">
        <v>26293796.087729599</v>
      </c>
      <c r="S102" t="str">
        <f>IF(Table1[[#This Row],[Column5]]&lt;&gt;Table1[[#This Row],[Class Name]],"!!!!!","")</f>
        <v/>
      </c>
    </row>
    <row r="103" spans="1:19" x14ac:dyDescent="0.25">
      <c r="A103" s="1">
        <v>101</v>
      </c>
      <c r="B103" s="1" t="s">
        <v>6</v>
      </c>
      <c r="C103" s="3">
        <v>0.5</v>
      </c>
      <c r="D103" s="1">
        <v>32768</v>
      </c>
      <c r="E103" s="1" t="s">
        <v>7</v>
      </c>
      <c r="F103" s="1">
        <v>32</v>
      </c>
      <c r="G103" s="4">
        <v>48291582.567910798</v>
      </c>
      <c r="H103" s="1">
        <v>101</v>
      </c>
      <c r="I103" s="1" t="s">
        <v>6</v>
      </c>
      <c r="J103" s="3">
        <v>0.5</v>
      </c>
      <c r="K103" s="1">
        <v>32768</v>
      </c>
      <c r="L103" s="1" t="s">
        <v>7</v>
      </c>
      <c r="M103" s="1">
        <v>32</v>
      </c>
      <c r="N103" s="1">
        <v>34290941.865001902</v>
      </c>
      <c r="O103" s="1">
        <v>45408306.031128399</v>
      </c>
      <c r="P103" s="1">
        <v>31567626.880249999</v>
      </c>
      <c r="Q103" s="1">
        <v>46005574.409448802</v>
      </c>
      <c r="S103" t="str">
        <f>IF(Table1[[#This Row],[Column5]]&lt;&gt;Table1[[#This Row],[Class Name]],"!!!!!","")</f>
        <v/>
      </c>
    </row>
    <row r="104" spans="1:19" x14ac:dyDescent="0.25">
      <c r="A104" s="1">
        <v>102</v>
      </c>
      <c r="B104" s="1" t="s">
        <v>6</v>
      </c>
      <c r="C104" s="3">
        <v>0.5</v>
      </c>
      <c r="D104" s="1">
        <v>32768</v>
      </c>
      <c r="E104" s="1" t="s">
        <v>8</v>
      </c>
      <c r="F104" s="1">
        <v>1</v>
      </c>
      <c r="G104" s="4">
        <v>2696628.9484206298</v>
      </c>
      <c r="H104" s="1">
        <v>102</v>
      </c>
      <c r="I104" s="1" t="s">
        <v>6</v>
      </c>
      <c r="J104" s="3">
        <v>0.5</v>
      </c>
      <c r="K104" s="1">
        <v>32768</v>
      </c>
      <c r="L104" s="1" t="s">
        <v>8</v>
      </c>
      <c r="M104" s="1">
        <v>1</v>
      </c>
      <c r="N104" s="1">
        <v>2330545.2909418098</v>
      </c>
      <c r="O104" s="1">
        <v>2231984.8060775599</v>
      </c>
      <c r="P104" s="1">
        <v>2919543.58256697</v>
      </c>
      <c r="Q104" s="1">
        <v>2925635.8728254298</v>
      </c>
      <c r="S104" t="str">
        <f>IF(Table1[[#This Row],[Column5]]&lt;&gt;Table1[[#This Row],[Class Name]],"!!!!!","")</f>
        <v/>
      </c>
    </row>
    <row r="105" spans="1:19" x14ac:dyDescent="0.25">
      <c r="A105" s="1">
        <v>103</v>
      </c>
      <c r="B105" s="1" t="s">
        <v>6</v>
      </c>
      <c r="C105" s="3">
        <v>0.5</v>
      </c>
      <c r="D105" s="1">
        <v>32768</v>
      </c>
      <c r="E105" s="1" t="s">
        <v>8</v>
      </c>
      <c r="F105" s="1">
        <v>2</v>
      </c>
      <c r="G105" s="4">
        <v>5083302.4790083896</v>
      </c>
      <c r="H105" s="1">
        <v>103</v>
      </c>
      <c r="I105" s="1" t="s">
        <v>6</v>
      </c>
      <c r="J105" s="3">
        <v>0.5</v>
      </c>
      <c r="K105" s="1">
        <v>32768</v>
      </c>
      <c r="L105" s="1" t="s">
        <v>8</v>
      </c>
      <c r="M105" s="1">
        <v>2</v>
      </c>
      <c r="N105" s="1">
        <v>4034612.0655213702</v>
      </c>
      <c r="O105" s="1">
        <v>3769681.05515587</v>
      </c>
      <c r="P105" s="1">
        <v>4281410.9890109804</v>
      </c>
      <c r="Q105" s="1">
        <v>4072712.00319552</v>
      </c>
      <c r="S105" t="str">
        <f>IF(Table1[[#This Row],[Column5]]&lt;&gt;Table1[[#This Row],[Class Name]],"!!!!!","")</f>
        <v/>
      </c>
    </row>
    <row r="106" spans="1:19" x14ac:dyDescent="0.25">
      <c r="A106" s="1">
        <v>104</v>
      </c>
      <c r="B106" s="1" t="s">
        <v>6</v>
      </c>
      <c r="C106" s="3">
        <v>0.5</v>
      </c>
      <c r="D106" s="1">
        <v>32768</v>
      </c>
      <c r="E106" s="1" t="s">
        <v>8</v>
      </c>
      <c r="F106" s="1">
        <v>4</v>
      </c>
      <c r="G106" s="4">
        <v>9247250.6490912698</v>
      </c>
      <c r="H106" s="1">
        <v>104</v>
      </c>
      <c r="I106" s="1" t="s">
        <v>6</v>
      </c>
      <c r="J106" s="3">
        <v>0.5</v>
      </c>
      <c r="K106" s="1">
        <v>32768</v>
      </c>
      <c r="L106" s="1" t="s">
        <v>8</v>
      </c>
      <c r="M106" s="1">
        <v>4</v>
      </c>
      <c r="N106" s="1">
        <v>7616526.7678785399</v>
      </c>
      <c r="O106" s="1">
        <v>8361835.52894211</v>
      </c>
      <c r="P106" s="1">
        <v>4843863.4185303496</v>
      </c>
      <c r="Q106" s="1">
        <v>8051834.3656343604</v>
      </c>
      <c r="S106" t="str">
        <f>IF(Table1[[#This Row],[Column5]]&lt;&gt;Table1[[#This Row],[Class Name]],"!!!!!","")</f>
        <v/>
      </c>
    </row>
    <row r="107" spans="1:19" x14ac:dyDescent="0.25">
      <c r="A107" s="1">
        <v>105</v>
      </c>
      <c r="B107" s="1" t="s">
        <v>6</v>
      </c>
      <c r="C107" s="3">
        <v>0.5</v>
      </c>
      <c r="D107" s="1">
        <v>32768</v>
      </c>
      <c r="E107" s="1" t="s">
        <v>8</v>
      </c>
      <c r="F107" s="1">
        <v>8</v>
      </c>
      <c r="G107" s="4">
        <v>13373660.2193419</v>
      </c>
      <c r="H107" s="1">
        <v>105</v>
      </c>
      <c r="I107" s="1" t="s">
        <v>6</v>
      </c>
      <c r="J107" s="3">
        <v>0.5</v>
      </c>
      <c r="K107" s="1">
        <v>32768</v>
      </c>
      <c r="L107" s="1" t="s">
        <v>8</v>
      </c>
      <c r="M107" s="1">
        <v>8</v>
      </c>
      <c r="N107" s="1">
        <v>15035354.961069999</v>
      </c>
      <c r="O107" s="1">
        <v>5395890.0199600803</v>
      </c>
      <c r="P107" s="1">
        <v>15496517.468556499</v>
      </c>
      <c r="Q107" s="1">
        <v>14129353.879912199</v>
      </c>
      <c r="S107" t="str">
        <f>IF(Table1[[#This Row],[Column5]]&lt;&gt;Table1[[#This Row],[Class Name]],"!!!!!","")</f>
        <v/>
      </c>
    </row>
    <row r="108" spans="1:19" x14ac:dyDescent="0.25">
      <c r="A108" s="1">
        <v>106</v>
      </c>
      <c r="B108" s="1" t="s">
        <v>6</v>
      </c>
      <c r="C108" s="3">
        <v>0.5</v>
      </c>
      <c r="D108" s="1">
        <v>32768</v>
      </c>
      <c r="E108" s="1" t="s">
        <v>8</v>
      </c>
      <c r="F108" s="1">
        <v>16</v>
      </c>
      <c r="G108" s="4">
        <v>33163420.781280901</v>
      </c>
      <c r="H108" s="1">
        <v>106</v>
      </c>
      <c r="I108" s="1" t="s">
        <v>6</v>
      </c>
      <c r="J108" s="3">
        <v>0.5</v>
      </c>
      <c r="K108" s="1">
        <v>32768</v>
      </c>
      <c r="L108" s="1" t="s">
        <v>8</v>
      </c>
      <c r="M108" s="1">
        <v>16</v>
      </c>
      <c r="N108" s="1">
        <v>21878679.928741001</v>
      </c>
      <c r="O108" s="1">
        <v>8366915.3217772404</v>
      </c>
      <c r="P108" s="1">
        <v>6346299.4071146203</v>
      </c>
      <c r="Q108" s="1">
        <v>31223621.960940599</v>
      </c>
      <c r="S108" t="str">
        <f>IF(Table1[[#This Row],[Column5]]&lt;&gt;Table1[[#This Row],[Class Name]],"!!!!!","")</f>
        <v/>
      </c>
    </row>
    <row r="109" spans="1:19" x14ac:dyDescent="0.25">
      <c r="A109" s="1">
        <v>107</v>
      </c>
      <c r="B109" s="1" t="s">
        <v>6</v>
      </c>
      <c r="C109" s="3">
        <v>0.5</v>
      </c>
      <c r="D109" s="1">
        <v>32768</v>
      </c>
      <c r="E109" s="1" t="s">
        <v>8</v>
      </c>
      <c r="F109" s="1">
        <v>32</v>
      </c>
      <c r="G109" s="4">
        <v>64612615.310077503</v>
      </c>
      <c r="H109" s="1">
        <v>107</v>
      </c>
      <c r="I109" s="1" t="s">
        <v>6</v>
      </c>
      <c r="J109" s="3">
        <v>0.5</v>
      </c>
      <c r="K109" s="1">
        <v>32768</v>
      </c>
      <c r="L109" s="1" t="s">
        <v>8</v>
      </c>
      <c r="M109" s="1">
        <v>32</v>
      </c>
      <c r="N109" s="1">
        <v>14279729.7350343</v>
      </c>
      <c r="O109" s="1">
        <v>26972719.626168199</v>
      </c>
      <c r="P109" s="1">
        <v>52041921.016883299</v>
      </c>
      <c r="Q109" s="1">
        <v>42078333.136792399</v>
      </c>
      <c r="S109" t="str">
        <f>IF(Table1[[#This Row],[Column5]]&lt;&gt;Table1[[#This Row],[Class Name]],"!!!!!","")</f>
        <v/>
      </c>
    </row>
    <row r="110" spans="1:19" x14ac:dyDescent="0.25">
      <c r="A110" s="1">
        <v>108</v>
      </c>
      <c r="B110" s="1" t="s">
        <v>6</v>
      </c>
      <c r="C110" s="3">
        <v>0.5</v>
      </c>
      <c r="D110" s="1">
        <v>32768</v>
      </c>
      <c r="E110" s="1" t="s">
        <v>9</v>
      </c>
      <c r="F110" s="1">
        <v>1</v>
      </c>
      <c r="G110" s="4">
        <v>2628786.8852459001</v>
      </c>
      <c r="H110" s="1">
        <v>108</v>
      </c>
      <c r="I110" s="1" t="s">
        <v>6</v>
      </c>
      <c r="J110" s="3">
        <v>0.5</v>
      </c>
      <c r="K110" s="1">
        <v>32768</v>
      </c>
      <c r="L110" s="1" t="s">
        <v>9</v>
      </c>
      <c r="M110" s="1">
        <v>1</v>
      </c>
      <c r="N110" s="1">
        <v>2655426.8292682902</v>
      </c>
      <c r="O110" s="1">
        <v>2688548.47091744</v>
      </c>
      <c r="P110" s="1">
        <v>2737597.6804638999</v>
      </c>
      <c r="Q110" s="1">
        <v>2651251.9496100699</v>
      </c>
      <c r="S110" t="str">
        <f>IF(Table1[[#This Row],[Column5]]&lt;&gt;Table1[[#This Row],[Class Name]],"!!!!!","")</f>
        <v/>
      </c>
    </row>
    <row r="111" spans="1:19" x14ac:dyDescent="0.25">
      <c r="A111" s="1">
        <v>109</v>
      </c>
      <c r="B111" s="1" t="s">
        <v>6</v>
      </c>
      <c r="C111" s="3">
        <v>0.5</v>
      </c>
      <c r="D111" s="1">
        <v>32768</v>
      </c>
      <c r="E111" s="1" t="s">
        <v>9</v>
      </c>
      <c r="F111" s="1">
        <v>2</v>
      </c>
      <c r="G111" s="4">
        <v>3998003.5964035899</v>
      </c>
      <c r="H111" s="1">
        <v>109</v>
      </c>
      <c r="I111" s="1" t="s">
        <v>6</v>
      </c>
      <c r="J111" s="3">
        <v>0.5</v>
      </c>
      <c r="K111" s="1">
        <v>32768</v>
      </c>
      <c r="L111" s="1" t="s">
        <v>9</v>
      </c>
      <c r="M111" s="1">
        <v>2</v>
      </c>
      <c r="N111" s="1">
        <v>2595170.9948062301</v>
      </c>
      <c r="O111" s="1">
        <v>2966474.8100759699</v>
      </c>
      <c r="P111" s="1">
        <v>3514929.2565947198</v>
      </c>
      <c r="Q111" s="1">
        <v>3429845.1239008699</v>
      </c>
      <c r="S111" t="str">
        <f>IF(Table1[[#This Row],[Column5]]&lt;&gt;Table1[[#This Row],[Class Name]],"!!!!!","")</f>
        <v/>
      </c>
    </row>
    <row r="112" spans="1:19" x14ac:dyDescent="0.25">
      <c r="A112" s="1">
        <v>110</v>
      </c>
      <c r="B112" s="1" t="s">
        <v>6</v>
      </c>
      <c r="C112" s="3">
        <v>0.5</v>
      </c>
      <c r="D112" s="1">
        <v>32768</v>
      </c>
      <c r="E112" s="1" t="s">
        <v>9</v>
      </c>
      <c r="F112" s="1">
        <v>4</v>
      </c>
      <c r="G112" s="4">
        <v>7079687.4251496997</v>
      </c>
      <c r="H112" s="1">
        <v>110</v>
      </c>
      <c r="I112" s="1" t="s">
        <v>6</v>
      </c>
      <c r="J112" s="3">
        <v>0.5</v>
      </c>
      <c r="K112" s="1">
        <v>32768</v>
      </c>
      <c r="L112" s="1" t="s">
        <v>9</v>
      </c>
      <c r="M112" s="1">
        <v>4</v>
      </c>
      <c r="N112" s="1">
        <v>3303408.3466453599</v>
      </c>
      <c r="O112" s="1">
        <v>4584031.9744204599</v>
      </c>
      <c r="P112" s="1">
        <v>4900134.6384338699</v>
      </c>
      <c r="Q112" s="1">
        <v>3958472.8326008702</v>
      </c>
      <c r="S112" t="str">
        <f>IF(Table1[[#This Row],[Column5]]&lt;&gt;Table1[[#This Row],[Class Name]],"!!!!!","")</f>
        <v/>
      </c>
    </row>
    <row r="113" spans="1:19" x14ac:dyDescent="0.25">
      <c r="A113" s="1">
        <v>111</v>
      </c>
      <c r="B113" s="1" t="s">
        <v>6</v>
      </c>
      <c r="C113" s="3">
        <v>0.5</v>
      </c>
      <c r="D113" s="1">
        <v>32768</v>
      </c>
      <c r="E113" s="1" t="s">
        <v>9</v>
      </c>
      <c r="F113" s="1">
        <v>8</v>
      </c>
      <c r="G113" s="4">
        <v>11086718.1636726</v>
      </c>
      <c r="H113" s="1">
        <v>111</v>
      </c>
      <c r="I113" s="1" t="s">
        <v>6</v>
      </c>
      <c r="J113" s="3">
        <v>0.5</v>
      </c>
      <c r="K113" s="1">
        <v>32768</v>
      </c>
      <c r="L113" s="1" t="s">
        <v>9</v>
      </c>
      <c r="M113" s="1">
        <v>8</v>
      </c>
      <c r="N113" s="1">
        <v>8190247.7082502898</v>
      </c>
      <c r="O113" s="1">
        <v>9468867.1719186194</v>
      </c>
      <c r="P113" s="1">
        <v>6511764.9171821903</v>
      </c>
      <c r="Q113" s="1">
        <v>9786344.5176752508</v>
      </c>
      <c r="S113" t="str">
        <f>IF(Table1[[#This Row],[Column5]]&lt;&gt;Table1[[#This Row],[Class Name]],"!!!!!","")</f>
        <v/>
      </c>
    </row>
    <row r="114" spans="1:19" x14ac:dyDescent="0.25">
      <c r="A114" s="1">
        <v>112</v>
      </c>
      <c r="B114" s="1" t="s">
        <v>6</v>
      </c>
      <c r="C114" s="3">
        <v>0.5</v>
      </c>
      <c r="D114" s="1">
        <v>32768</v>
      </c>
      <c r="E114" s="1" t="s">
        <v>9</v>
      </c>
      <c r="F114" s="1">
        <v>16</v>
      </c>
      <c r="G114" s="4">
        <v>22927359.0764331</v>
      </c>
      <c r="H114" s="1">
        <v>112</v>
      </c>
      <c r="I114" s="1" t="s">
        <v>6</v>
      </c>
      <c r="J114" s="3">
        <v>0.5</v>
      </c>
      <c r="K114" s="1">
        <v>32768</v>
      </c>
      <c r="L114" s="1" t="s">
        <v>9</v>
      </c>
      <c r="M114" s="1">
        <v>16</v>
      </c>
      <c r="N114" s="1">
        <v>15845809.5048717</v>
      </c>
      <c r="O114" s="1">
        <v>13765878.324732</v>
      </c>
      <c r="P114" s="1">
        <v>17459370.980547801</v>
      </c>
      <c r="Q114" s="1">
        <v>19939426.467661601</v>
      </c>
      <c r="S114" t="str">
        <f>IF(Table1[[#This Row],[Column5]]&lt;&gt;Table1[[#This Row],[Class Name]],"!!!!!","")</f>
        <v/>
      </c>
    </row>
    <row r="115" spans="1:19" x14ac:dyDescent="0.25">
      <c r="A115" s="1">
        <v>113</v>
      </c>
      <c r="B115" s="1" t="s">
        <v>6</v>
      </c>
      <c r="C115" s="3">
        <v>0.5</v>
      </c>
      <c r="D115" s="1">
        <v>32768</v>
      </c>
      <c r="E115" s="1" t="s">
        <v>9</v>
      </c>
      <c r="F115" s="1">
        <v>32</v>
      </c>
      <c r="G115" s="4">
        <v>41783873.2700672</v>
      </c>
      <c r="H115" s="1">
        <v>113</v>
      </c>
      <c r="I115" s="1" t="s">
        <v>6</v>
      </c>
      <c r="J115" s="3">
        <v>0.5</v>
      </c>
      <c r="K115" s="1">
        <v>32768</v>
      </c>
      <c r="L115" s="1" t="s">
        <v>9</v>
      </c>
      <c r="M115" s="1">
        <v>32</v>
      </c>
      <c r="N115" s="1">
        <v>25983625.815378498</v>
      </c>
      <c r="O115" s="1">
        <v>29364612.462908</v>
      </c>
      <c r="P115" s="1">
        <v>30604527.2082018</v>
      </c>
      <c r="Q115" s="1">
        <v>28150118.746350002</v>
      </c>
      <c r="S115" t="str">
        <f>IF(Table1[[#This Row],[Column5]]&lt;&gt;Table1[[#This Row],[Class Name]],"!!!!!","")</f>
        <v/>
      </c>
    </row>
    <row r="116" spans="1:19" x14ac:dyDescent="0.25">
      <c r="A116" s="1">
        <v>114</v>
      </c>
      <c r="B116" s="1" t="s">
        <v>6</v>
      </c>
      <c r="C116" s="3">
        <v>0.5</v>
      </c>
      <c r="D116" s="1">
        <v>32768</v>
      </c>
      <c r="E116" s="1" t="s">
        <v>24</v>
      </c>
      <c r="F116" s="1">
        <v>1</v>
      </c>
      <c r="G116" s="4">
        <v>2718331.3337332499</v>
      </c>
      <c r="H116" s="1">
        <v>114</v>
      </c>
      <c r="I116" s="1" t="s">
        <v>6</v>
      </c>
      <c r="J116" s="3">
        <v>0.5</v>
      </c>
      <c r="K116" s="1">
        <v>32768</v>
      </c>
      <c r="L116" s="1" t="s">
        <v>24</v>
      </c>
      <c r="M116" s="1">
        <v>1</v>
      </c>
      <c r="N116" s="1">
        <v>2763019.9920031899</v>
      </c>
      <c r="O116" s="1">
        <v>2849686.8626274699</v>
      </c>
      <c r="P116" s="1">
        <v>2763773.4453109298</v>
      </c>
      <c r="Q116" s="1">
        <v>2869293.5412917398</v>
      </c>
      <c r="S116" t="str">
        <f>IF(Table1[[#This Row],[Column5]]&lt;&gt;Table1[[#This Row],[Class Name]],"!!!!!","")</f>
        <v/>
      </c>
    </row>
    <row r="117" spans="1:19" x14ac:dyDescent="0.25">
      <c r="A117" s="1">
        <v>115</v>
      </c>
      <c r="B117" s="1" t="s">
        <v>6</v>
      </c>
      <c r="C117" s="3">
        <v>0.5</v>
      </c>
      <c r="D117" s="1">
        <v>32768</v>
      </c>
      <c r="E117" s="1" t="s">
        <v>24</v>
      </c>
      <c r="F117" s="1">
        <v>2</v>
      </c>
      <c r="G117" s="4">
        <v>4102964.8211073298</v>
      </c>
      <c r="H117" s="1">
        <v>115</v>
      </c>
      <c r="I117" s="1" t="s">
        <v>6</v>
      </c>
      <c r="J117" s="3">
        <v>0.5</v>
      </c>
      <c r="K117" s="1">
        <v>32768</v>
      </c>
      <c r="L117" s="1" t="s">
        <v>24</v>
      </c>
      <c r="M117" s="1">
        <v>2</v>
      </c>
      <c r="N117" s="1">
        <v>3543304.0175894401</v>
      </c>
      <c r="O117" s="1">
        <v>3859592.6073925998</v>
      </c>
      <c r="P117" s="1">
        <v>3228391.6433426598</v>
      </c>
      <c r="Q117" s="1">
        <v>3720733.3599840002</v>
      </c>
      <c r="S117" t="str">
        <f>IF(Table1[[#This Row],[Column5]]&lt;&gt;Table1[[#This Row],[Class Name]],"!!!!!","")</f>
        <v/>
      </c>
    </row>
    <row r="118" spans="1:19" x14ac:dyDescent="0.25">
      <c r="A118" s="1">
        <v>116</v>
      </c>
      <c r="B118" s="1" t="s">
        <v>6</v>
      </c>
      <c r="C118" s="3">
        <v>0.5</v>
      </c>
      <c r="D118" s="1">
        <v>32768</v>
      </c>
      <c r="E118" s="1" t="s">
        <v>24</v>
      </c>
      <c r="F118" s="1">
        <v>4</v>
      </c>
      <c r="G118" s="4">
        <v>6179870.0339389099</v>
      </c>
      <c r="H118" s="1">
        <v>116</v>
      </c>
      <c r="I118" s="1" t="s">
        <v>6</v>
      </c>
      <c r="J118" s="3">
        <v>0.5</v>
      </c>
      <c r="K118" s="1">
        <v>32768</v>
      </c>
      <c r="L118" s="1" t="s">
        <v>24</v>
      </c>
      <c r="M118" s="1">
        <v>4</v>
      </c>
      <c r="N118" s="1">
        <v>5964317.7644710504</v>
      </c>
      <c r="O118" s="1">
        <v>6193343.19408355</v>
      </c>
      <c r="P118" s="1">
        <v>6273033.9728217404</v>
      </c>
      <c r="Q118" s="1">
        <v>5555541.7665867303</v>
      </c>
      <c r="S118" t="str">
        <f>IF(Table1[[#This Row],[Column5]]&lt;&gt;Table1[[#This Row],[Class Name]],"!!!!!","")</f>
        <v/>
      </c>
    </row>
    <row r="119" spans="1:19" x14ac:dyDescent="0.25">
      <c r="A119" s="1">
        <v>117</v>
      </c>
      <c r="B119" s="1" t="s">
        <v>6</v>
      </c>
      <c r="C119" s="3">
        <v>0.5</v>
      </c>
      <c r="D119" s="1">
        <v>32768</v>
      </c>
      <c r="E119" s="1" t="s">
        <v>24</v>
      </c>
      <c r="F119" s="1">
        <v>8</v>
      </c>
      <c r="G119" s="4">
        <v>9685415.1056197695</v>
      </c>
      <c r="H119" s="1">
        <v>117</v>
      </c>
      <c r="I119" s="1" t="s">
        <v>6</v>
      </c>
      <c r="J119" s="3">
        <v>0.5</v>
      </c>
      <c r="K119" s="1">
        <v>32768</v>
      </c>
      <c r="L119" s="1" t="s">
        <v>24</v>
      </c>
      <c r="M119" s="1">
        <v>8</v>
      </c>
      <c r="N119" s="1">
        <v>7517906.6427288996</v>
      </c>
      <c r="O119" s="1">
        <v>10191986.836856799</v>
      </c>
      <c r="P119" s="1">
        <v>11836608.8082901</v>
      </c>
      <c r="Q119" s="1">
        <v>10522162.878787801</v>
      </c>
      <c r="S119" t="str">
        <f>IF(Table1[[#This Row],[Column5]]&lt;&gt;Table1[[#This Row],[Class Name]],"!!!!!","")</f>
        <v/>
      </c>
    </row>
    <row r="120" spans="1:19" x14ac:dyDescent="0.25">
      <c r="A120" s="1">
        <v>118</v>
      </c>
      <c r="B120" s="1" t="s">
        <v>6</v>
      </c>
      <c r="C120" s="3">
        <v>0.5</v>
      </c>
      <c r="D120" s="1">
        <v>32768</v>
      </c>
      <c r="E120" s="1" t="s">
        <v>24</v>
      </c>
      <c r="F120" s="1">
        <v>16</v>
      </c>
      <c r="G120" s="4">
        <v>20562428.599880502</v>
      </c>
      <c r="H120" s="1">
        <v>118</v>
      </c>
      <c r="I120" s="1" t="s">
        <v>6</v>
      </c>
      <c r="J120" s="3">
        <v>0.5</v>
      </c>
      <c r="K120" s="1">
        <v>32768</v>
      </c>
      <c r="L120" s="1" t="s">
        <v>24</v>
      </c>
      <c r="M120" s="1">
        <v>16</v>
      </c>
      <c r="N120" s="1">
        <v>20056825.766626801</v>
      </c>
      <c r="O120" s="1">
        <v>19419491.832669299</v>
      </c>
      <c r="P120" s="1">
        <v>17774178.5216178</v>
      </c>
      <c r="Q120" s="1">
        <v>20263198.171337701</v>
      </c>
      <c r="S120" t="str">
        <f>IF(Table1[[#This Row],[Column5]]&lt;&gt;Table1[[#This Row],[Class Name]],"!!!!!","")</f>
        <v/>
      </c>
    </row>
    <row r="121" spans="1:19" x14ac:dyDescent="0.25">
      <c r="A121" s="1">
        <v>119</v>
      </c>
      <c r="B121" s="1" t="s">
        <v>6</v>
      </c>
      <c r="C121" s="3">
        <v>0.5</v>
      </c>
      <c r="D121" s="1">
        <v>32768</v>
      </c>
      <c r="E121" s="1" t="s">
        <v>24</v>
      </c>
      <c r="F121" s="1">
        <v>32</v>
      </c>
      <c r="G121" s="4">
        <v>26820048.6787204</v>
      </c>
      <c r="H121" s="1">
        <v>119</v>
      </c>
      <c r="I121" s="1" t="s">
        <v>6</v>
      </c>
      <c r="J121" s="3">
        <v>0.5</v>
      </c>
      <c r="K121" s="1">
        <v>32768</v>
      </c>
      <c r="L121" s="1" t="s">
        <v>24</v>
      </c>
      <c r="M121" s="1">
        <v>32</v>
      </c>
      <c r="N121" s="1">
        <v>26371478.485028699</v>
      </c>
      <c r="O121" s="1">
        <v>39670729.332273401</v>
      </c>
      <c r="P121" s="1">
        <v>39698451.696092002</v>
      </c>
      <c r="Q121" s="1">
        <v>35353102.996626303</v>
      </c>
      <c r="S121" t="str">
        <f>IF(Table1[[#This Row],[Column5]]&lt;&gt;Table1[[#This Row],[Class Name]],"!!!!!","")</f>
        <v/>
      </c>
    </row>
    <row r="122" spans="1:19" x14ac:dyDescent="0.25">
      <c r="A122" s="1">
        <v>120</v>
      </c>
      <c r="B122" s="1" t="s">
        <v>6</v>
      </c>
      <c r="C122" s="3">
        <v>0.5</v>
      </c>
      <c r="D122" s="1">
        <v>65536</v>
      </c>
      <c r="E122" s="1" t="s">
        <v>7</v>
      </c>
      <c r="F122" s="1">
        <v>1</v>
      </c>
      <c r="G122" s="4">
        <v>2133942.02319072</v>
      </c>
      <c r="H122" s="1">
        <v>120</v>
      </c>
      <c r="I122" s="1" t="s">
        <v>6</v>
      </c>
      <c r="J122" s="3">
        <v>0.5</v>
      </c>
      <c r="K122" s="1">
        <v>65536</v>
      </c>
      <c r="L122" s="1" t="s">
        <v>7</v>
      </c>
      <c r="M122" s="1">
        <v>1</v>
      </c>
      <c r="N122" s="1">
        <v>2324934.21315736</v>
      </c>
      <c r="O122" s="1">
        <v>2304691.1235505799</v>
      </c>
      <c r="P122" s="1">
        <v>2151468.6125549702</v>
      </c>
      <c r="Q122" s="1">
        <v>2370994.0023990399</v>
      </c>
      <c r="S122" t="str">
        <f>IF(Table1[[#This Row],[Column5]]&lt;&gt;Table1[[#This Row],[Class Name]],"!!!!!","")</f>
        <v/>
      </c>
    </row>
    <row r="123" spans="1:19" x14ac:dyDescent="0.25">
      <c r="A123" s="1">
        <v>121</v>
      </c>
      <c r="B123" s="1" t="s">
        <v>6</v>
      </c>
      <c r="C123" s="3">
        <v>0.5</v>
      </c>
      <c r="D123" s="1">
        <v>65536</v>
      </c>
      <c r="E123" s="1" t="s">
        <v>7</v>
      </c>
      <c r="F123" s="1">
        <v>2</v>
      </c>
      <c r="G123" s="4">
        <v>4388511.3908872902</v>
      </c>
      <c r="H123" s="1">
        <v>121</v>
      </c>
      <c r="I123" s="1" t="s">
        <v>6</v>
      </c>
      <c r="J123" s="3">
        <v>0.5</v>
      </c>
      <c r="K123" s="1">
        <v>65536</v>
      </c>
      <c r="L123" s="1" t="s">
        <v>7</v>
      </c>
      <c r="M123" s="1">
        <v>2</v>
      </c>
      <c r="N123" s="1">
        <v>3384674.9900119798</v>
      </c>
      <c r="O123" s="1">
        <v>3619211.6306954399</v>
      </c>
      <c r="P123" s="1">
        <v>3535252.6989204301</v>
      </c>
      <c r="Q123" s="1">
        <v>3714795.68603954</v>
      </c>
      <c r="S123" t="str">
        <f>IF(Table1[[#This Row],[Column5]]&lt;&gt;Table1[[#This Row],[Class Name]],"!!!!!","")</f>
        <v/>
      </c>
    </row>
    <row r="124" spans="1:19" x14ac:dyDescent="0.25">
      <c r="A124" s="1">
        <v>122</v>
      </c>
      <c r="B124" s="1" t="s">
        <v>6</v>
      </c>
      <c r="C124" s="3">
        <v>0.5</v>
      </c>
      <c r="D124" s="1">
        <v>65536</v>
      </c>
      <c r="E124" s="1" t="s">
        <v>7</v>
      </c>
      <c r="F124" s="1">
        <v>4</v>
      </c>
      <c r="G124" s="4">
        <v>7717660.1398601402</v>
      </c>
      <c r="H124" s="1">
        <v>122</v>
      </c>
      <c r="I124" s="1" t="s">
        <v>6</v>
      </c>
      <c r="J124" s="3">
        <v>0.5</v>
      </c>
      <c r="K124" s="1">
        <v>65536</v>
      </c>
      <c r="L124" s="1" t="s">
        <v>7</v>
      </c>
      <c r="M124" s="1">
        <v>4</v>
      </c>
      <c r="N124" s="1">
        <v>3492598.6027944102</v>
      </c>
      <c r="O124" s="1">
        <v>6790037.7471539797</v>
      </c>
      <c r="P124" s="1">
        <v>6940892.72872552</v>
      </c>
      <c r="Q124" s="1">
        <v>7235355.7060346501</v>
      </c>
      <c r="S124" t="str">
        <f>IF(Table1[[#This Row],[Column5]]&lt;&gt;Table1[[#This Row],[Class Name]],"!!!!!","")</f>
        <v/>
      </c>
    </row>
    <row r="125" spans="1:19" x14ac:dyDescent="0.25">
      <c r="A125" s="1">
        <v>123</v>
      </c>
      <c r="B125" s="1" t="s">
        <v>6</v>
      </c>
      <c r="C125" s="3">
        <v>0.5</v>
      </c>
      <c r="D125" s="1">
        <v>65536</v>
      </c>
      <c r="E125" s="1" t="s">
        <v>7</v>
      </c>
      <c r="F125" s="1">
        <v>8</v>
      </c>
      <c r="G125" s="4">
        <v>12193366.1943723</v>
      </c>
      <c r="H125" s="1">
        <v>123</v>
      </c>
      <c r="I125" s="1" t="s">
        <v>6</v>
      </c>
      <c r="J125" s="3">
        <v>0.5</v>
      </c>
      <c r="K125" s="1">
        <v>65536</v>
      </c>
      <c r="L125" s="1" t="s">
        <v>7</v>
      </c>
      <c r="M125" s="1">
        <v>8</v>
      </c>
      <c r="N125" s="1">
        <v>13358439.8175689</v>
      </c>
      <c r="O125" s="1">
        <v>12194684.4941129</v>
      </c>
      <c r="P125" s="1">
        <v>11315830.346475501</v>
      </c>
      <c r="Q125" s="1">
        <v>13814523.0033857</v>
      </c>
      <c r="S125" t="str">
        <f>IF(Table1[[#This Row],[Column5]]&lt;&gt;Table1[[#This Row],[Class Name]],"!!!!!","")</f>
        <v/>
      </c>
    </row>
    <row r="126" spans="1:19" x14ac:dyDescent="0.25">
      <c r="A126" s="1">
        <v>124</v>
      </c>
      <c r="B126" s="1" t="s">
        <v>6</v>
      </c>
      <c r="C126" s="3">
        <v>0.5</v>
      </c>
      <c r="D126" s="1">
        <v>65536</v>
      </c>
      <c r="E126" s="1" t="s">
        <v>7</v>
      </c>
      <c r="F126" s="1">
        <v>16</v>
      </c>
      <c r="G126" s="4">
        <v>25139685.827551998</v>
      </c>
      <c r="H126" s="1">
        <v>124</v>
      </c>
      <c r="I126" s="1" t="s">
        <v>6</v>
      </c>
      <c r="J126" s="3">
        <v>0.5</v>
      </c>
      <c r="K126" s="1">
        <v>65536</v>
      </c>
      <c r="L126" s="1" t="s">
        <v>7</v>
      </c>
      <c r="M126" s="1">
        <v>16</v>
      </c>
      <c r="N126" s="1">
        <v>23364232.001582202</v>
      </c>
      <c r="O126" s="1">
        <v>25205096.461751301</v>
      </c>
      <c r="P126" s="1">
        <v>26412673.514160302</v>
      </c>
      <c r="Q126" s="1">
        <v>4861830.8270676602</v>
      </c>
      <c r="S126" t="str">
        <f>IF(Table1[[#This Row],[Column5]]&lt;&gt;Table1[[#This Row],[Class Name]],"!!!!!","")</f>
        <v/>
      </c>
    </row>
    <row r="127" spans="1:19" x14ac:dyDescent="0.25">
      <c r="A127" s="1">
        <v>125</v>
      </c>
      <c r="B127" s="1" t="s">
        <v>6</v>
      </c>
      <c r="C127" s="3">
        <v>0.5</v>
      </c>
      <c r="D127" s="1">
        <v>65536</v>
      </c>
      <c r="E127" s="1" t="s">
        <v>7</v>
      </c>
      <c r="F127" s="1">
        <v>32</v>
      </c>
      <c r="G127" s="4">
        <v>55163930.201082699</v>
      </c>
      <c r="H127" s="1">
        <v>125</v>
      </c>
      <c r="I127" s="1" t="s">
        <v>6</v>
      </c>
      <c r="J127" s="3">
        <v>0.5</v>
      </c>
      <c r="K127" s="1">
        <v>65536</v>
      </c>
      <c r="L127" s="1" t="s">
        <v>7</v>
      </c>
      <c r="M127" s="1">
        <v>32</v>
      </c>
      <c r="N127" s="1">
        <v>10331896.4112512</v>
      </c>
      <c r="O127" s="1">
        <v>22695333.333333299</v>
      </c>
      <c r="P127" s="1">
        <v>46090842.527386501</v>
      </c>
      <c r="Q127" s="1">
        <v>40024855.3289726</v>
      </c>
      <c r="S127" t="str">
        <f>IF(Table1[[#This Row],[Column5]]&lt;&gt;Table1[[#This Row],[Class Name]],"!!!!!","")</f>
        <v/>
      </c>
    </row>
    <row r="128" spans="1:19" x14ac:dyDescent="0.25">
      <c r="A128" s="1">
        <v>126</v>
      </c>
      <c r="B128" s="1" t="s">
        <v>6</v>
      </c>
      <c r="C128" s="3">
        <v>0.5</v>
      </c>
      <c r="D128" s="1">
        <v>65536</v>
      </c>
      <c r="E128" s="1" t="s">
        <v>8</v>
      </c>
      <c r="F128" s="1">
        <v>1</v>
      </c>
      <c r="G128" s="4">
        <v>2507179.5281887199</v>
      </c>
      <c r="H128" s="1">
        <v>126</v>
      </c>
      <c r="I128" s="1" t="s">
        <v>6</v>
      </c>
      <c r="J128" s="3">
        <v>0.5</v>
      </c>
      <c r="K128" s="1">
        <v>65536</v>
      </c>
      <c r="L128" s="1" t="s">
        <v>8</v>
      </c>
      <c r="M128" s="1">
        <v>1</v>
      </c>
      <c r="N128" s="1">
        <v>2222378.6485405802</v>
      </c>
      <c r="O128" s="1">
        <v>2422613.7544982</v>
      </c>
      <c r="P128" s="1">
        <v>2363387.5224954998</v>
      </c>
      <c r="Q128" s="1">
        <v>2674597.5609756098</v>
      </c>
      <c r="S128" t="str">
        <f>IF(Table1[[#This Row],[Column5]]&lt;&gt;Table1[[#This Row],[Class Name]],"!!!!!","")</f>
        <v/>
      </c>
    </row>
    <row r="129" spans="1:19" x14ac:dyDescent="0.25">
      <c r="A129" s="1">
        <v>127</v>
      </c>
      <c r="B129" s="1" t="s">
        <v>6</v>
      </c>
      <c r="C129" s="3">
        <v>0.5</v>
      </c>
      <c r="D129" s="1">
        <v>65536</v>
      </c>
      <c r="E129" s="1" t="s">
        <v>8</v>
      </c>
      <c r="F129" s="1">
        <v>2</v>
      </c>
      <c r="G129" s="4">
        <v>4715676.8585131802</v>
      </c>
      <c r="H129" s="1">
        <v>127</v>
      </c>
      <c r="I129" s="1" t="s">
        <v>6</v>
      </c>
      <c r="J129" s="3">
        <v>0.5</v>
      </c>
      <c r="K129" s="1">
        <v>65536</v>
      </c>
      <c r="L129" s="1" t="s">
        <v>8</v>
      </c>
      <c r="M129" s="1">
        <v>2</v>
      </c>
      <c r="N129" s="1">
        <v>3839403.5964035899</v>
      </c>
      <c r="O129" s="1">
        <v>4093946.24300559</v>
      </c>
      <c r="P129" s="1">
        <v>3799625.82450529</v>
      </c>
      <c r="Q129" s="1">
        <v>3673454.7452547401</v>
      </c>
      <c r="S129" t="str">
        <f>IF(Table1[[#This Row],[Column5]]&lt;&gt;Table1[[#This Row],[Class Name]],"!!!!!","")</f>
        <v/>
      </c>
    </row>
    <row r="130" spans="1:19" x14ac:dyDescent="0.25">
      <c r="A130" s="1">
        <v>128</v>
      </c>
      <c r="B130" s="1" t="s">
        <v>6</v>
      </c>
      <c r="C130" s="3">
        <v>0.5</v>
      </c>
      <c r="D130" s="1">
        <v>65536</v>
      </c>
      <c r="E130" s="1" t="s">
        <v>8</v>
      </c>
      <c r="F130" s="1">
        <v>4</v>
      </c>
      <c r="G130" s="4">
        <v>8442058.0954282209</v>
      </c>
      <c r="H130" s="1">
        <v>128</v>
      </c>
      <c r="I130" s="1" t="s">
        <v>6</v>
      </c>
      <c r="J130" s="3">
        <v>0.5</v>
      </c>
      <c r="K130" s="1">
        <v>65536</v>
      </c>
      <c r="L130" s="1" t="s">
        <v>8</v>
      </c>
      <c r="M130" s="1">
        <v>4</v>
      </c>
      <c r="N130" s="1">
        <v>6459386.0595166702</v>
      </c>
      <c r="O130" s="1">
        <v>5934176.0956175299</v>
      </c>
      <c r="P130" s="1">
        <v>6618930.2836595997</v>
      </c>
      <c r="Q130" s="1">
        <v>6710377.8221778199</v>
      </c>
      <c r="S130" t="str">
        <f>IF(Table1[[#This Row],[Column5]]&lt;&gt;Table1[[#This Row],[Class Name]],"!!!!!","")</f>
        <v/>
      </c>
    </row>
    <row r="131" spans="1:19" x14ac:dyDescent="0.25">
      <c r="A131" s="1">
        <v>129</v>
      </c>
      <c r="B131" s="1" t="s">
        <v>6</v>
      </c>
      <c r="C131" s="3">
        <v>0.5</v>
      </c>
      <c r="D131" s="1">
        <v>65536</v>
      </c>
      <c r="E131" s="1" t="s">
        <v>8</v>
      </c>
      <c r="F131" s="1">
        <v>8</v>
      </c>
      <c r="G131" s="4">
        <v>16843309.8422838</v>
      </c>
      <c r="H131" s="1">
        <v>129</v>
      </c>
      <c r="I131" s="1" t="s">
        <v>6</v>
      </c>
      <c r="J131" s="3">
        <v>0.5</v>
      </c>
      <c r="K131" s="1">
        <v>65536</v>
      </c>
      <c r="L131" s="1" t="s">
        <v>8</v>
      </c>
      <c r="M131" s="1">
        <v>8</v>
      </c>
      <c r="N131" s="1">
        <v>5245758.38658146</v>
      </c>
      <c r="O131" s="1">
        <v>9881214.2002393194</v>
      </c>
      <c r="P131" s="1">
        <v>7181230.4469273696</v>
      </c>
      <c r="Q131" s="1">
        <v>14973108.005589901</v>
      </c>
      <c r="S131" t="str">
        <f>IF(Table1[[#This Row],[Column5]]&lt;&gt;Table1[[#This Row],[Class Name]],"!!!!!","")</f>
        <v/>
      </c>
    </row>
    <row r="132" spans="1:19" x14ac:dyDescent="0.25">
      <c r="A132" s="1">
        <v>130</v>
      </c>
      <c r="B132" s="1" t="s">
        <v>6</v>
      </c>
      <c r="C132" s="3">
        <v>0.5</v>
      </c>
      <c r="D132" s="1">
        <v>65536</v>
      </c>
      <c r="E132" s="1" t="s">
        <v>8</v>
      </c>
      <c r="F132" s="1">
        <v>16</v>
      </c>
      <c r="G132" s="4">
        <v>24144281.041911401</v>
      </c>
      <c r="H132" s="1">
        <v>130</v>
      </c>
      <c r="I132" s="1" t="s">
        <v>6</v>
      </c>
      <c r="J132" s="3">
        <v>0.5</v>
      </c>
      <c r="K132" s="1">
        <v>65536</v>
      </c>
      <c r="L132" s="1" t="s">
        <v>8</v>
      </c>
      <c r="M132" s="1">
        <v>16</v>
      </c>
      <c r="N132" s="1">
        <v>11007138.376017399</v>
      </c>
      <c r="O132" s="1">
        <v>27897911.190760601</v>
      </c>
      <c r="P132" s="1">
        <v>28784541.940625601</v>
      </c>
      <c r="Q132" s="1">
        <v>7356588.8689407501</v>
      </c>
      <c r="S132" t="str">
        <f>IF(Table1[[#This Row],[Column5]]&lt;&gt;Table1[[#This Row],[Class Name]],"!!!!!","")</f>
        <v/>
      </c>
    </row>
    <row r="133" spans="1:19" x14ac:dyDescent="0.25">
      <c r="A133" s="1">
        <v>131</v>
      </c>
      <c r="B133" s="1" t="s">
        <v>6</v>
      </c>
      <c r="C133" s="3">
        <v>0.5</v>
      </c>
      <c r="D133" s="1">
        <v>65536</v>
      </c>
      <c r="E133" s="1" t="s">
        <v>8</v>
      </c>
      <c r="F133" s="1">
        <v>32</v>
      </c>
      <c r="G133" s="4">
        <v>38848562.403697997</v>
      </c>
      <c r="H133" s="1">
        <v>131</v>
      </c>
      <c r="I133" s="1" t="s">
        <v>6</v>
      </c>
      <c r="J133" s="3">
        <v>0.5</v>
      </c>
      <c r="K133" s="1">
        <v>65536</v>
      </c>
      <c r="L133" s="1" t="s">
        <v>8</v>
      </c>
      <c r="M133" s="1">
        <v>32</v>
      </c>
      <c r="N133" s="1">
        <v>41889406.072477899</v>
      </c>
      <c r="O133" s="1">
        <v>48187986.388036802</v>
      </c>
      <c r="P133" s="1">
        <v>36938824.311119698</v>
      </c>
      <c r="Q133" s="1">
        <v>47674475.146770999</v>
      </c>
      <c r="S133" t="str">
        <f>IF(Table1[[#This Row],[Column5]]&lt;&gt;Table1[[#This Row],[Class Name]],"!!!!!","")</f>
        <v/>
      </c>
    </row>
    <row r="134" spans="1:19" x14ac:dyDescent="0.25">
      <c r="A134" s="1">
        <v>132</v>
      </c>
      <c r="B134" s="1" t="s">
        <v>6</v>
      </c>
      <c r="C134" s="3">
        <v>0.5</v>
      </c>
      <c r="D134" s="1">
        <v>65536</v>
      </c>
      <c r="E134" s="1" t="s">
        <v>9</v>
      </c>
      <c r="F134" s="1">
        <v>1</v>
      </c>
      <c r="G134" s="4">
        <v>2362211.5576884602</v>
      </c>
      <c r="H134" s="1">
        <v>132</v>
      </c>
      <c r="I134" s="1" t="s">
        <v>6</v>
      </c>
      <c r="J134" s="3">
        <v>0.5</v>
      </c>
      <c r="K134" s="1">
        <v>65536</v>
      </c>
      <c r="L134" s="1" t="s">
        <v>9</v>
      </c>
      <c r="M134" s="1">
        <v>1</v>
      </c>
      <c r="N134" s="1">
        <v>2375452.0191923198</v>
      </c>
      <c r="O134" s="1">
        <v>2417352.7294541001</v>
      </c>
      <c r="P134" s="1">
        <v>2322684.4631073698</v>
      </c>
      <c r="Q134" s="1">
        <v>2337531.8808714701</v>
      </c>
      <c r="S134" t="str">
        <f>IF(Table1[[#This Row],[Column5]]&lt;&gt;Table1[[#This Row],[Class Name]],"!!!!!","")</f>
        <v/>
      </c>
    </row>
    <row r="135" spans="1:19" x14ac:dyDescent="0.25">
      <c r="A135" s="1">
        <v>133</v>
      </c>
      <c r="B135" s="1" t="s">
        <v>6</v>
      </c>
      <c r="C135" s="3">
        <v>0.5</v>
      </c>
      <c r="D135" s="1">
        <v>65536</v>
      </c>
      <c r="E135" s="1" t="s">
        <v>9</v>
      </c>
      <c r="F135" s="1">
        <v>2</v>
      </c>
      <c r="G135" s="4">
        <v>3526032.1742605902</v>
      </c>
      <c r="H135" s="1">
        <v>133</v>
      </c>
      <c r="I135" s="1" t="s">
        <v>6</v>
      </c>
      <c r="J135" s="3">
        <v>0.5</v>
      </c>
      <c r="K135" s="1">
        <v>65536</v>
      </c>
      <c r="L135" s="1" t="s">
        <v>9</v>
      </c>
      <c r="M135" s="1">
        <v>2</v>
      </c>
      <c r="N135" s="1">
        <v>3503515.0849150801</v>
      </c>
      <c r="O135" s="1">
        <v>3299290.3677058299</v>
      </c>
      <c r="P135" s="1">
        <v>2955916.4501299202</v>
      </c>
      <c r="Q135" s="1">
        <v>2625548.3419896099</v>
      </c>
      <c r="S135" t="str">
        <f>IF(Table1[[#This Row],[Column5]]&lt;&gt;Table1[[#This Row],[Class Name]],"!!!!!","")</f>
        <v/>
      </c>
    </row>
    <row r="136" spans="1:19" x14ac:dyDescent="0.25">
      <c r="A136" s="1">
        <v>134</v>
      </c>
      <c r="B136" s="1" t="s">
        <v>6</v>
      </c>
      <c r="C136" s="3">
        <v>0.5</v>
      </c>
      <c r="D136" s="1">
        <v>65536</v>
      </c>
      <c r="E136" s="1" t="s">
        <v>9</v>
      </c>
      <c r="F136" s="1">
        <v>4</v>
      </c>
      <c r="G136" s="4">
        <v>5984271.8194527598</v>
      </c>
      <c r="H136" s="1">
        <v>134</v>
      </c>
      <c r="I136" s="1" t="s">
        <v>6</v>
      </c>
      <c r="J136" s="3">
        <v>0.5</v>
      </c>
      <c r="K136" s="1">
        <v>65536</v>
      </c>
      <c r="L136" s="1" t="s">
        <v>9</v>
      </c>
      <c r="M136" s="1">
        <v>4</v>
      </c>
      <c r="N136" s="1">
        <v>4350651.6180583201</v>
      </c>
      <c r="O136" s="1">
        <v>4816321.4214414004</v>
      </c>
      <c r="P136" s="1">
        <v>4859964.8492110996</v>
      </c>
      <c r="Q136" s="1">
        <v>4788631.5158777703</v>
      </c>
      <c r="S136" t="str">
        <f>IF(Table1[[#This Row],[Column5]]&lt;&gt;Table1[[#This Row],[Class Name]],"!!!!!","")</f>
        <v/>
      </c>
    </row>
    <row r="137" spans="1:19" x14ac:dyDescent="0.25">
      <c r="A137" s="1">
        <v>135</v>
      </c>
      <c r="B137" s="1" t="s">
        <v>6</v>
      </c>
      <c r="C137" s="3">
        <v>0.5</v>
      </c>
      <c r="D137" s="1">
        <v>65536</v>
      </c>
      <c r="E137" s="1" t="s">
        <v>9</v>
      </c>
      <c r="F137" s="1">
        <v>8</v>
      </c>
      <c r="G137" s="4">
        <v>9268044.2583732009</v>
      </c>
      <c r="H137" s="1">
        <v>135</v>
      </c>
      <c r="I137" s="1" t="s">
        <v>6</v>
      </c>
      <c r="J137" s="3">
        <v>0.5</v>
      </c>
      <c r="K137" s="1">
        <v>65536</v>
      </c>
      <c r="L137" s="1" t="s">
        <v>9</v>
      </c>
      <c r="M137" s="1">
        <v>8</v>
      </c>
      <c r="N137" s="1">
        <v>5993308.7060702797</v>
      </c>
      <c r="O137" s="1">
        <v>4280721.8793549603</v>
      </c>
      <c r="P137" s="1">
        <v>6027934.5047923299</v>
      </c>
      <c r="Q137" s="1">
        <v>4198518.97722732</v>
      </c>
      <c r="S137" t="str">
        <f>IF(Table1[[#This Row],[Column5]]&lt;&gt;Table1[[#This Row],[Class Name]],"!!!!!","")</f>
        <v/>
      </c>
    </row>
    <row r="138" spans="1:19" x14ac:dyDescent="0.25">
      <c r="A138" s="1">
        <v>136</v>
      </c>
      <c r="B138" s="1" t="s">
        <v>6</v>
      </c>
      <c r="C138" s="3">
        <v>0.5</v>
      </c>
      <c r="D138" s="1">
        <v>65536</v>
      </c>
      <c r="E138" s="1" t="s">
        <v>9</v>
      </c>
      <c r="F138" s="1">
        <v>16</v>
      </c>
      <c r="G138" s="4">
        <v>13341873.560936799</v>
      </c>
      <c r="H138" s="1">
        <v>136</v>
      </c>
      <c r="I138" s="1" t="s">
        <v>6</v>
      </c>
      <c r="J138" s="3">
        <v>0.5</v>
      </c>
      <c r="K138" s="1">
        <v>65536</v>
      </c>
      <c r="L138" s="1" t="s">
        <v>9</v>
      </c>
      <c r="M138" s="1">
        <v>16</v>
      </c>
      <c r="N138" s="1">
        <v>15707821.236826399</v>
      </c>
      <c r="O138" s="1">
        <v>19111699.1026919</v>
      </c>
      <c r="P138" s="1">
        <v>8248090.7646474596</v>
      </c>
      <c r="Q138" s="1">
        <v>7955816.4116828898</v>
      </c>
      <c r="S138" t="str">
        <f>IF(Table1[[#This Row],[Column5]]&lt;&gt;Table1[[#This Row],[Class Name]],"!!!!!","")</f>
        <v/>
      </c>
    </row>
    <row r="139" spans="1:19" x14ac:dyDescent="0.25">
      <c r="A139" s="1">
        <v>137</v>
      </c>
      <c r="B139" s="1" t="s">
        <v>6</v>
      </c>
      <c r="C139" s="3">
        <v>0.5</v>
      </c>
      <c r="D139" s="1">
        <v>65536</v>
      </c>
      <c r="E139" s="1" t="s">
        <v>9</v>
      </c>
      <c r="F139" s="1">
        <v>32</v>
      </c>
      <c r="G139" s="4">
        <v>41411023.210070796</v>
      </c>
      <c r="H139" s="1">
        <v>137</v>
      </c>
      <c r="I139" s="1" t="s">
        <v>6</v>
      </c>
      <c r="J139" s="3">
        <v>0.5</v>
      </c>
      <c r="K139" s="1">
        <v>65536</v>
      </c>
      <c r="L139" s="1" t="s">
        <v>9</v>
      </c>
      <c r="M139" s="1">
        <v>32</v>
      </c>
      <c r="N139" s="1">
        <v>27030022.327603199</v>
      </c>
      <c r="O139" s="1">
        <v>20730410.346854702</v>
      </c>
      <c r="P139" s="1">
        <v>33519771.535580501</v>
      </c>
      <c r="Q139" s="1">
        <v>25656847.826086901</v>
      </c>
      <c r="S139" t="str">
        <f>IF(Table1[[#This Row],[Column5]]&lt;&gt;Table1[[#This Row],[Class Name]],"!!!!!","")</f>
        <v/>
      </c>
    </row>
    <row r="140" spans="1:19" x14ac:dyDescent="0.25">
      <c r="A140" s="1">
        <v>138</v>
      </c>
      <c r="B140" s="1" t="s">
        <v>6</v>
      </c>
      <c r="C140" s="3">
        <v>0.5</v>
      </c>
      <c r="D140" s="1">
        <v>65536</v>
      </c>
      <c r="E140" s="1" t="s">
        <v>24</v>
      </c>
      <c r="F140" s="1">
        <v>1</v>
      </c>
      <c r="G140" s="4">
        <v>2664030.1939611998</v>
      </c>
      <c r="H140" s="1">
        <v>138</v>
      </c>
      <c r="I140" s="1" t="s">
        <v>6</v>
      </c>
      <c r="J140" s="3">
        <v>0.5</v>
      </c>
      <c r="K140" s="1">
        <v>65536</v>
      </c>
      <c r="L140" s="1" t="s">
        <v>24</v>
      </c>
      <c r="M140" s="1">
        <v>1</v>
      </c>
      <c r="N140" s="1">
        <v>2702941.41171765</v>
      </c>
      <c r="O140" s="1">
        <v>2560675.2649470102</v>
      </c>
      <c r="P140" s="1">
        <v>2576823.6352729402</v>
      </c>
      <c r="Q140" s="1">
        <v>2597226.55468906</v>
      </c>
      <c r="S140" t="str">
        <f>IF(Table1[[#This Row],[Column5]]&lt;&gt;Table1[[#This Row],[Class Name]],"!!!!!","")</f>
        <v/>
      </c>
    </row>
    <row r="141" spans="1:19" x14ac:dyDescent="0.25">
      <c r="A141" s="7">
        <v>139</v>
      </c>
      <c r="B141" s="7" t="s">
        <v>6</v>
      </c>
      <c r="C141" s="6">
        <v>0.5</v>
      </c>
      <c r="D141" s="7">
        <v>65536</v>
      </c>
      <c r="E141" s="7" t="s">
        <v>24</v>
      </c>
      <c r="F141" s="7">
        <v>2</v>
      </c>
      <c r="G141" s="8">
        <v>3375455.94405594</v>
      </c>
      <c r="H141" s="7">
        <v>139</v>
      </c>
      <c r="I141" s="7" t="s">
        <v>6</v>
      </c>
      <c r="J141" s="6">
        <v>0.5</v>
      </c>
      <c r="K141" s="7">
        <v>65536</v>
      </c>
      <c r="L141" s="7" t="s">
        <v>24</v>
      </c>
      <c r="M141" s="7">
        <v>2</v>
      </c>
      <c r="N141" s="7">
        <v>3886213.6717969198</v>
      </c>
      <c r="O141" s="7">
        <v>3592133.7197681302</v>
      </c>
      <c r="P141" s="7">
        <v>3937810.8270075899</v>
      </c>
      <c r="Q141" s="7">
        <v>3114910.8713029502</v>
      </c>
      <c r="S141" t="str">
        <f>IF(Table1[[#This Row],[Column5]]&lt;&gt;Table1[[#This Row],[Class Name]],"!!!!!","")</f>
        <v/>
      </c>
    </row>
    <row r="142" spans="1:19" x14ac:dyDescent="0.25">
      <c r="A142" s="7">
        <v>140</v>
      </c>
      <c r="B142" s="7" t="s">
        <v>6</v>
      </c>
      <c r="C142" s="6">
        <v>0.5</v>
      </c>
      <c r="D142" s="7">
        <v>65536</v>
      </c>
      <c r="E142" s="7" t="s">
        <v>24</v>
      </c>
      <c r="F142" s="7">
        <v>4</v>
      </c>
      <c r="G142" s="8">
        <v>5302320.4077553404</v>
      </c>
      <c r="H142" s="7">
        <v>140</v>
      </c>
      <c r="I142" s="7" t="s">
        <v>6</v>
      </c>
      <c r="J142" s="6">
        <v>0.5</v>
      </c>
      <c r="K142" s="7">
        <v>65536</v>
      </c>
      <c r="L142" s="7" t="s">
        <v>24</v>
      </c>
      <c r="M142" s="7">
        <v>4</v>
      </c>
      <c r="N142" s="7">
        <v>4169922.4465320799</v>
      </c>
      <c r="O142" s="7">
        <v>6327992.4091090597</v>
      </c>
      <c r="P142" s="7">
        <v>5961539.4290277399</v>
      </c>
      <c r="Q142" s="7">
        <v>5773116.1071143001</v>
      </c>
      <c r="S142" t="str">
        <f>IF(Table1[[#This Row],[Column5]]&lt;&gt;Table1[[#This Row],[Class Name]],"!!!!!","")</f>
        <v/>
      </c>
    </row>
    <row r="143" spans="1:19" x14ac:dyDescent="0.25">
      <c r="A143" s="7">
        <v>141</v>
      </c>
      <c r="B143" s="7" t="s">
        <v>6</v>
      </c>
      <c r="C143" s="6">
        <v>0.5</v>
      </c>
      <c r="D143" s="7">
        <v>65536</v>
      </c>
      <c r="E143" s="7" t="s">
        <v>24</v>
      </c>
      <c r="F143" s="7">
        <v>8</v>
      </c>
      <c r="G143" s="8">
        <v>12256600.199401701</v>
      </c>
      <c r="H143" s="7">
        <v>141</v>
      </c>
      <c r="I143" s="7" t="s">
        <v>6</v>
      </c>
      <c r="J143" s="6">
        <v>0.5</v>
      </c>
      <c r="K143" s="7">
        <v>65536</v>
      </c>
      <c r="L143" s="7" t="s">
        <v>24</v>
      </c>
      <c r="M143" s="7">
        <v>8</v>
      </c>
      <c r="N143" s="7">
        <v>9376798.7622279897</v>
      </c>
      <c r="O143" s="7">
        <v>11346017.354877301</v>
      </c>
      <c r="P143" s="7">
        <v>10667814.792663399</v>
      </c>
      <c r="Q143" s="7">
        <v>10006514.069048</v>
      </c>
      <c r="S143" t="str">
        <f>IF(Table1[[#This Row],[Column5]]&lt;&gt;Table1[[#This Row],[Class Name]],"!!!!!","")</f>
        <v/>
      </c>
    </row>
    <row r="144" spans="1:19" x14ac:dyDescent="0.25">
      <c r="A144" s="7">
        <v>142</v>
      </c>
      <c r="B144" s="7" t="s">
        <v>6</v>
      </c>
      <c r="C144" s="6">
        <v>0.5</v>
      </c>
      <c r="D144" s="7">
        <v>65536</v>
      </c>
      <c r="E144" s="7" t="s">
        <v>24</v>
      </c>
      <c r="F144" s="7">
        <v>16</v>
      </c>
      <c r="G144" s="8">
        <v>18740302.270011902</v>
      </c>
      <c r="H144" s="7">
        <v>142</v>
      </c>
      <c r="I144" s="7" t="s">
        <v>6</v>
      </c>
      <c r="J144" s="6">
        <v>0.5</v>
      </c>
      <c r="K144" s="7">
        <v>65536</v>
      </c>
      <c r="L144" s="7" t="s">
        <v>24</v>
      </c>
      <c r="M144" s="7">
        <v>16</v>
      </c>
      <c r="N144" s="7">
        <v>12963315.9466454</v>
      </c>
      <c r="O144" s="7">
        <v>20937475.364053398</v>
      </c>
      <c r="P144" s="7">
        <v>15024301.890547199</v>
      </c>
      <c r="Q144" s="7">
        <v>19345649.084394898</v>
      </c>
      <c r="S144" t="str">
        <f>IF(Table1[[#This Row],[Column5]]&lt;&gt;Table1[[#This Row],[Class Name]],"!!!!!","")</f>
        <v/>
      </c>
    </row>
    <row r="145" spans="1:19" x14ac:dyDescent="0.25">
      <c r="A145" s="7">
        <v>143</v>
      </c>
      <c r="B145" s="7" t="s">
        <v>6</v>
      </c>
      <c r="C145" s="6">
        <v>0.5</v>
      </c>
      <c r="D145" s="7">
        <v>65536</v>
      </c>
      <c r="E145" s="7" t="s">
        <v>24</v>
      </c>
      <c r="F145" s="7">
        <v>32</v>
      </c>
      <c r="G145" s="8">
        <v>34836630.628843397</v>
      </c>
      <c r="H145" s="7">
        <v>143</v>
      </c>
      <c r="I145" s="7" t="s">
        <v>6</v>
      </c>
      <c r="J145" s="6">
        <v>0.5</v>
      </c>
      <c r="K145" s="7">
        <v>65536</v>
      </c>
      <c r="L145" s="7" t="s">
        <v>24</v>
      </c>
      <c r="M145" s="7">
        <v>32</v>
      </c>
      <c r="N145" s="7">
        <v>36640913.155802801</v>
      </c>
      <c r="O145" s="7">
        <v>24597802.2130013</v>
      </c>
      <c r="P145" s="7">
        <v>30483522.2680007</v>
      </c>
      <c r="Q145" s="7">
        <v>23666581.386138599</v>
      </c>
      <c r="S145" t="str">
        <f>IF(Table1[[#This Row],[Column5]]&lt;&gt;Table1[[#This Row],[Class Name]],"!!!!!","")</f>
        <v/>
      </c>
    </row>
    <row r="146" spans="1:19" x14ac:dyDescent="0.25">
      <c r="A146" s="7">
        <v>144</v>
      </c>
      <c r="B146" s="7" t="s">
        <v>10</v>
      </c>
      <c r="C146" s="6">
        <v>0</v>
      </c>
      <c r="D146" s="7">
        <v>16384</v>
      </c>
      <c r="E146" s="7" t="s">
        <v>11</v>
      </c>
      <c r="F146" s="7">
        <v>1</v>
      </c>
      <c r="G146" s="8">
        <v>20895159.3362654</v>
      </c>
      <c r="H146" s="7">
        <v>144</v>
      </c>
      <c r="I146" s="7" t="s">
        <v>10</v>
      </c>
      <c r="J146" s="6">
        <v>0</v>
      </c>
      <c r="K146" s="7">
        <v>16384</v>
      </c>
      <c r="L146" s="7" t="s">
        <v>11</v>
      </c>
      <c r="M146" s="7">
        <v>1</v>
      </c>
      <c r="N146" s="7">
        <v>20177978.608556502</v>
      </c>
      <c r="O146" s="7">
        <v>19909389.444222301</v>
      </c>
      <c r="P146" s="7">
        <v>19889302.139571998</v>
      </c>
      <c r="Q146" s="7">
        <v>20450791.283486601</v>
      </c>
      <c r="S146" t="str">
        <f>IF(Table1[[#This Row],[Column5]]&lt;&gt;Table1[[#This Row],[Class Name]],"!!!!!","")</f>
        <v/>
      </c>
    </row>
    <row r="147" spans="1:19" x14ac:dyDescent="0.25">
      <c r="A147" s="7">
        <v>145</v>
      </c>
      <c r="B147" s="7" t="s">
        <v>10</v>
      </c>
      <c r="C147" s="6">
        <v>0</v>
      </c>
      <c r="D147" s="7">
        <v>16384</v>
      </c>
      <c r="E147" s="7" t="s">
        <v>11</v>
      </c>
      <c r="F147" s="7">
        <v>2</v>
      </c>
      <c r="G147" s="8">
        <v>32626317.8093144</v>
      </c>
      <c r="H147" s="7">
        <v>145</v>
      </c>
      <c r="I147" s="7" t="s">
        <v>10</v>
      </c>
      <c r="J147" s="6">
        <v>0</v>
      </c>
      <c r="K147" s="7">
        <v>16384</v>
      </c>
      <c r="L147" s="7" t="s">
        <v>11</v>
      </c>
      <c r="M147" s="7">
        <v>2</v>
      </c>
      <c r="N147" s="7">
        <v>37606234.459324397</v>
      </c>
      <c r="O147" s="7">
        <v>37997652.078337297</v>
      </c>
      <c r="P147" s="7">
        <v>34949592.725819297</v>
      </c>
      <c r="Q147" s="7">
        <v>35411743.205435596</v>
      </c>
      <c r="S147" t="str">
        <f>IF(Table1[[#This Row],[Column5]]&lt;&gt;Table1[[#This Row],[Class Name]],"!!!!!","")</f>
        <v/>
      </c>
    </row>
    <row r="148" spans="1:19" x14ac:dyDescent="0.25">
      <c r="A148" s="7">
        <v>146</v>
      </c>
      <c r="B148" s="7" t="s">
        <v>10</v>
      </c>
      <c r="C148" s="6">
        <v>0</v>
      </c>
      <c r="D148" s="7">
        <v>16384</v>
      </c>
      <c r="E148" s="7" t="s">
        <v>11</v>
      </c>
      <c r="F148" s="7">
        <v>4</v>
      </c>
      <c r="G148" s="8">
        <v>70963351.518784896</v>
      </c>
      <c r="H148" s="7">
        <v>146</v>
      </c>
      <c r="I148" s="7" t="s">
        <v>10</v>
      </c>
      <c r="J148" s="6">
        <v>0</v>
      </c>
      <c r="K148" s="7">
        <v>16384</v>
      </c>
      <c r="L148" s="7" t="s">
        <v>11</v>
      </c>
      <c r="M148" s="7">
        <v>4</v>
      </c>
      <c r="N148" s="7">
        <v>73479433.220203593</v>
      </c>
      <c r="O148" s="7">
        <v>68564606.4297124</v>
      </c>
      <c r="P148" s="7">
        <v>72804657.952504396</v>
      </c>
      <c r="Q148" s="7">
        <v>68707569.920318693</v>
      </c>
      <c r="S148" t="str">
        <f>IF(Table1[[#This Row],[Column5]]&lt;&gt;Table1[[#This Row],[Class Name]],"!!!!!","")</f>
        <v/>
      </c>
    </row>
    <row r="149" spans="1:19" x14ac:dyDescent="0.25">
      <c r="A149" s="7">
        <v>147</v>
      </c>
      <c r="B149" s="7" t="s">
        <v>10</v>
      </c>
      <c r="C149" s="6">
        <v>0</v>
      </c>
      <c r="D149" s="7">
        <v>16384</v>
      </c>
      <c r="E149" s="7" t="s">
        <v>11</v>
      </c>
      <c r="F149" s="7">
        <v>8</v>
      </c>
      <c r="G149" s="8">
        <v>115858276.99343801</v>
      </c>
      <c r="H149" s="7">
        <v>147</v>
      </c>
      <c r="I149" s="7" t="s">
        <v>10</v>
      </c>
      <c r="J149" s="6">
        <v>0</v>
      </c>
      <c r="K149" s="7">
        <v>16384</v>
      </c>
      <c r="L149" s="7" t="s">
        <v>11</v>
      </c>
      <c r="M149" s="7">
        <v>8</v>
      </c>
      <c r="N149" s="7">
        <v>131469300.458258</v>
      </c>
      <c r="O149" s="7">
        <v>137558819.36127701</v>
      </c>
      <c r="P149" s="7">
        <v>132957094.35467701</v>
      </c>
      <c r="Q149" s="7">
        <v>118031425.66354001</v>
      </c>
      <c r="S149" t="str">
        <f>IF(Table1[[#This Row],[Column5]]&lt;&gt;Table1[[#This Row],[Class Name]],"!!!!!","")</f>
        <v/>
      </c>
    </row>
    <row r="150" spans="1:19" x14ac:dyDescent="0.25">
      <c r="A150" s="7">
        <v>148</v>
      </c>
      <c r="B150" s="7" t="s">
        <v>10</v>
      </c>
      <c r="C150" s="6">
        <v>0</v>
      </c>
      <c r="D150" s="7">
        <v>16384</v>
      </c>
      <c r="E150" s="7" t="s">
        <v>11</v>
      </c>
      <c r="F150" s="7">
        <v>16</v>
      </c>
      <c r="G150" s="8">
        <v>248495470.21571299</v>
      </c>
      <c r="H150" s="7">
        <v>148</v>
      </c>
      <c r="I150" s="7" t="s">
        <v>10</v>
      </c>
      <c r="J150" s="6">
        <v>0</v>
      </c>
      <c r="K150" s="7">
        <v>16384</v>
      </c>
      <c r="L150" s="7" t="s">
        <v>11</v>
      </c>
      <c r="M150" s="7">
        <v>16</v>
      </c>
      <c r="N150" s="7">
        <v>243270260.66161799</v>
      </c>
      <c r="O150" s="7">
        <v>247473347.36218101</v>
      </c>
      <c r="P150" s="7">
        <v>223553897.42075199</v>
      </c>
      <c r="Q150" s="7">
        <v>249451696.76523101</v>
      </c>
      <c r="S150" t="str">
        <f>IF(Table1[[#This Row],[Column5]]&lt;&gt;Table1[[#This Row],[Class Name]],"!!!!!","")</f>
        <v/>
      </c>
    </row>
    <row r="151" spans="1:19" x14ac:dyDescent="0.25">
      <c r="A151" s="7">
        <v>149</v>
      </c>
      <c r="B151" s="7" t="s">
        <v>10</v>
      </c>
      <c r="C151" s="6">
        <v>0</v>
      </c>
      <c r="D151" s="7">
        <v>16384</v>
      </c>
      <c r="E151" s="7" t="s">
        <v>11</v>
      </c>
      <c r="F151" s="7">
        <v>32</v>
      </c>
      <c r="G151" s="8">
        <v>295962940.83414102</v>
      </c>
      <c r="H151" s="7">
        <v>149</v>
      </c>
      <c r="I151" s="7" t="s">
        <v>10</v>
      </c>
      <c r="J151" s="6">
        <v>0</v>
      </c>
      <c r="K151" s="7">
        <v>16384</v>
      </c>
      <c r="L151" s="7" t="s">
        <v>11</v>
      </c>
      <c r="M151" s="7">
        <v>32</v>
      </c>
      <c r="N151" s="7">
        <v>334978118.08552301</v>
      </c>
      <c r="O151" s="7">
        <v>396325963.34052098</v>
      </c>
      <c r="P151" s="7">
        <v>395008720.70501602</v>
      </c>
      <c r="Q151" s="7">
        <v>322046343.60282499</v>
      </c>
      <c r="S151" t="str">
        <f>IF(Table1[[#This Row],[Column5]]&lt;&gt;Table1[[#This Row],[Class Name]],"!!!!!","")</f>
        <v/>
      </c>
    </row>
    <row r="152" spans="1:19" x14ac:dyDescent="0.25">
      <c r="A152" s="7">
        <v>150</v>
      </c>
      <c r="B152" s="7" t="s">
        <v>10</v>
      </c>
      <c r="C152" s="6">
        <v>0</v>
      </c>
      <c r="D152" s="7">
        <v>16384</v>
      </c>
      <c r="E152" s="7" t="s">
        <v>14</v>
      </c>
      <c r="F152" s="7">
        <v>1</v>
      </c>
      <c r="G152" s="8">
        <v>14132633.4733053</v>
      </c>
      <c r="H152" s="7">
        <v>150</v>
      </c>
      <c r="I152" s="7" t="s">
        <v>10</v>
      </c>
      <c r="J152" s="6">
        <v>0</v>
      </c>
      <c r="K152" s="7">
        <v>16384</v>
      </c>
      <c r="L152" s="7" t="s">
        <v>14</v>
      </c>
      <c r="M152" s="7">
        <v>1</v>
      </c>
      <c r="N152" s="7">
        <v>13896446.110777801</v>
      </c>
      <c r="O152" s="7">
        <v>13715153.169366101</v>
      </c>
      <c r="P152" s="7">
        <v>14567841.631673601</v>
      </c>
      <c r="Q152" s="7">
        <v>14628177.164566999</v>
      </c>
      <c r="S152" t="str">
        <f>IF(Table1[[#This Row],[Column5]]&lt;&gt;Table1[[#This Row],[Class Name]],"!!!!!","")</f>
        <v/>
      </c>
    </row>
    <row r="153" spans="1:19" x14ac:dyDescent="0.25">
      <c r="A153" s="7">
        <v>151</v>
      </c>
      <c r="B153" s="7" t="s">
        <v>10</v>
      </c>
      <c r="C153" s="6">
        <v>0</v>
      </c>
      <c r="D153" s="7">
        <v>16384</v>
      </c>
      <c r="E153" s="7" t="s">
        <v>14</v>
      </c>
      <c r="F153" s="7">
        <v>2</v>
      </c>
      <c r="G153" s="8">
        <v>19896357.299780302</v>
      </c>
      <c r="H153" s="7">
        <v>151</v>
      </c>
      <c r="I153" s="7" t="s">
        <v>10</v>
      </c>
      <c r="J153" s="6">
        <v>0</v>
      </c>
      <c r="K153" s="7">
        <v>16384</v>
      </c>
      <c r="L153" s="7" t="s">
        <v>14</v>
      </c>
      <c r="M153" s="7">
        <v>2</v>
      </c>
      <c r="N153" s="7">
        <v>25776195.2047952</v>
      </c>
      <c r="O153" s="7">
        <v>25521394.0483323</v>
      </c>
      <c r="P153" s="7">
        <v>25336279.232460499</v>
      </c>
      <c r="Q153" s="7">
        <v>25401514.188648999</v>
      </c>
      <c r="S153" t="str">
        <f>IF(Table1[[#This Row],[Column5]]&lt;&gt;Table1[[#This Row],[Class Name]],"!!!!!","")</f>
        <v/>
      </c>
    </row>
    <row r="154" spans="1:19" x14ac:dyDescent="0.25">
      <c r="A154" s="7">
        <v>152</v>
      </c>
      <c r="B154" s="7" t="s">
        <v>10</v>
      </c>
      <c r="C154" s="6">
        <v>0</v>
      </c>
      <c r="D154" s="7">
        <v>16384</v>
      </c>
      <c r="E154" s="7" t="s">
        <v>14</v>
      </c>
      <c r="F154" s="7">
        <v>4</v>
      </c>
      <c r="G154" s="8">
        <v>47208840.637450203</v>
      </c>
      <c r="H154" s="7">
        <v>152</v>
      </c>
      <c r="I154" s="7" t="s">
        <v>10</v>
      </c>
      <c r="J154" s="6">
        <v>0</v>
      </c>
      <c r="K154" s="7">
        <v>16384</v>
      </c>
      <c r="L154" s="7" t="s">
        <v>14</v>
      </c>
      <c r="M154" s="7">
        <v>4</v>
      </c>
      <c r="N154" s="7">
        <v>49377453.546453498</v>
      </c>
      <c r="O154" s="7">
        <v>44626784.8883572</v>
      </c>
      <c r="P154" s="7">
        <v>47782443.956043899</v>
      </c>
      <c r="Q154" s="7">
        <v>46656980.619380601</v>
      </c>
      <c r="S154" t="str">
        <f>IF(Table1[[#This Row],[Column5]]&lt;&gt;Table1[[#This Row],[Class Name]],"!!!!!","")</f>
        <v/>
      </c>
    </row>
    <row r="155" spans="1:19" x14ac:dyDescent="0.25">
      <c r="A155" s="7">
        <v>153</v>
      </c>
      <c r="B155" s="7" t="s">
        <v>10</v>
      </c>
      <c r="C155" s="6">
        <v>0</v>
      </c>
      <c r="D155" s="7">
        <v>16384</v>
      </c>
      <c r="E155" s="7" t="s">
        <v>14</v>
      </c>
      <c r="F155" s="7">
        <v>8</v>
      </c>
      <c r="G155" s="8">
        <v>86893379.029048905</v>
      </c>
      <c r="H155" s="7">
        <v>153</v>
      </c>
      <c r="I155" s="7" t="s">
        <v>10</v>
      </c>
      <c r="J155" s="6">
        <v>0</v>
      </c>
      <c r="K155" s="7">
        <v>16384</v>
      </c>
      <c r="L155" s="7" t="s">
        <v>14</v>
      </c>
      <c r="M155" s="7">
        <v>8</v>
      </c>
      <c r="N155" s="7">
        <v>93662702.966354698</v>
      </c>
      <c r="O155" s="7">
        <v>94705709.098164394</v>
      </c>
      <c r="P155" s="7">
        <v>91488429.164196804</v>
      </c>
      <c r="Q155" s="7">
        <v>96376421.856406197</v>
      </c>
      <c r="S155" t="str">
        <f>IF(Table1[[#This Row],[Column5]]&lt;&gt;Table1[[#This Row],[Class Name]],"!!!!!","")</f>
        <v/>
      </c>
    </row>
    <row r="156" spans="1:19" x14ac:dyDescent="0.25">
      <c r="A156" s="7">
        <v>154</v>
      </c>
      <c r="B156" s="7" t="s">
        <v>10</v>
      </c>
      <c r="C156" s="6">
        <v>0</v>
      </c>
      <c r="D156" s="7">
        <v>16384</v>
      </c>
      <c r="E156" s="7" t="s">
        <v>14</v>
      </c>
      <c r="F156" s="7">
        <v>16</v>
      </c>
      <c r="G156" s="8">
        <v>169638621.95845699</v>
      </c>
      <c r="H156" s="7">
        <v>154</v>
      </c>
      <c r="I156" s="7" t="s">
        <v>10</v>
      </c>
      <c r="J156" s="6">
        <v>0</v>
      </c>
      <c r="K156" s="7">
        <v>16384</v>
      </c>
      <c r="L156" s="7" t="s">
        <v>14</v>
      </c>
      <c r="M156" s="7">
        <v>16</v>
      </c>
      <c r="N156" s="7">
        <v>158102834.88602501</v>
      </c>
      <c r="O156" s="7">
        <v>168086288.50710899</v>
      </c>
      <c r="P156" s="7">
        <v>164649622.641509</v>
      </c>
      <c r="Q156" s="7">
        <v>156726685.487077</v>
      </c>
      <c r="S156" t="str">
        <f>IF(Table1[[#This Row],[Column5]]&lt;&gt;Table1[[#This Row],[Class Name]],"!!!!!","")</f>
        <v/>
      </c>
    </row>
    <row r="157" spans="1:19" x14ac:dyDescent="0.25">
      <c r="A157" s="7">
        <v>155</v>
      </c>
      <c r="B157" s="7" t="s">
        <v>10</v>
      </c>
      <c r="C157" s="6">
        <v>0</v>
      </c>
      <c r="D157" s="7">
        <v>16384</v>
      </c>
      <c r="E157" s="7" t="s">
        <v>14</v>
      </c>
      <c r="F157" s="7">
        <v>32</v>
      </c>
      <c r="G157" s="8">
        <v>278895871.68055803</v>
      </c>
      <c r="H157" s="7">
        <v>155</v>
      </c>
      <c r="I157" s="7" t="s">
        <v>10</v>
      </c>
      <c r="J157" s="6">
        <v>0</v>
      </c>
      <c r="K157" s="7">
        <v>16384</v>
      </c>
      <c r="L157" s="7" t="s">
        <v>14</v>
      </c>
      <c r="M157" s="7">
        <v>32</v>
      </c>
      <c r="N157" s="7">
        <v>274155168.36534601</v>
      </c>
      <c r="O157" s="7">
        <v>269826959.40086699</v>
      </c>
      <c r="P157" s="7">
        <v>308347506.26959199</v>
      </c>
      <c r="Q157" s="7">
        <v>290274744.93145299</v>
      </c>
      <c r="S157" t="str">
        <f>IF(Table1[[#This Row],[Column5]]&lt;&gt;Table1[[#This Row],[Class Name]],"!!!!!","")</f>
        <v/>
      </c>
    </row>
    <row r="158" spans="1:19" x14ac:dyDescent="0.25">
      <c r="A158" s="7">
        <v>156</v>
      </c>
      <c r="B158" s="7" t="s">
        <v>10</v>
      </c>
      <c r="C158" s="6">
        <v>0</v>
      </c>
      <c r="D158" s="7">
        <v>16384</v>
      </c>
      <c r="E158" s="7" t="s">
        <v>12</v>
      </c>
      <c r="F158" s="7">
        <v>1</v>
      </c>
      <c r="G158" s="8">
        <v>15772594.562175101</v>
      </c>
      <c r="H158" s="7">
        <v>156</v>
      </c>
      <c r="I158" s="7" t="s">
        <v>10</v>
      </c>
      <c r="J158" s="6">
        <v>0</v>
      </c>
      <c r="K158" s="7">
        <v>16384</v>
      </c>
      <c r="L158" s="7" t="s">
        <v>12</v>
      </c>
      <c r="M158" s="7">
        <v>1</v>
      </c>
      <c r="N158" s="7">
        <v>15934355.057976799</v>
      </c>
      <c r="O158" s="7">
        <v>14385815.5106935</v>
      </c>
      <c r="P158" s="7">
        <v>15326276.889244299</v>
      </c>
      <c r="Q158" s="7">
        <v>15498481.207516899</v>
      </c>
      <c r="S158" t="str">
        <f>IF(Table1[[#This Row],[Column5]]&lt;&gt;Table1[[#This Row],[Class Name]],"!!!!!","")</f>
        <v/>
      </c>
    </row>
    <row r="159" spans="1:19" x14ac:dyDescent="0.25">
      <c r="A159" s="7">
        <v>157</v>
      </c>
      <c r="B159" s="7" t="s">
        <v>10</v>
      </c>
      <c r="C159" s="6">
        <v>0</v>
      </c>
      <c r="D159" s="7">
        <v>16384</v>
      </c>
      <c r="E159" s="7" t="s">
        <v>12</v>
      </c>
      <c r="F159" s="7">
        <v>2</v>
      </c>
      <c r="G159" s="8">
        <v>29369021.986807901</v>
      </c>
      <c r="H159" s="7">
        <v>157</v>
      </c>
      <c r="I159" s="7" t="s">
        <v>10</v>
      </c>
      <c r="J159" s="6">
        <v>0</v>
      </c>
      <c r="K159" s="7">
        <v>16384</v>
      </c>
      <c r="L159" s="7" t="s">
        <v>12</v>
      </c>
      <c r="M159" s="7">
        <v>2</v>
      </c>
      <c r="N159" s="7">
        <v>28622827.937649801</v>
      </c>
      <c r="O159" s="7">
        <v>28352891.0871302</v>
      </c>
      <c r="P159" s="7">
        <v>28736485.708574802</v>
      </c>
      <c r="Q159" s="7">
        <v>28358549.160671402</v>
      </c>
      <c r="S159" t="str">
        <f>IF(Table1[[#This Row],[Column5]]&lt;&gt;Table1[[#This Row],[Class Name]],"!!!!!","")</f>
        <v/>
      </c>
    </row>
    <row r="160" spans="1:19" x14ac:dyDescent="0.25">
      <c r="A160" s="7">
        <v>158</v>
      </c>
      <c r="B160" s="7" t="s">
        <v>10</v>
      </c>
      <c r="C160" s="6">
        <v>0</v>
      </c>
      <c r="D160" s="7">
        <v>16384</v>
      </c>
      <c r="E160" s="7" t="s">
        <v>12</v>
      </c>
      <c r="F160" s="7">
        <v>4</v>
      </c>
      <c r="G160" s="8">
        <v>53083127.4725274</v>
      </c>
      <c r="H160" s="7">
        <v>158</v>
      </c>
      <c r="I160" s="7" t="s">
        <v>10</v>
      </c>
      <c r="J160" s="6">
        <v>0</v>
      </c>
      <c r="K160" s="7">
        <v>16384</v>
      </c>
      <c r="L160" s="7" t="s">
        <v>12</v>
      </c>
      <c r="M160" s="7">
        <v>4</v>
      </c>
      <c r="N160" s="7">
        <v>52209702.5569316</v>
      </c>
      <c r="O160" s="7">
        <v>51691064.818508103</v>
      </c>
      <c r="P160" s="7">
        <v>53088770.841643304</v>
      </c>
      <c r="Q160" s="7">
        <v>56323997.202238202</v>
      </c>
      <c r="S160" t="str">
        <f>IF(Table1[[#This Row],[Column5]]&lt;&gt;Table1[[#This Row],[Class Name]],"!!!!!","")</f>
        <v/>
      </c>
    </row>
    <row r="161" spans="1:19" x14ac:dyDescent="0.25">
      <c r="A161" s="7">
        <v>159</v>
      </c>
      <c r="B161" s="7" t="s">
        <v>10</v>
      </c>
      <c r="C161" s="6">
        <v>0</v>
      </c>
      <c r="D161" s="7">
        <v>16384</v>
      </c>
      <c r="E161" s="7" t="s">
        <v>12</v>
      </c>
      <c r="F161" s="7">
        <v>8</v>
      </c>
      <c r="G161" s="8">
        <v>96244186.915887803</v>
      </c>
      <c r="H161" s="7">
        <v>159</v>
      </c>
      <c r="I161" s="7" t="s">
        <v>10</v>
      </c>
      <c r="J161" s="6">
        <v>0</v>
      </c>
      <c r="K161" s="7">
        <v>16384</v>
      </c>
      <c r="L161" s="7" t="s">
        <v>12</v>
      </c>
      <c r="M161" s="7">
        <v>8</v>
      </c>
      <c r="N161" s="7">
        <v>61475529.047714099</v>
      </c>
      <c r="O161" s="7">
        <v>103939681.285969</v>
      </c>
      <c r="P161" s="7">
        <v>98918122.388059601</v>
      </c>
      <c r="Q161" s="7">
        <v>103305495.51882</v>
      </c>
      <c r="S161" t="str">
        <f>IF(Table1[[#This Row],[Column5]]&lt;&gt;Table1[[#This Row],[Class Name]],"!!!!!","")</f>
        <v/>
      </c>
    </row>
    <row r="162" spans="1:19" x14ac:dyDescent="0.25">
      <c r="A162" s="7">
        <v>160</v>
      </c>
      <c r="B162" s="7" t="s">
        <v>10</v>
      </c>
      <c r="C162" s="6">
        <v>0</v>
      </c>
      <c r="D162" s="7">
        <v>16384</v>
      </c>
      <c r="E162" s="7" t="s">
        <v>12</v>
      </c>
      <c r="F162" s="7">
        <v>16</v>
      </c>
      <c r="G162" s="8">
        <v>185780746.38685399</v>
      </c>
      <c r="H162" s="7">
        <v>160</v>
      </c>
      <c r="I162" s="7" t="s">
        <v>10</v>
      </c>
      <c r="J162" s="6">
        <v>0</v>
      </c>
      <c r="K162" s="7">
        <v>16384</v>
      </c>
      <c r="L162" s="7" t="s">
        <v>12</v>
      </c>
      <c r="M162" s="7">
        <v>16</v>
      </c>
      <c r="N162" s="7">
        <v>186774299.011857</v>
      </c>
      <c r="O162" s="7">
        <v>182124358.60289699</v>
      </c>
      <c r="P162" s="7">
        <v>174118109.12343401</v>
      </c>
      <c r="Q162" s="7">
        <v>189419506.93893701</v>
      </c>
      <c r="S162" t="str">
        <f>IF(Table1[[#This Row],[Column5]]&lt;&gt;Table1[[#This Row],[Class Name]],"!!!!!","")</f>
        <v/>
      </c>
    </row>
    <row r="163" spans="1:19" x14ac:dyDescent="0.25">
      <c r="A163" s="7">
        <v>161</v>
      </c>
      <c r="B163" s="7" t="s">
        <v>10</v>
      </c>
      <c r="C163" s="6">
        <v>0</v>
      </c>
      <c r="D163" s="7">
        <v>16384</v>
      </c>
      <c r="E163" s="7" t="s">
        <v>12</v>
      </c>
      <c r="F163" s="7">
        <v>32</v>
      </c>
      <c r="G163" s="8">
        <v>280086212.65141302</v>
      </c>
      <c r="H163" s="7">
        <v>161</v>
      </c>
      <c r="I163" s="7" t="s">
        <v>10</v>
      </c>
      <c r="J163" s="6">
        <v>0</v>
      </c>
      <c r="K163" s="7">
        <v>16384</v>
      </c>
      <c r="L163" s="7" t="s">
        <v>12</v>
      </c>
      <c r="M163" s="7">
        <v>32</v>
      </c>
      <c r="N163" s="7">
        <v>127330396.24467599</v>
      </c>
      <c r="O163" s="7">
        <v>307973255.36100698</v>
      </c>
      <c r="P163" s="7">
        <v>327618777.16751599</v>
      </c>
      <c r="Q163" s="7">
        <v>305832222.50193602</v>
      </c>
      <c r="S163" t="str">
        <f>IF(Table1[[#This Row],[Column5]]&lt;&gt;Table1[[#This Row],[Class Name]],"!!!!!","")</f>
        <v/>
      </c>
    </row>
    <row r="164" spans="1:19" x14ac:dyDescent="0.25">
      <c r="A164" s="7">
        <v>162</v>
      </c>
      <c r="B164" s="7" t="s">
        <v>10</v>
      </c>
      <c r="C164" s="6">
        <v>0</v>
      </c>
      <c r="D164" s="7">
        <v>16384</v>
      </c>
      <c r="E164" s="7" t="s">
        <v>13</v>
      </c>
      <c r="F164" s="7">
        <v>1</v>
      </c>
      <c r="G164" s="8">
        <v>16025052.389521999</v>
      </c>
      <c r="H164" s="7">
        <v>162</v>
      </c>
      <c r="I164" s="7" t="s">
        <v>10</v>
      </c>
      <c r="J164" s="6">
        <v>0</v>
      </c>
      <c r="K164" s="7">
        <v>16384</v>
      </c>
      <c r="L164" s="7" t="s">
        <v>13</v>
      </c>
      <c r="M164" s="7">
        <v>1</v>
      </c>
      <c r="N164" s="7">
        <v>17230990.803678501</v>
      </c>
      <c r="O164" s="7">
        <v>17035599.160335802</v>
      </c>
      <c r="P164" s="7">
        <v>16800053.7892421</v>
      </c>
      <c r="Q164" s="7">
        <v>16992975.209915999</v>
      </c>
      <c r="S164" t="str">
        <f>IF(Table1[[#This Row],[Column5]]&lt;&gt;Table1[[#This Row],[Class Name]],"!!!!!","")</f>
        <v/>
      </c>
    </row>
    <row r="165" spans="1:19" x14ac:dyDescent="0.25">
      <c r="A165" s="7">
        <v>163</v>
      </c>
      <c r="B165" s="7" t="s">
        <v>10</v>
      </c>
      <c r="C165" s="6">
        <v>0</v>
      </c>
      <c r="D165" s="7">
        <v>16384</v>
      </c>
      <c r="E165" s="7" t="s">
        <v>13</v>
      </c>
      <c r="F165" s="7">
        <v>2</v>
      </c>
      <c r="G165" s="8">
        <v>32371018.185451601</v>
      </c>
      <c r="H165" s="7">
        <v>163</v>
      </c>
      <c r="I165" s="7" t="s">
        <v>10</v>
      </c>
      <c r="J165" s="6">
        <v>0</v>
      </c>
      <c r="K165" s="7">
        <v>16384</v>
      </c>
      <c r="L165" s="7" t="s">
        <v>13</v>
      </c>
      <c r="M165" s="7">
        <v>2</v>
      </c>
      <c r="N165" s="7">
        <v>32636222.710915599</v>
      </c>
      <c r="O165" s="7">
        <v>33137000.799200799</v>
      </c>
      <c r="P165" s="7">
        <v>31925285.228862599</v>
      </c>
      <c r="Q165" s="7">
        <v>31707469.624300499</v>
      </c>
      <c r="S165" t="str">
        <f>IF(Table1[[#This Row],[Column5]]&lt;&gt;Table1[[#This Row],[Class Name]],"!!!!!","")</f>
        <v/>
      </c>
    </row>
    <row r="166" spans="1:19" x14ac:dyDescent="0.25">
      <c r="A166" s="7">
        <v>164</v>
      </c>
      <c r="B166" s="7" t="s">
        <v>10</v>
      </c>
      <c r="C166" s="6">
        <v>0</v>
      </c>
      <c r="D166" s="7">
        <v>16384</v>
      </c>
      <c r="E166" s="7" t="s">
        <v>13</v>
      </c>
      <c r="F166" s="7">
        <v>4</v>
      </c>
      <c r="G166" s="8">
        <v>61819732.774116203</v>
      </c>
      <c r="H166" s="7">
        <v>164</v>
      </c>
      <c r="I166" s="7" t="s">
        <v>10</v>
      </c>
      <c r="J166" s="6">
        <v>0</v>
      </c>
      <c r="K166" s="7">
        <v>16384</v>
      </c>
      <c r="L166" s="7" t="s">
        <v>13</v>
      </c>
      <c r="M166" s="7">
        <v>4</v>
      </c>
      <c r="N166" s="7">
        <v>62577224.640574999</v>
      </c>
      <c r="O166" s="7">
        <v>66449947.504989997</v>
      </c>
      <c r="P166" s="7">
        <v>62427179.077660203</v>
      </c>
      <c r="Q166" s="7">
        <v>61040107.114308499</v>
      </c>
      <c r="S166" t="str">
        <f>IF(Table1[[#This Row],[Column5]]&lt;&gt;Table1[[#This Row],[Class Name]],"!!!!!","")</f>
        <v/>
      </c>
    </row>
    <row r="167" spans="1:19" x14ac:dyDescent="0.25">
      <c r="A167" s="7">
        <v>165</v>
      </c>
      <c r="B167" s="7" t="s">
        <v>10</v>
      </c>
      <c r="C167" s="6">
        <v>0</v>
      </c>
      <c r="D167" s="7">
        <v>16384</v>
      </c>
      <c r="E167" s="7" t="s">
        <v>13</v>
      </c>
      <c r="F167" s="7">
        <v>8</v>
      </c>
      <c r="G167" s="8">
        <v>115311443.40374599</v>
      </c>
      <c r="H167" s="7">
        <v>165</v>
      </c>
      <c r="I167" s="7" t="s">
        <v>10</v>
      </c>
      <c r="J167" s="6">
        <v>0</v>
      </c>
      <c r="K167" s="7">
        <v>16384</v>
      </c>
      <c r="L167" s="7" t="s">
        <v>13</v>
      </c>
      <c r="M167" s="7">
        <v>8</v>
      </c>
      <c r="N167" s="7">
        <v>115627090.27500901</v>
      </c>
      <c r="O167" s="7">
        <v>111707910.195141</v>
      </c>
      <c r="P167" s="7">
        <v>111305346.40652899</v>
      </c>
      <c r="Q167" s="7">
        <v>115536210.358565</v>
      </c>
      <c r="S167" t="str">
        <f>IF(Table1[[#This Row],[Column5]]&lt;&gt;Table1[[#This Row],[Class Name]],"!!!!!","")</f>
        <v/>
      </c>
    </row>
    <row r="168" spans="1:19" x14ac:dyDescent="0.25">
      <c r="A168" s="7">
        <v>166</v>
      </c>
      <c r="B168" s="7" t="s">
        <v>10</v>
      </c>
      <c r="C168" s="6">
        <v>0</v>
      </c>
      <c r="D168" s="7">
        <v>16384</v>
      </c>
      <c r="E168" s="7" t="s">
        <v>13</v>
      </c>
      <c r="F168" s="7">
        <v>16</v>
      </c>
      <c r="G168" s="8">
        <v>219363321.72373</v>
      </c>
      <c r="H168" s="7">
        <v>166</v>
      </c>
      <c r="I168" s="7" t="s">
        <v>10</v>
      </c>
      <c r="J168" s="6">
        <v>0</v>
      </c>
      <c r="K168" s="7">
        <v>16384</v>
      </c>
      <c r="L168" s="7" t="s">
        <v>13</v>
      </c>
      <c r="M168" s="7">
        <v>16</v>
      </c>
      <c r="N168" s="7">
        <v>220144663.94747299</v>
      </c>
      <c r="O168" s="7">
        <v>192106932.520165</v>
      </c>
      <c r="P168" s="7">
        <v>210495837.07643801</v>
      </c>
      <c r="Q168" s="7">
        <v>206944296.43564299</v>
      </c>
      <c r="S168" t="str">
        <f>IF(Table1[[#This Row],[Column5]]&lt;&gt;Table1[[#This Row],[Class Name]],"!!!!!","")</f>
        <v/>
      </c>
    </row>
    <row r="169" spans="1:19" x14ac:dyDescent="0.25">
      <c r="A169" s="7">
        <v>167</v>
      </c>
      <c r="B169" s="7" t="s">
        <v>10</v>
      </c>
      <c r="C169" s="6">
        <v>0</v>
      </c>
      <c r="D169" s="7">
        <v>16384</v>
      </c>
      <c r="E169" s="7" t="s">
        <v>13</v>
      </c>
      <c r="F169" s="7">
        <v>32</v>
      </c>
      <c r="G169" s="8">
        <v>331069280.53250998</v>
      </c>
      <c r="H169" s="7">
        <v>167</v>
      </c>
      <c r="I169" s="7" t="s">
        <v>10</v>
      </c>
      <c r="J169" s="6">
        <v>0</v>
      </c>
      <c r="K169" s="7">
        <v>16384</v>
      </c>
      <c r="L169" s="7" t="s">
        <v>13</v>
      </c>
      <c r="M169" s="7">
        <v>32</v>
      </c>
      <c r="N169" s="7">
        <v>390866501.46914703</v>
      </c>
      <c r="O169" s="7">
        <v>352342842.68575799</v>
      </c>
      <c r="P169" s="7">
        <v>361666299.51597202</v>
      </c>
      <c r="Q169" s="7">
        <v>387510133.29395503</v>
      </c>
      <c r="S169" t="str">
        <f>IF(Table1[[#This Row],[Column5]]&lt;&gt;Table1[[#This Row],[Class Name]],"!!!!!","")</f>
        <v/>
      </c>
    </row>
    <row r="170" spans="1:19" x14ac:dyDescent="0.25">
      <c r="A170" s="7">
        <v>168</v>
      </c>
      <c r="B170" s="7" t="s">
        <v>10</v>
      </c>
      <c r="C170" s="6">
        <v>0</v>
      </c>
      <c r="D170" s="7">
        <v>32768</v>
      </c>
      <c r="E170" s="7" t="s">
        <v>11</v>
      </c>
      <c r="F170" s="7">
        <v>1</v>
      </c>
      <c r="G170" s="8">
        <v>17970824.670131899</v>
      </c>
      <c r="H170" s="7">
        <v>168</v>
      </c>
      <c r="I170" s="7" t="s">
        <v>10</v>
      </c>
      <c r="J170" s="6">
        <v>0</v>
      </c>
      <c r="K170" s="7">
        <v>32768</v>
      </c>
      <c r="L170" s="7" t="s">
        <v>11</v>
      </c>
      <c r="M170" s="7">
        <v>1</v>
      </c>
      <c r="N170" s="7">
        <v>17423812.8374325</v>
      </c>
      <c r="O170" s="7">
        <v>18859966.8132746</v>
      </c>
      <c r="P170" s="7">
        <v>15899391.8432626</v>
      </c>
      <c r="Q170" s="7">
        <v>16298962.614954</v>
      </c>
      <c r="S170" t="str">
        <f>IF(Table1[[#This Row],[Column5]]&lt;&gt;Table1[[#This Row],[Class Name]],"!!!!!","")</f>
        <v/>
      </c>
    </row>
    <row r="171" spans="1:19" x14ac:dyDescent="0.25">
      <c r="A171" s="7">
        <v>169</v>
      </c>
      <c r="B171" s="7" t="s">
        <v>10</v>
      </c>
      <c r="C171" s="6">
        <v>0</v>
      </c>
      <c r="D171" s="7">
        <v>32768</v>
      </c>
      <c r="E171" s="7" t="s">
        <v>11</v>
      </c>
      <c r="F171" s="7">
        <v>2</v>
      </c>
      <c r="G171" s="8">
        <v>35225706.293706298</v>
      </c>
      <c r="H171" s="7">
        <v>169</v>
      </c>
      <c r="I171" s="7" t="s">
        <v>10</v>
      </c>
      <c r="J171" s="6">
        <v>0</v>
      </c>
      <c r="K171" s="7">
        <v>32768</v>
      </c>
      <c r="L171" s="7" t="s">
        <v>11</v>
      </c>
      <c r="M171" s="7">
        <v>2</v>
      </c>
      <c r="N171" s="7">
        <v>28517403.357985198</v>
      </c>
      <c r="O171" s="7">
        <v>34151536.4781131</v>
      </c>
      <c r="P171" s="7">
        <v>33230108.691308599</v>
      </c>
      <c r="Q171" s="7">
        <v>33666266.386890396</v>
      </c>
      <c r="S171" t="str">
        <f>IF(Table1[[#This Row],[Column5]]&lt;&gt;Table1[[#This Row],[Class Name]],"!!!!!","")</f>
        <v/>
      </c>
    </row>
    <row r="172" spans="1:19" x14ac:dyDescent="0.25">
      <c r="A172" s="7">
        <v>170</v>
      </c>
      <c r="B172" s="7" t="s">
        <v>10</v>
      </c>
      <c r="C172" s="6">
        <v>0</v>
      </c>
      <c r="D172" s="7">
        <v>32768</v>
      </c>
      <c r="E172" s="7" t="s">
        <v>11</v>
      </c>
      <c r="F172" s="7">
        <v>4</v>
      </c>
      <c r="G172" s="8">
        <v>64299516.972843401</v>
      </c>
      <c r="H172" s="7">
        <v>170</v>
      </c>
      <c r="I172" s="7" t="s">
        <v>10</v>
      </c>
      <c r="J172" s="6">
        <v>0</v>
      </c>
      <c r="K172" s="7">
        <v>32768</v>
      </c>
      <c r="L172" s="7" t="s">
        <v>11</v>
      </c>
      <c r="M172" s="7">
        <v>4</v>
      </c>
      <c r="N172" s="7">
        <v>66382852.864843197</v>
      </c>
      <c r="O172" s="7">
        <v>61336985.822683699</v>
      </c>
      <c r="P172" s="7">
        <v>62385245.207667701</v>
      </c>
      <c r="Q172" s="7">
        <v>65364427.657873698</v>
      </c>
      <c r="S172" t="str">
        <f>IF(Table1[[#This Row],[Column5]]&lt;&gt;Table1[[#This Row],[Class Name]],"!!!!!","")</f>
        <v/>
      </c>
    </row>
    <row r="173" spans="1:19" x14ac:dyDescent="0.25">
      <c r="A173" s="7">
        <v>171</v>
      </c>
      <c r="B173" s="7" t="s">
        <v>10</v>
      </c>
      <c r="C173" s="6">
        <v>0</v>
      </c>
      <c r="D173" s="7">
        <v>32768</v>
      </c>
      <c r="E173" s="7" t="s">
        <v>11</v>
      </c>
      <c r="F173" s="7">
        <v>8</v>
      </c>
      <c r="G173" s="8">
        <v>110832009.34579401</v>
      </c>
      <c r="H173" s="7">
        <v>171</v>
      </c>
      <c r="I173" s="7" t="s">
        <v>10</v>
      </c>
      <c r="J173" s="6">
        <v>0</v>
      </c>
      <c r="K173" s="7">
        <v>32768</v>
      </c>
      <c r="L173" s="7" t="s">
        <v>11</v>
      </c>
      <c r="M173" s="7">
        <v>8</v>
      </c>
      <c r="N173" s="7">
        <v>112463085.008958</v>
      </c>
      <c r="O173" s="7">
        <v>113874353.374477</v>
      </c>
      <c r="P173" s="7">
        <v>118084145.08082201</v>
      </c>
      <c r="Q173" s="7">
        <v>117740853.463765</v>
      </c>
      <c r="S173" t="str">
        <f>IF(Table1[[#This Row],[Column5]]&lt;&gt;Table1[[#This Row],[Class Name]],"!!!!!","")</f>
        <v/>
      </c>
    </row>
    <row r="174" spans="1:19" x14ac:dyDescent="0.25">
      <c r="A174" s="7">
        <v>172</v>
      </c>
      <c r="B174" s="7" t="s">
        <v>10</v>
      </c>
      <c r="C174" s="6">
        <v>0</v>
      </c>
      <c r="D174" s="7">
        <v>32768</v>
      </c>
      <c r="E174" s="7" t="s">
        <v>11</v>
      </c>
      <c r="F174" s="7">
        <v>16</v>
      </c>
      <c r="G174" s="8">
        <v>203643757.43752399</v>
      </c>
      <c r="H174" s="7">
        <v>172</v>
      </c>
      <c r="I174" s="7" t="s">
        <v>10</v>
      </c>
      <c r="J174" s="6">
        <v>0</v>
      </c>
      <c r="K174" s="7">
        <v>32768</v>
      </c>
      <c r="L174" s="7" t="s">
        <v>11</v>
      </c>
      <c r="M174" s="7">
        <v>16</v>
      </c>
      <c r="N174" s="7">
        <v>196301090.00793001</v>
      </c>
      <c r="O174" s="7">
        <v>222859931.691818</v>
      </c>
      <c r="P174" s="7">
        <v>214312805.23083001</v>
      </c>
      <c r="Q174" s="7">
        <v>210382806.53465301</v>
      </c>
      <c r="S174" t="str">
        <f>IF(Table1[[#This Row],[Column5]]&lt;&gt;Table1[[#This Row],[Class Name]],"!!!!!","")</f>
        <v/>
      </c>
    </row>
    <row r="175" spans="1:19" x14ac:dyDescent="0.25">
      <c r="A175" s="7">
        <v>173</v>
      </c>
      <c r="B175" s="7" t="s">
        <v>10</v>
      </c>
      <c r="C175" s="6">
        <v>0</v>
      </c>
      <c r="D175" s="7">
        <v>32768</v>
      </c>
      <c r="E175" s="7" t="s">
        <v>11</v>
      </c>
      <c r="F175" s="7">
        <v>32</v>
      </c>
      <c r="G175" s="8">
        <v>282152145.76923001</v>
      </c>
      <c r="H175" s="7">
        <v>173</v>
      </c>
      <c r="I175" s="7" t="s">
        <v>10</v>
      </c>
      <c r="J175" s="6">
        <v>0</v>
      </c>
      <c r="K175" s="7">
        <v>32768</v>
      </c>
      <c r="L175" s="7" t="s">
        <v>11</v>
      </c>
      <c r="M175" s="7">
        <v>32</v>
      </c>
      <c r="N175" s="7">
        <v>378928183.18670499</v>
      </c>
      <c r="O175" s="7">
        <v>375002432.27168</v>
      </c>
      <c r="P175" s="7">
        <v>367740413.04775</v>
      </c>
      <c r="Q175" s="7">
        <v>354256670.44787699</v>
      </c>
      <c r="S175" t="str">
        <f>IF(Table1[[#This Row],[Column5]]&lt;&gt;Table1[[#This Row],[Class Name]],"!!!!!","")</f>
        <v/>
      </c>
    </row>
    <row r="176" spans="1:19" x14ac:dyDescent="0.25">
      <c r="A176" s="1">
        <v>174</v>
      </c>
      <c r="B176" s="1" t="s">
        <v>10</v>
      </c>
      <c r="C176" s="3">
        <v>0</v>
      </c>
      <c r="D176" s="1">
        <v>32768</v>
      </c>
      <c r="E176" s="1" t="s">
        <v>14</v>
      </c>
      <c r="F176" s="1">
        <v>1</v>
      </c>
      <c r="G176" s="4">
        <v>13515998.600279899</v>
      </c>
      <c r="H176" s="1">
        <v>174</v>
      </c>
      <c r="I176" s="1" t="s">
        <v>10</v>
      </c>
      <c r="J176" s="3">
        <v>0</v>
      </c>
      <c r="K176" s="1">
        <v>32768</v>
      </c>
      <c r="L176" s="1" t="s">
        <v>14</v>
      </c>
      <c r="M176" s="1">
        <v>1</v>
      </c>
      <c r="N176" s="1">
        <v>14098409.718056301</v>
      </c>
      <c r="O176" s="1">
        <v>14000720.255948801</v>
      </c>
      <c r="P176" s="1">
        <v>13899417.233106701</v>
      </c>
      <c r="Q176" s="1">
        <v>14012972.4110355</v>
      </c>
      <c r="S176" t="str">
        <f>IF(Table1[[#This Row],[Column5]]&lt;&gt;Table1[[#This Row],[Class Name]],"!!!!!","")</f>
        <v/>
      </c>
    </row>
    <row r="177" spans="1:19" x14ac:dyDescent="0.25">
      <c r="A177" s="1">
        <v>175</v>
      </c>
      <c r="B177" s="1" t="s">
        <v>10</v>
      </c>
      <c r="C177" s="3">
        <v>0</v>
      </c>
      <c r="D177" s="1">
        <v>32768</v>
      </c>
      <c r="E177" s="1" t="s">
        <v>14</v>
      </c>
      <c r="F177" s="1">
        <v>2</v>
      </c>
      <c r="G177" s="4">
        <v>25502801.558752999</v>
      </c>
      <c r="H177" s="1">
        <v>175</v>
      </c>
      <c r="I177" s="1" t="s">
        <v>10</v>
      </c>
      <c r="J177" s="3">
        <v>0</v>
      </c>
      <c r="K177" s="1">
        <v>32768</v>
      </c>
      <c r="L177" s="1" t="s">
        <v>14</v>
      </c>
      <c r="M177" s="1">
        <v>2</v>
      </c>
      <c r="N177" s="1">
        <v>25277427.943234</v>
      </c>
      <c r="O177" s="1">
        <v>26698031.5684315</v>
      </c>
      <c r="P177" s="1">
        <v>24685049.890241399</v>
      </c>
      <c r="Q177" s="1">
        <v>25469801.159072701</v>
      </c>
      <c r="S177" t="str">
        <f>IF(Table1[[#This Row],[Column5]]&lt;&gt;Table1[[#This Row],[Class Name]],"!!!!!","")</f>
        <v/>
      </c>
    </row>
    <row r="178" spans="1:19" x14ac:dyDescent="0.25">
      <c r="A178" s="1">
        <v>176</v>
      </c>
      <c r="B178" s="1" t="s">
        <v>10</v>
      </c>
      <c r="C178" s="3">
        <v>0</v>
      </c>
      <c r="D178" s="1">
        <v>32768</v>
      </c>
      <c r="E178" s="1" t="s">
        <v>14</v>
      </c>
      <c r="F178" s="1">
        <v>4</v>
      </c>
      <c r="G178" s="4">
        <v>48894650.159744397</v>
      </c>
      <c r="H178" s="1">
        <v>176</v>
      </c>
      <c r="I178" s="1" t="s">
        <v>10</v>
      </c>
      <c r="J178" s="3">
        <v>0</v>
      </c>
      <c r="K178" s="1">
        <v>32768</v>
      </c>
      <c r="L178" s="1" t="s">
        <v>14</v>
      </c>
      <c r="M178" s="1">
        <v>4</v>
      </c>
      <c r="N178" s="1">
        <v>46452403.393213503</v>
      </c>
      <c r="O178" s="1">
        <v>48987717.1616503</v>
      </c>
      <c r="P178" s="1">
        <v>43804870.6586826</v>
      </c>
      <c r="Q178" s="1">
        <v>48142110.667199299</v>
      </c>
      <c r="S178" t="str">
        <f>IF(Table1[[#This Row],[Column5]]&lt;&gt;Table1[[#This Row],[Class Name]],"!!!!!","")</f>
        <v/>
      </c>
    </row>
    <row r="179" spans="1:19" x14ac:dyDescent="0.25">
      <c r="A179" s="1">
        <v>177</v>
      </c>
      <c r="B179" s="1" t="s">
        <v>10</v>
      </c>
      <c r="C179" s="3">
        <v>0</v>
      </c>
      <c r="D179" s="1">
        <v>32768</v>
      </c>
      <c r="E179" s="1" t="s">
        <v>14</v>
      </c>
      <c r="F179" s="1">
        <v>8</v>
      </c>
      <c r="G179" s="4">
        <v>90570902.031063303</v>
      </c>
      <c r="H179" s="1">
        <v>177</v>
      </c>
      <c r="I179" s="1" t="s">
        <v>10</v>
      </c>
      <c r="J179" s="3">
        <v>0</v>
      </c>
      <c r="K179" s="1">
        <v>32768</v>
      </c>
      <c r="L179" s="1" t="s">
        <v>14</v>
      </c>
      <c r="M179" s="1">
        <v>8</v>
      </c>
      <c r="N179" s="1">
        <v>79111846.338056207</v>
      </c>
      <c r="O179" s="1">
        <v>86736193.267326698</v>
      </c>
      <c r="P179" s="1">
        <v>89019981.836327299</v>
      </c>
      <c r="Q179" s="1">
        <v>91132945.956685796</v>
      </c>
      <c r="S179" t="str">
        <f>IF(Table1[[#This Row],[Column5]]&lt;&gt;Table1[[#This Row],[Class Name]],"!!!!!","")</f>
        <v/>
      </c>
    </row>
    <row r="180" spans="1:19" x14ac:dyDescent="0.25">
      <c r="A180" s="1">
        <v>178</v>
      </c>
      <c r="B180" s="1" t="s">
        <v>10</v>
      </c>
      <c r="C180" s="3">
        <v>0</v>
      </c>
      <c r="D180" s="1">
        <v>32768</v>
      </c>
      <c r="E180" s="1" t="s">
        <v>14</v>
      </c>
      <c r="F180" s="1">
        <v>16</v>
      </c>
      <c r="G180" s="4">
        <v>164913034.75513399</v>
      </c>
      <c r="H180" s="1">
        <v>178</v>
      </c>
      <c r="I180" s="1" t="s">
        <v>10</v>
      </c>
      <c r="J180" s="3">
        <v>0</v>
      </c>
      <c r="K180" s="1">
        <v>32768</v>
      </c>
      <c r="L180" s="1" t="s">
        <v>14</v>
      </c>
      <c r="M180" s="1">
        <v>16</v>
      </c>
      <c r="N180" s="1">
        <v>164752447.583051</v>
      </c>
      <c r="O180" s="1">
        <v>148299457.73114201</v>
      </c>
      <c r="P180" s="1">
        <v>165391898.37236899</v>
      </c>
      <c r="Q180" s="1">
        <v>153246081.12944901</v>
      </c>
      <c r="S180" t="str">
        <f>IF(Table1[[#This Row],[Column5]]&lt;&gt;Table1[[#This Row],[Class Name]],"!!!!!","")</f>
        <v/>
      </c>
    </row>
    <row r="181" spans="1:19" x14ac:dyDescent="0.25">
      <c r="A181" s="1">
        <v>179</v>
      </c>
      <c r="B181" s="1" t="s">
        <v>10</v>
      </c>
      <c r="C181" s="3">
        <v>0</v>
      </c>
      <c r="D181" s="1">
        <v>32768</v>
      </c>
      <c r="E181" s="1" t="s">
        <v>14</v>
      </c>
      <c r="F181" s="1">
        <v>32</v>
      </c>
      <c r="G181" s="4">
        <v>258482189.09512699</v>
      </c>
      <c r="H181" s="1">
        <v>179</v>
      </c>
      <c r="I181" s="1" t="s">
        <v>10</v>
      </c>
      <c r="J181" s="3">
        <v>0</v>
      </c>
      <c r="K181" s="1">
        <v>32768</v>
      </c>
      <c r="L181" s="1" t="s">
        <v>14</v>
      </c>
      <c r="M181" s="1">
        <v>32</v>
      </c>
      <c r="N181" s="1">
        <v>245051899.29429701</v>
      </c>
      <c r="O181" s="1">
        <v>259304946.50444099</v>
      </c>
      <c r="P181" s="1">
        <v>255295037.59255701</v>
      </c>
      <c r="Q181" s="1">
        <v>273677584.37744701</v>
      </c>
      <c r="S181" t="str">
        <f>IF(Table1[[#This Row],[Column5]]&lt;&gt;Table1[[#This Row],[Class Name]],"!!!!!","")</f>
        <v/>
      </c>
    </row>
    <row r="182" spans="1:19" x14ac:dyDescent="0.25">
      <c r="A182" s="1">
        <v>180</v>
      </c>
      <c r="B182" s="1" t="s">
        <v>10</v>
      </c>
      <c r="C182" s="3">
        <v>0</v>
      </c>
      <c r="D182" s="1">
        <v>32768</v>
      </c>
      <c r="E182" s="1" t="s">
        <v>12</v>
      </c>
      <c r="F182" s="1">
        <v>1</v>
      </c>
      <c r="G182" s="4">
        <v>13429726.509396199</v>
      </c>
      <c r="H182" s="1">
        <v>180</v>
      </c>
      <c r="I182" s="1" t="s">
        <v>10</v>
      </c>
      <c r="J182" s="3">
        <v>0</v>
      </c>
      <c r="K182" s="1">
        <v>32768</v>
      </c>
      <c r="L182" s="1" t="s">
        <v>12</v>
      </c>
      <c r="M182" s="1">
        <v>1</v>
      </c>
      <c r="N182" s="1">
        <v>14145875.04998</v>
      </c>
      <c r="O182" s="1">
        <v>14542518.096380699</v>
      </c>
      <c r="P182" s="1">
        <v>14782594.9620151</v>
      </c>
      <c r="Q182" s="1">
        <v>14298876.8492602</v>
      </c>
      <c r="S182" t="str">
        <f>IF(Table1[[#This Row],[Column5]]&lt;&gt;Table1[[#This Row],[Class Name]],"!!!!!","")</f>
        <v/>
      </c>
    </row>
    <row r="183" spans="1:19" x14ac:dyDescent="0.25">
      <c r="A183" s="1">
        <v>181</v>
      </c>
      <c r="B183" s="1" t="s">
        <v>10</v>
      </c>
      <c r="C183" s="3">
        <v>0</v>
      </c>
      <c r="D183" s="1">
        <v>32768</v>
      </c>
      <c r="E183" s="1" t="s">
        <v>12</v>
      </c>
      <c r="F183" s="1">
        <v>2</v>
      </c>
      <c r="G183" s="4">
        <v>25931122.726364098</v>
      </c>
      <c r="H183" s="1">
        <v>181</v>
      </c>
      <c r="I183" s="1" t="s">
        <v>10</v>
      </c>
      <c r="J183" s="3">
        <v>0</v>
      </c>
      <c r="K183" s="1">
        <v>32768</v>
      </c>
      <c r="L183" s="1" t="s">
        <v>12</v>
      </c>
      <c r="M183" s="1">
        <v>2</v>
      </c>
      <c r="N183" s="1">
        <v>25924919.064748202</v>
      </c>
      <c r="O183" s="1">
        <v>26543160.917248201</v>
      </c>
      <c r="P183" s="1">
        <v>26803288.684526101</v>
      </c>
      <c r="Q183" s="1">
        <v>26870190.732973799</v>
      </c>
      <c r="S183" t="str">
        <f>IF(Table1[[#This Row],[Column5]]&lt;&gt;Table1[[#This Row],[Class Name]],"!!!!!","")</f>
        <v/>
      </c>
    </row>
    <row r="184" spans="1:19" x14ac:dyDescent="0.25">
      <c r="A184" s="1">
        <v>182</v>
      </c>
      <c r="B184" s="1" t="s">
        <v>10</v>
      </c>
      <c r="C184" s="3">
        <v>0</v>
      </c>
      <c r="D184" s="1">
        <v>32768</v>
      </c>
      <c r="E184" s="1" t="s">
        <v>12</v>
      </c>
      <c r="F184" s="1">
        <v>4</v>
      </c>
      <c r="G184" s="4">
        <v>51982313.224131003</v>
      </c>
      <c r="H184" s="1">
        <v>182</v>
      </c>
      <c r="I184" s="1" t="s">
        <v>10</v>
      </c>
      <c r="J184" s="3">
        <v>0</v>
      </c>
      <c r="K184" s="1">
        <v>32768</v>
      </c>
      <c r="L184" s="1" t="s">
        <v>12</v>
      </c>
      <c r="M184" s="1">
        <v>4</v>
      </c>
      <c r="N184" s="1">
        <v>50849324.011186503</v>
      </c>
      <c r="O184" s="1">
        <v>47855964.235764198</v>
      </c>
      <c r="P184" s="1">
        <v>50496271.910560898</v>
      </c>
      <c r="Q184" s="1">
        <v>50427062.0882411</v>
      </c>
      <c r="S184" t="str">
        <f>IF(Table1[[#This Row],[Column5]]&lt;&gt;Table1[[#This Row],[Class Name]],"!!!!!","")</f>
        <v/>
      </c>
    </row>
    <row r="185" spans="1:19" x14ac:dyDescent="0.25">
      <c r="A185" s="1">
        <v>183</v>
      </c>
      <c r="B185" s="1" t="s">
        <v>10</v>
      </c>
      <c r="C185" s="3">
        <v>0</v>
      </c>
      <c r="D185" s="1">
        <v>32768</v>
      </c>
      <c r="E185" s="1" t="s">
        <v>12</v>
      </c>
      <c r="F185" s="1">
        <v>8</v>
      </c>
      <c r="G185" s="4">
        <v>86795116.413737997</v>
      </c>
      <c r="H185" s="1">
        <v>183</v>
      </c>
      <c r="I185" s="1" t="s">
        <v>10</v>
      </c>
      <c r="J185" s="3">
        <v>0</v>
      </c>
      <c r="K185" s="1">
        <v>32768</v>
      </c>
      <c r="L185" s="1" t="s">
        <v>12</v>
      </c>
      <c r="M185" s="1">
        <v>8</v>
      </c>
      <c r="N185" s="1">
        <v>93450833.233711898</v>
      </c>
      <c r="O185" s="1">
        <v>89939583.433133706</v>
      </c>
      <c r="P185" s="1">
        <v>93390182.378679395</v>
      </c>
      <c r="Q185" s="1">
        <v>97104421.556886196</v>
      </c>
      <c r="S185" t="str">
        <f>IF(Table1[[#This Row],[Column5]]&lt;&gt;Table1[[#This Row],[Class Name]],"!!!!!","")</f>
        <v/>
      </c>
    </row>
    <row r="186" spans="1:19" x14ac:dyDescent="0.25">
      <c r="A186" s="1">
        <v>184</v>
      </c>
      <c r="B186" s="1" t="s">
        <v>10</v>
      </c>
      <c r="C186" s="3">
        <v>0</v>
      </c>
      <c r="D186" s="1">
        <v>32768</v>
      </c>
      <c r="E186" s="1" t="s">
        <v>12</v>
      </c>
      <c r="F186" s="1">
        <v>16</v>
      </c>
      <c r="G186" s="4">
        <v>171451578.361177</v>
      </c>
      <c r="H186" s="1">
        <v>184</v>
      </c>
      <c r="I186" s="1" t="s">
        <v>10</v>
      </c>
      <c r="J186" s="3">
        <v>0</v>
      </c>
      <c r="K186" s="1">
        <v>32768</v>
      </c>
      <c r="L186" s="1" t="s">
        <v>12</v>
      </c>
      <c r="M186" s="1">
        <v>16</v>
      </c>
      <c r="N186" s="1">
        <v>173485154.97423699</v>
      </c>
      <c r="O186" s="1">
        <v>164953795.869737</v>
      </c>
      <c r="P186" s="1">
        <v>173881474.45544499</v>
      </c>
      <c r="Q186" s="1">
        <v>181828575.34246501</v>
      </c>
      <c r="S186" t="str">
        <f>IF(Table1[[#This Row],[Column5]]&lt;&gt;Table1[[#This Row],[Class Name]],"!!!!!","")</f>
        <v/>
      </c>
    </row>
    <row r="187" spans="1:19" x14ac:dyDescent="0.25">
      <c r="A187" s="1">
        <v>185</v>
      </c>
      <c r="B187" s="1" t="s">
        <v>10</v>
      </c>
      <c r="C187" s="3">
        <v>0</v>
      </c>
      <c r="D187" s="1">
        <v>32768</v>
      </c>
      <c r="E187" s="1" t="s">
        <v>12</v>
      </c>
      <c r="F187" s="1">
        <v>32</v>
      </c>
      <c r="G187" s="4">
        <v>246267827.095516</v>
      </c>
      <c r="H187" s="1">
        <v>185</v>
      </c>
      <c r="I187" s="1" t="s">
        <v>10</v>
      </c>
      <c r="J187" s="3">
        <v>0</v>
      </c>
      <c r="K187" s="1">
        <v>32768</v>
      </c>
      <c r="L187" s="1" t="s">
        <v>12</v>
      </c>
      <c r="M187" s="1">
        <v>32</v>
      </c>
      <c r="N187" s="1">
        <v>275917434.98633301</v>
      </c>
      <c r="O187" s="1">
        <v>280942287.75589001</v>
      </c>
      <c r="P187" s="1">
        <v>277588375.93695903</v>
      </c>
      <c r="Q187" s="1">
        <v>319701002.32153201</v>
      </c>
      <c r="S187" t="str">
        <f>IF(Table1[[#This Row],[Column5]]&lt;&gt;Table1[[#This Row],[Class Name]],"!!!!!","")</f>
        <v/>
      </c>
    </row>
    <row r="188" spans="1:19" x14ac:dyDescent="0.25">
      <c r="A188" s="1">
        <v>186</v>
      </c>
      <c r="B188" s="1" t="s">
        <v>10</v>
      </c>
      <c r="C188" s="3">
        <v>0</v>
      </c>
      <c r="D188" s="1">
        <v>32768</v>
      </c>
      <c r="E188" s="1" t="s">
        <v>13</v>
      </c>
      <c r="F188" s="1">
        <v>1</v>
      </c>
      <c r="G188" s="4">
        <v>9040918.6162767392</v>
      </c>
      <c r="H188" s="1">
        <v>186</v>
      </c>
      <c r="I188" s="1" t="s">
        <v>10</v>
      </c>
      <c r="J188" s="3">
        <v>0</v>
      </c>
      <c r="K188" s="1">
        <v>32768</v>
      </c>
      <c r="L188" s="1" t="s">
        <v>13</v>
      </c>
      <c r="M188" s="1">
        <v>1</v>
      </c>
      <c r="N188" s="1">
        <v>9586014.5970805809</v>
      </c>
      <c r="O188" s="1">
        <v>9014190.56188762</v>
      </c>
      <c r="P188" s="1">
        <v>8937043.1913617197</v>
      </c>
      <c r="Q188" s="1">
        <v>8960024.3951209709</v>
      </c>
      <c r="S188" t="str">
        <f>IF(Table1[[#This Row],[Column5]]&lt;&gt;Table1[[#This Row],[Class Name]],"!!!!!","")</f>
        <v/>
      </c>
    </row>
    <row r="189" spans="1:19" x14ac:dyDescent="0.25">
      <c r="A189" s="1">
        <v>187</v>
      </c>
      <c r="B189" s="1" t="s">
        <v>10</v>
      </c>
      <c r="C189" s="3">
        <v>0</v>
      </c>
      <c r="D189" s="1">
        <v>32768</v>
      </c>
      <c r="E189" s="1" t="s">
        <v>13</v>
      </c>
      <c r="F189" s="1">
        <v>2</v>
      </c>
      <c r="G189" s="4">
        <v>19247957.833733</v>
      </c>
      <c r="H189" s="1">
        <v>187</v>
      </c>
      <c r="I189" s="1" t="s">
        <v>10</v>
      </c>
      <c r="J189" s="3">
        <v>0</v>
      </c>
      <c r="K189" s="1">
        <v>32768</v>
      </c>
      <c r="L189" s="1" t="s">
        <v>13</v>
      </c>
      <c r="M189" s="1">
        <v>2</v>
      </c>
      <c r="N189" s="1">
        <v>20402797.481007598</v>
      </c>
      <c r="O189" s="1">
        <v>19746186.687987201</v>
      </c>
      <c r="P189" s="1">
        <v>20494950.829502299</v>
      </c>
      <c r="Q189" s="1">
        <v>20154516.283716202</v>
      </c>
      <c r="S189" t="str">
        <f>IF(Table1[[#This Row],[Column5]]&lt;&gt;Table1[[#This Row],[Class Name]],"!!!!!","")</f>
        <v/>
      </c>
    </row>
    <row r="190" spans="1:19" x14ac:dyDescent="0.25">
      <c r="A190" s="1">
        <v>188</v>
      </c>
      <c r="B190" s="1" t="s">
        <v>10</v>
      </c>
      <c r="C190" s="3">
        <v>0</v>
      </c>
      <c r="D190" s="1">
        <v>32768</v>
      </c>
      <c r="E190" s="1" t="s">
        <v>13</v>
      </c>
      <c r="F190" s="1">
        <v>4</v>
      </c>
      <c r="G190" s="4">
        <v>43480844.0806548</v>
      </c>
      <c r="H190" s="1">
        <v>188</v>
      </c>
      <c r="I190" s="1" t="s">
        <v>10</v>
      </c>
      <c r="J190" s="3">
        <v>0</v>
      </c>
      <c r="K190" s="1">
        <v>32768</v>
      </c>
      <c r="L190" s="1" t="s">
        <v>13</v>
      </c>
      <c r="M190" s="1">
        <v>4</v>
      </c>
      <c r="N190" s="1">
        <v>44220902.994011901</v>
      </c>
      <c r="O190" s="1">
        <v>42857938.010763399</v>
      </c>
      <c r="P190" s="1">
        <v>42703532.148562297</v>
      </c>
      <c r="Q190" s="1">
        <v>43429064.696485601</v>
      </c>
      <c r="S190" t="str">
        <f>IF(Table1[[#This Row],[Column5]]&lt;&gt;Table1[[#This Row],[Class Name]],"!!!!!","")</f>
        <v/>
      </c>
    </row>
    <row r="191" spans="1:19" x14ac:dyDescent="0.25">
      <c r="A191" s="1">
        <v>189</v>
      </c>
      <c r="B191" s="1" t="s">
        <v>10</v>
      </c>
      <c r="C191" s="3">
        <v>0</v>
      </c>
      <c r="D191" s="1">
        <v>32768</v>
      </c>
      <c r="E191" s="1" t="s">
        <v>13</v>
      </c>
      <c r="F191" s="1">
        <v>8</v>
      </c>
      <c r="G191" s="4">
        <v>76913152.095808297</v>
      </c>
      <c r="H191" s="1">
        <v>189</v>
      </c>
      <c r="I191" s="1" t="s">
        <v>10</v>
      </c>
      <c r="J191" s="3">
        <v>0</v>
      </c>
      <c r="K191" s="1">
        <v>32768</v>
      </c>
      <c r="L191" s="1" t="s">
        <v>13</v>
      </c>
      <c r="M191" s="1">
        <v>8</v>
      </c>
      <c r="N191" s="1">
        <v>79691417.164476305</v>
      </c>
      <c r="O191" s="1">
        <v>82382420.456802294</v>
      </c>
      <c r="P191" s="1">
        <v>77867643.298147693</v>
      </c>
      <c r="Q191" s="1">
        <v>82751753.7328289</v>
      </c>
      <c r="S191" t="str">
        <f>IF(Table1[[#This Row],[Column5]]&lt;&gt;Table1[[#This Row],[Class Name]],"!!!!!","")</f>
        <v/>
      </c>
    </row>
    <row r="192" spans="1:19" x14ac:dyDescent="0.25">
      <c r="A192" s="1">
        <v>190</v>
      </c>
      <c r="B192" s="1" t="s">
        <v>10</v>
      </c>
      <c r="C192" s="3">
        <v>0</v>
      </c>
      <c r="D192" s="1">
        <v>32768</v>
      </c>
      <c r="E192" s="1" t="s">
        <v>13</v>
      </c>
      <c r="F192" s="1">
        <v>16</v>
      </c>
      <c r="G192" s="4">
        <v>165480367.53323999</v>
      </c>
      <c r="H192" s="1">
        <v>190</v>
      </c>
      <c r="I192" s="1" t="s">
        <v>10</v>
      </c>
      <c r="J192" s="3">
        <v>0</v>
      </c>
      <c r="K192" s="1">
        <v>32768</v>
      </c>
      <c r="L192" s="1" t="s">
        <v>13</v>
      </c>
      <c r="M192" s="1">
        <v>16</v>
      </c>
      <c r="N192" s="1">
        <v>155453759.131293</v>
      </c>
      <c r="O192" s="1">
        <v>161633114.18411601</v>
      </c>
      <c r="P192" s="1">
        <v>161193432.99373001</v>
      </c>
      <c r="Q192" s="1">
        <v>159840552.67326701</v>
      </c>
      <c r="S192" t="str">
        <f>IF(Table1[[#This Row],[Column5]]&lt;&gt;Table1[[#This Row],[Class Name]],"!!!!!","")</f>
        <v/>
      </c>
    </row>
    <row r="193" spans="1:19" x14ac:dyDescent="0.25">
      <c r="A193" s="1">
        <v>191</v>
      </c>
      <c r="B193" s="1" t="s">
        <v>10</v>
      </c>
      <c r="C193" s="3">
        <v>0</v>
      </c>
      <c r="D193" s="1">
        <v>32768</v>
      </c>
      <c r="E193" s="1" t="s">
        <v>13</v>
      </c>
      <c r="F193" s="1">
        <v>32</v>
      </c>
      <c r="G193" s="4">
        <v>275712020.46280301</v>
      </c>
      <c r="H193" s="1">
        <v>191</v>
      </c>
      <c r="I193" s="1" t="s">
        <v>10</v>
      </c>
      <c r="J193" s="3">
        <v>0</v>
      </c>
      <c r="K193" s="1">
        <v>32768</v>
      </c>
      <c r="L193" s="1" t="s">
        <v>13</v>
      </c>
      <c r="M193" s="1">
        <v>32</v>
      </c>
      <c r="N193" s="1">
        <v>282777727.30791497</v>
      </c>
      <c r="O193" s="1">
        <v>278417623.19120198</v>
      </c>
      <c r="P193" s="1">
        <v>258678753.18564901</v>
      </c>
      <c r="Q193" s="1">
        <v>287620364.30936998</v>
      </c>
      <c r="S193" t="str">
        <f>IF(Table1[[#This Row],[Column5]]&lt;&gt;Table1[[#This Row],[Class Name]],"!!!!!","")</f>
        <v/>
      </c>
    </row>
    <row r="194" spans="1:19" x14ac:dyDescent="0.25">
      <c r="A194" s="1">
        <v>192</v>
      </c>
      <c r="B194" s="1" t="s">
        <v>10</v>
      </c>
      <c r="C194" s="3">
        <v>0</v>
      </c>
      <c r="D194" s="1">
        <v>65536</v>
      </c>
      <c r="E194" s="1" t="s">
        <v>11</v>
      </c>
      <c r="F194" s="1">
        <v>1</v>
      </c>
      <c r="G194" s="4">
        <v>16394653.7385046</v>
      </c>
      <c r="H194" s="1">
        <v>192</v>
      </c>
      <c r="I194" s="1" t="s">
        <v>10</v>
      </c>
      <c r="J194" s="3">
        <v>0</v>
      </c>
      <c r="K194" s="1">
        <v>65536</v>
      </c>
      <c r="L194" s="1" t="s">
        <v>11</v>
      </c>
      <c r="M194" s="1">
        <v>1</v>
      </c>
      <c r="N194" s="1">
        <v>16744961.4154338</v>
      </c>
      <c r="O194" s="1">
        <v>15882557.776889199</v>
      </c>
      <c r="P194" s="1">
        <v>15824704.7181127</v>
      </c>
      <c r="Q194" s="1">
        <v>15070053.978408599</v>
      </c>
      <c r="S194" t="str">
        <f>IF(Table1[[#This Row],[Column5]]&lt;&gt;Table1[[#This Row],[Class Name]],"!!!!!","")</f>
        <v/>
      </c>
    </row>
    <row r="195" spans="1:19" x14ac:dyDescent="0.25">
      <c r="A195" s="1">
        <v>193</v>
      </c>
      <c r="B195" s="1" t="s">
        <v>10</v>
      </c>
      <c r="C195" s="3">
        <v>0</v>
      </c>
      <c r="D195" s="1">
        <v>65536</v>
      </c>
      <c r="E195" s="1" t="s">
        <v>11</v>
      </c>
      <c r="F195" s="1">
        <v>2</v>
      </c>
      <c r="G195" s="4">
        <v>32270867.9584498</v>
      </c>
      <c r="H195" s="1">
        <v>193</v>
      </c>
      <c r="I195" s="1" t="s">
        <v>10</v>
      </c>
      <c r="J195" s="3">
        <v>0</v>
      </c>
      <c r="K195" s="1">
        <v>65536</v>
      </c>
      <c r="L195" s="1" t="s">
        <v>11</v>
      </c>
      <c r="M195" s="1">
        <v>2</v>
      </c>
      <c r="N195" s="1">
        <v>31343070.701018501</v>
      </c>
      <c r="O195" s="1">
        <v>29388455.235811301</v>
      </c>
      <c r="P195" s="1">
        <v>30595711.088911001</v>
      </c>
      <c r="Q195" s="1">
        <v>30756255.144855101</v>
      </c>
      <c r="S195" t="str">
        <f>IF(Table1[[#This Row],[Column5]]&lt;&gt;Table1[[#This Row],[Class Name]],"!!!!!","")</f>
        <v/>
      </c>
    </row>
    <row r="196" spans="1:19" x14ac:dyDescent="0.25">
      <c r="A196" s="1">
        <v>194</v>
      </c>
      <c r="B196" s="1" t="s">
        <v>10</v>
      </c>
      <c r="C196" s="3">
        <v>0</v>
      </c>
      <c r="D196" s="1">
        <v>65536</v>
      </c>
      <c r="E196" s="1" t="s">
        <v>11</v>
      </c>
      <c r="F196" s="1">
        <v>4</v>
      </c>
      <c r="G196" s="4">
        <v>56564765.808896802</v>
      </c>
      <c r="H196" s="1">
        <v>194</v>
      </c>
      <c r="I196" s="1" t="s">
        <v>10</v>
      </c>
      <c r="J196" s="3">
        <v>0</v>
      </c>
      <c r="K196" s="1">
        <v>65536</v>
      </c>
      <c r="L196" s="1" t="s">
        <v>11</v>
      </c>
      <c r="M196" s="1">
        <v>4</v>
      </c>
      <c r="N196" s="1">
        <v>56663216.7832167</v>
      </c>
      <c r="O196" s="1">
        <v>52754120.580055602</v>
      </c>
      <c r="P196" s="1">
        <v>57427863.046516202</v>
      </c>
      <c r="Q196" s="1">
        <v>55216000.998402499</v>
      </c>
      <c r="S196" t="str">
        <f>IF(Table1[[#This Row],[Column5]]&lt;&gt;Table1[[#This Row],[Class Name]],"!!!!!","")</f>
        <v/>
      </c>
    </row>
    <row r="197" spans="1:19" x14ac:dyDescent="0.25">
      <c r="A197" s="1">
        <v>195</v>
      </c>
      <c r="B197" s="1" t="s">
        <v>10</v>
      </c>
      <c r="C197" s="3">
        <v>0</v>
      </c>
      <c r="D197" s="1">
        <v>65536</v>
      </c>
      <c r="E197" s="1" t="s">
        <v>11</v>
      </c>
      <c r="F197" s="1">
        <v>8</v>
      </c>
      <c r="G197" s="4">
        <v>110962424.321086</v>
      </c>
      <c r="H197" s="1">
        <v>195</v>
      </c>
      <c r="I197" s="1" t="s">
        <v>10</v>
      </c>
      <c r="J197" s="3">
        <v>0</v>
      </c>
      <c r="K197" s="1">
        <v>65536</v>
      </c>
      <c r="L197" s="1" t="s">
        <v>11</v>
      </c>
      <c r="M197" s="1">
        <v>8</v>
      </c>
      <c r="N197" s="1">
        <v>109836959.27330799</v>
      </c>
      <c r="O197" s="1">
        <v>110615533.227534</v>
      </c>
      <c r="P197" s="1">
        <v>109632947.084664</v>
      </c>
      <c r="Q197" s="1">
        <v>107600311.45251299</v>
      </c>
      <c r="S197" t="str">
        <f>IF(Table1[[#This Row],[Column5]]&lt;&gt;Table1[[#This Row],[Class Name]],"!!!!!","")</f>
        <v/>
      </c>
    </row>
    <row r="198" spans="1:19" x14ac:dyDescent="0.25">
      <c r="A198" s="1">
        <v>196</v>
      </c>
      <c r="B198" s="1" t="s">
        <v>10</v>
      </c>
      <c r="C198" s="3">
        <v>0</v>
      </c>
      <c r="D198" s="1">
        <v>65536</v>
      </c>
      <c r="E198" s="1" t="s">
        <v>11</v>
      </c>
      <c r="F198" s="1">
        <v>16</v>
      </c>
      <c r="G198" s="4">
        <v>205307397.630799</v>
      </c>
      <c r="H198" s="1">
        <v>196</v>
      </c>
      <c r="I198" s="1" t="s">
        <v>10</v>
      </c>
      <c r="J198" s="3">
        <v>0</v>
      </c>
      <c r="K198" s="1">
        <v>65536</v>
      </c>
      <c r="L198" s="1" t="s">
        <v>11</v>
      </c>
      <c r="M198" s="1">
        <v>16</v>
      </c>
      <c r="N198" s="1">
        <v>200237216.57063299</v>
      </c>
      <c r="O198" s="1">
        <v>194531120.35749701</v>
      </c>
      <c r="P198" s="1">
        <v>203479895.83333299</v>
      </c>
      <c r="Q198" s="1">
        <v>193936906.514465</v>
      </c>
      <c r="S198" t="str">
        <f>IF(Table1[[#This Row],[Column5]]&lt;&gt;Table1[[#This Row],[Class Name]],"!!!!!","")</f>
        <v/>
      </c>
    </row>
    <row r="199" spans="1:19" x14ac:dyDescent="0.25">
      <c r="A199" s="1">
        <v>197</v>
      </c>
      <c r="B199" s="1" t="s">
        <v>10</v>
      </c>
      <c r="C199" s="3">
        <v>0</v>
      </c>
      <c r="D199" s="1">
        <v>65536</v>
      </c>
      <c r="E199" s="1" t="s">
        <v>11</v>
      </c>
      <c r="F199" s="1">
        <v>32</v>
      </c>
      <c r="G199" s="4">
        <v>258685298.140255</v>
      </c>
      <c r="H199" s="1">
        <v>197</v>
      </c>
      <c r="I199" s="1" t="s">
        <v>10</v>
      </c>
      <c r="J199" s="3">
        <v>0</v>
      </c>
      <c r="K199" s="1">
        <v>65536</v>
      </c>
      <c r="L199" s="1" t="s">
        <v>11</v>
      </c>
      <c r="M199" s="1">
        <v>32</v>
      </c>
      <c r="N199" s="1">
        <v>375459190.09553498</v>
      </c>
      <c r="O199" s="1">
        <v>371514166.96200001</v>
      </c>
      <c r="P199" s="1">
        <v>167180064.75521699</v>
      </c>
      <c r="Q199" s="1">
        <v>338324234.12155497</v>
      </c>
      <c r="S199" t="str">
        <f>IF(Table1[[#This Row],[Column5]]&lt;&gt;Table1[[#This Row],[Class Name]],"!!!!!","")</f>
        <v/>
      </c>
    </row>
    <row r="200" spans="1:19" x14ac:dyDescent="0.25">
      <c r="A200" s="1">
        <v>198</v>
      </c>
      <c r="B200" s="1" t="s">
        <v>10</v>
      </c>
      <c r="C200" s="3">
        <v>0</v>
      </c>
      <c r="D200" s="1">
        <v>65536</v>
      </c>
      <c r="E200" s="1" t="s">
        <v>14</v>
      </c>
      <c r="F200" s="1">
        <v>1</v>
      </c>
      <c r="G200" s="4">
        <v>13732478.3043391</v>
      </c>
      <c r="H200" s="1">
        <v>198</v>
      </c>
      <c r="I200" s="1" t="s">
        <v>10</v>
      </c>
      <c r="J200" s="3">
        <v>0</v>
      </c>
      <c r="K200" s="1">
        <v>65536</v>
      </c>
      <c r="L200" s="1" t="s">
        <v>14</v>
      </c>
      <c r="M200" s="1">
        <v>1</v>
      </c>
      <c r="N200" s="1">
        <v>14199197.1605678</v>
      </c>
      <c r="O200" s="1">
        <v>12640177.5644871</v>
      </c>
      <c r="P200" s="1">
        <v>13597504.0991801</v>
      </c>
      <c r="Q200" s="1">
        <v>13876284.886045501</v>
      </c>
      <c r="S200" t="str">
        <f>IF(Table1[[#This Row],[Column5]]&lt;&gt;Table1[[#This Row],[Class Name]],"!!!!!","")</f>
        <v/>
      </c>
    </row>
    <row r="201" spans="1:19" x14ac:dyDescent="0.25">
      <c r="A201" s="1">
        <v>199</v>
      </c>
      <c r="B201" s="1" t="s">
        <v>10</v>
      </c>
      <c r="C201" s="3">
        <v>0</v>
      </c>
      <c r="D201" s="1">
        <v>65536</v>
      </c>
      <c r="E201" s="1" t="s">
        <v>14</v>
      </c>
      <c r="F201" s="1">
        <v>2</v>
      </c>
      <c r="G201" s="4">
        <v>25767555.644355599</v>
      </c>
      <c r="H201" s="1">
        <v>199</v>
      </c>
      <c r="I201" s="1" t="s">
        <v>10</v>
      </c>
      <c r="J201" s="3">
        <v>0</v>
      </c>
      <c r="K201" s="1">
        <v>65536</v>
      </c>
      <c r="L201" s="1" t="s">
        <v>14</v>
      </c>
      <c r="M201" s="1">
        <v>2</v>
      </c>
      <c r="N201" s="1">
        <v>25090638.761238702</v>
      </c>
      <c r="O201" s="1">
        <v>25760406.312424999</v>
      </c>
      <c r="P201" s="1">
        <v>25473132.015178699</v>
      </c>
      <c r="Q201" s="1">
        <v>24396463.2294164</v>
      </c>
      <c r="S201" t="str">
        <f>IF(Table1[[#This Row],[Column5]]&lt;&gt;Table1[[#This Row],[Class Name]],"!!!!!","")</f>
        <v/>
      </c>
    </row>
    <row r="202" spans="1:19" x14ac:dyDescent="0.25">
      <c r="A202" s="1">
        <v>200</v>
      </c>
      <c r="B202" s="1" t="s">
        <v>10</v>
      </c>
      <c r="C202" s="3">
        <v>0</v>
      </c>
      <c r="D202" s="1">
        <v>65536</v>
      </c>
      <c r="E202" s="1" t="s">
        <v>14</v>
      </c>
      <c r="F202" s="1">
        <v>4</v>
      </c>
      <c r="G202" s="4">
        <v>41245679.177480496</v>
      </c>
      <c r="H202" s="1">
        <v>200</v>
      </c>
      <c r="I202" s="1" t="s">
        <v>10</v>
      </c>
      <c r="J202" s="3">
        <v>0</v>
      </c>
      <c r="K202" s="1">
        <v>65536</v>
      </c>
      <c r="L202" s="1" t="s">
        <v>14</v>
      </c>
      <c r="M202" s="1">
        <v>4</v>
      </c>
      <c r="N202" s="1">
        <v>48891466.733266696</v>
      </c>
      <c r="O202" s="1">
        <v>48555676.858513102</v>
      </c>
      <c r="P202" s="1">
        <v>46000061.464777403</v>
      </c>
      <c r="Q202" s="1">
        <v>47005927.746815197</v>
      </c>
      <c r="S202" t="str">
        <f>IF(Table1[[#This Row],[Column5]]&lt;&gt;Table1[[#This Row],[Class Name]],"!!!!!","")</f>
        <v/>
      </c>
    </row>
    <row r="203" spans="1:19" x14ac:dyDescent="0.25">
      <c r="A203" s="1">
        <v>201</v>
      </c>
      <c r="B203" s="1" t="s">
        <v>10</v>
      </c>
      <c r="C203" s="3">
        <v>0</v>
      </c>
      <c r="D203" s="1">
        <v>65536</v>
      </c>
      <c r="E203" s="1" t="s">
        <v>14</v>
      </c>
      <c r="F203" s="1">
        <v>8</v>
      </c>
      <c r="G203" s="4">
        <v>84805653.692614704</v>
      </c>
      <c r="H203" s="1">
        <v>201</v>
      </c>
      <c r="I203" s="1" t="s">
        <v>10</v>
      </c>
      <c r="J203" s="3">
        <v>0</v>
      </c>
      <c r="K203" s="1">
        <v>65536</v>
      </c>
      <c r="L203" s="1" t="s">
        <v>14</v>
      </c>
      <c r="M203" s="1">
        <v>8</v>
      </c>
      <c r="N203" s="1">
        <v>83493005.974905401</v>
      </c>
      <c r="O203" s="1">
        <v>85123194.184425399</v>
      </c>
      <c r="P203" s="1">
        <v>88388532.868525907</v>
      </c>
      <c r="Q203" s="1">
        <v>84233868.583982393</v>
      </c>
      <c r="S203" t="str">
        <f>IF(Table1[[#This Row],[Column5]]&lt;&gt;Table1[[#This Row],[Class Name]],"!!!!!","")</f>
        <v/>
      </c>
    </row>
    <row r="204" spans="1:19" x14ac:dyDescent="0.25">
      <c r="A204" s="1">
        <v>202</v>
      </c>
      <c r="B204" s="1" t="s">
        <v>10</v>
      </c>
      <c r="C204" s="3">
        <v>0</v>
      </c>
      <c r="D204" s="1">
        <v>65536</v>
      </c>
      <c r="E204" s="1" t="s">
        <v>14</v>
      </c>
      <c r="F204" s="1">
        <v>16</v>
      </c>
      <c r="G204" s="4">
        <v>161905844.06038901</v>
      </c>
      <c r="H204" s="1">
        <v>202</v>
      </c>
      <c r="I204" s="1" t="s">
        <v>10</v>
      </c>
      <c r="J204" s="3">
        <v>0</v>
      </c>
      <c r="K204" s="1">
        <v>65536</v>
      </c>
      <c r="L204" s="1" t="s">
        <v>14</v>
      </c>
      <c r="M204" s="1">
        <v>16</v>
      </c>
      <c r="N204" s="1">
        <v>153740738.54393899</v>
      </c>
      <c r="O204" s="1">
        <v>156440543.31487301</v>
      </c>
      <c r="P204" s="1">
        <v>151629817.480719</v>
      </c>
      <c r="Q204" s="1">
        <v>156221338.75123799</v>
      </c>
      <c r="S204" t="str">
        <f>IF(Table1[[#This Row],[Column5]]&lt;&gt;Table1[[#This Row],[Class Name]],"!!!!!","")</f>
        <v/>
      </c>
    </row>
    <row r="205" spans="1:19" x14ac:dyDescent="0.25">
      <c r="A205" s="1">
        <v>203</v>
      </c>
      <c r="B205" s="1" t="s">
        <v>10</v>
      </c>
      <c r="C205" s="3">
        <v>0</v>
      </c>
      <c r="D205" s="1">
        <v>65536</v>
      </c>
      <c r="E205" s="1" t="s">
        <v>14</v>
      </c>
      <c r="F205" s="1">
        <v>32</v>
      </c>
      <c r="G205" s="4">
        <v>262550818.46153799</v>
      </c>
      <c r="H205" s="1">
        <v>203</v>
      </c>
      <c r="I205" s="1" t="s">
        <v>10</v>
      </c>
      <c r="J205" s="3">
        <v>0</v>
      </c>
      <c r="K205" s="1">
        <v>65536</v>
      </c>
      <c r="L205" s="1" t="s">
        <v>14</v>
      </c>
      <c r="M205" s="1">
        <v>32</v>
      </c>
      <c r="N205" s="1">
        <v>272600413.83285302</v>
      </c>
      <c r="O205" s="1">
        <v>267436222.785797</v>
      </c>
      <c r="P205" s="1">
        <v>265076764.26896</v>
      </c>
      <c r="Q205" s="1">
        <v>271812333.46417999</v>
      </c>
      <c r="S205" t="str">
        <f>IF(Table1[[#This Row],[Column5]]&lt;&gt;Table1[[#This Row],[Class Name]],"!!!!!","")</f>
        <v/>
      </c>
    </row>
    <row r="206" spans="1:19" x14ac:dyDescent="0.25">
      <c r="A206" s="1">
        <v>204</v>
      </c>
      <c r="B206" s="1" t="s">
        <v>10</v>
      </c>
      <c r="C206" s="3">
        <v>0</v>
      </c>
      <c r="D206" s="1">
        <v>65536</v>
      </c>
      <c r="E206" s="1" t="s">
        <v>12</v>
      </c>
      <c r="F206" s="1">
        <v>1</v>
      </c>
      <c r="G206" s="4">
        <v>13524466.613354599</v>
      </c>
      <c r="H206" s="1">
        <v>204</v>
      </c>
      <c r="I206" s="1" t="s">
        <v>10</v>
      </c>
      <c r="J206" s="3">
        <v>0</v>
      </c>
      <c r="K206" s="1">
        <v>65536</v>
      </c>
      <c r="L206" s="1" t="s">
        <v>12</v>
      </c>
      <c r="M206" s="1">
        <v>1</v>
      </c>
      <c r="N206" s="1">
        <v>13735619.476104699</v>
      </c>
      <c r="O206" s="1">
        <v>13986045.390921799</v>
      </c>
      <c r="P206" s="1">
        <v>13767356.457417</v>
      </c>
      <c r="Q206" s="1">
        <v>13899371.651339401</v>
      </c>
      <c r="S206" t="str">
        <f>IF(Table1[[#This Row],[Column5]]&lt;&gt;Table1[[#This Row],[Class Name]],"!!!!!","")</f>
        <v/>
      </c>
    </row>
    <row r="207" spans="1:19" x14ac:dyDescent="0.25">
      <c r="A207" s="1">
        <v>205</v>
      </c>
      <c r="B207" s="1" t="s">
        <v>10</v>
      </c>
      <c r="C207" s="3">
        <v>0</v>
      </c>
      <c r="D207" s="1">
        <v>65536</v>
      </c>
      <c r="E207" s="1" t="s">
        <v>12</v>
      </c>
      <c r="F207" s="1">
        <v>2</v>
      </c>
      <c r="G207" s="4">
        <v>22564454.963051699</v>
      </c>
      <c r="H207" s="1">
        <v>205</v>
      </c>
      <c r="I207" s="1" t="s">
        <v>10</v>
      </c>
      <c r="J207" s="3">
        <v>0</v>
      </c>
      <c r="K207" s="1">
        <v>65536</v>
      </c>
      <c r="L207" s="1" t="s">
        <v>12</v>
      </c>
      <c r="M207" s="1">
        <v>2</v>
      </c>
      <c r="N207" s="1">
        <v>24853689.648281299</v>
      </c>
      <c r="O207" s="1">
        <v>23966464.428457201</v>
      </c>
      <c r="P207" s="1">
        <v>25671936.888356298</v>
      </c>
      <c r="Q207" s="1">
        <v>25458403.077537902</v>
      </c>
      <c r="S207" t="str">
        <f>IF(Table1[[#This Row],[Column5]]&lt;&gt;Table1[[#This Row],[Class Name]],"!!!!!","")</f>
        <v/>
      </c>
    </row>
    <row r="208" spans="1:19" x14ac:dyDescent="0.25">
      <c r="A208" s="1">
        <v>206</v>
      </c>
      <c r="B208" s="1" t="s">
        <v>10</v>
      </c>
      <c r="C208" s="3">
        <v>0</v>
      </c>
      <c r="D208" s="1">
        <v>65536</v>
      </c>
      <c r="E208" s="1" t="s">
        <v>12</v>
      </c>
      <c r="F208" s="1">
        <v>4</v>
      </c>
      <c r="G208" s="4">
        <v>48836812.100638904</v>
      </c>
      <c r="H208" s="1">
        <v>206</v>
      </c>
      <c r="I208" s="1" t="s">
        <v>10</v>
      </c>
      <c r="J208" s="3">
        <v>0</v>
      </c>
      <c r="K208" s="1">
        <v>65536</v>
      </c>
      <c r="L208" s="1" t="s">
        <v>12</v>
      </c>
      <c r="M208" s="1">
        <v>4</v>
      </c>
      <c r="N208" s="1">
        <v>46949664.602476999</v>
      </c>
      <c r="O208" s="1">
        <v>46256907.055766501</v>
      </c>
      <c r="P208" s="1">
        <v>43355557.396685898</v>
      </c>
      <c r="Q208" s="1">
        <v>41922616.7832167</v>
      </c>
      <c r="S208" t="str">
        <f>IF(Table1[[#This Row],[Column5]]&lt;&gt;Table1[[#This Row],[Class Name]],"!!!!!","")</f>
        <v/>
      </c>
    </row>
    <row r="209" spans="1:19" x14ac:dyDescent="0.25">
      <c r="A209" s="1">
        <v>207</v>
      </c>
      <c r="B209" s="1" t="s">
        <v>10</v>
      </c>
      <c r="C209" s="3">
        <v>0</v>
      </c>
      <c r="D209" s="1">
        <v>65536</v>
      </c>
      <c r="E209" s="1" t="s">
        <v>12</v>
      </c>
      <c r="F209" s="1">
        <v>8</v>
      </c>
      <c r="G209" s="4">
        <v>82512205.670926496</v>
      </c>
      <c r="H209" s="1">
        <v>207</v>
      </c>
      <c r="I209" s="1" t="s">
        <v>10</v>
      </c>
      <c r="J209" s="3">
        <v>0</v>
      </c>
      <c r="K209" s="1">
        <v>65536</v>
      </c>
      <c r="L209" s="1" t="s">
        <v>12</v>
      </c>
      <c r="M209" s="1">
        <v>8</v>
      </c>
      <c r="N209" s="1">
        <v>86609567.589090094</v>
      </c>
      <c r="O209" s="1">
        <v>85558653.455486894</v>
      </c>
      <c r="P209" s="1">
        <v>79343067.7155945</v>
      </c>
      <c r="Q209" s="1">
        <v>83494555.577729002</v>
      </c>
      <c r="S209" t="str">
        <f>IF(Table1[[#This Row],[Column5]]&lt;&gt;Table1[[#This Row],[Class Name]],"!!!!!","")</f>
        <v/>
      </c>
    </row>
    <row r="210" spans="1:19" x14ac:dyDescent="0.25">
      <c r="A210" s="1">
        <v>208</v>
      </c>
      <c r="B210" s="1" t="s">
        <v>10</v>
      </c>
      <c r="C210" s="3">
        <v>0</v>
      </c>
      <c r="D210" s="1">
        <v>65536</v>
      </c>
      <c r="E210" s="1" t="s">
        <v>12</v>
      </c>
      <c r="F210" s="1">
        <v>16</v>
      </c>
      <c r="G210" s="4">
        <v>180440973.90621901</v>
      </c>
      <c r="H210" s="1">
        <v>208</v>
      </c>
      <c r="I210" s="1" t="s">
        <v>10</v>
      </c>
      <c r="J210" s="3">
        <v>0</v>
      </c>
      <c r="K210" s="1">
        <v>65536</v>
      </c>
      <c r="L210" s="1" t="s">
        <v>12</v>
      </c>
      <c r="M210" s="1">
        <v>16</v>
      </c>
      <c r="N210" s="1">
        <v>157349488.76516199</v>
      </c>
      <c r="O210" s="1">
        <v>162009235.165272</v>
      </c>
      <c r="P210" s="1">
        <v>167523815.81561601</v>
      </c>
      <c r="Q210" s="1">
        <v>167330006.55281901</v>
      </c>
      <c r="S210" t="str">
        <f>IF(Table1[[#This Row],[Column5]]&lt;&gt;Table1[[#This Row],[Class Name]],"!!!!!","")</f>
        <v/>
      </c>
    </row>
    <row r="211" spans="1:19" x14ac:dyDescent="0.25">
      <c r="A211" s="1">
        <v>209</v>
      </c>
      <c r="B211" s="1" t="s">
        <v>10</v>
      </c>
      <c r="C211" s="3">
        <v>0</v>
      </c>
      <c r="D211" s="1">
        <v>65536</v>
      </c>
      <c r="E211" s="1" t="s">
        <v>12</v>
      </c>
      <c r="F211" s="1">
        <v>32</v>
      </c>
      <c r="G211" s="4">
        <v>286997259.85766399</v>
      </c>
      <c r="H211" s="1">
        <v>209</v>
      </c>
      <c r="I211" s="1" t="s">
        <v>10</v>
      </c>
      <c r="J211" s="3">
        <v>0</v>
      </c>
      <c r="K211" s="1">
        <v>65536</v>
      </c>
      <c r="L211" s="1" t="s">
        <v>12</v>
      </c>
      <c r="M211" s="1">
        <v>32</v>
      </c>
      <c r="N211" s="1">
        <v>280989551.371185</v>
      </c>
      <c r="O211" s="1">
        <v>307490690.80459702</v>
      </c>
      <c r="P211" s="1">
        <v>276951483.03747499</v>
      </c>
      <c r="Q211" s="1">
        <v>298644891.91321498</v>
      </c>
      <c r="S211" t="str">
        <f>IF(Table1[[#This Row],[Column5]]&lt;&gt;Table1[[#This Row],[Class Name]],"!!!!!","")</f>
        <v/>
      </c>
    </row>
    <row r="212" spans="1:19" x14ac:dyDescent="0.25">
      <c r="A212" s="1">
        <v>210</v>
      </c>
      <c r="B212" s="1" t="s">
        <v>10</v>
      </c>
      <c r="C212" s="3">
        <v>0</v>
      </c>
      <c r="D212" s="1">
        <v>65536</v>
      </c>
      <c r="E212" s="1" t="s">
        <v>13</v>
      </c>
      <c r="F212" s="1">
        <v>1</v>
      </c>
      <c r="G212" s="4">
        <v>3767642.6714657</v>
      </c>
      <c r="H212" s="1">
        <v>210</v>
      </c>
      <c r="I212" s="1" t="s">
        <v>10</v>
      </c>
      <c r="J212" s="3">
        <v>0</v>
      </c>
      <c r="K212" s="1">
        <v>65536</v>
      </c>
      <c r="L212" s="1" t="s">
        <v>13</v>
      </c>
      <c r="M212" s="1">
        <v>1</v>
      </c>
      <c r="N212" s="1">
        <v>3880805.8388322298</v>
      </c>
      <c r="O212" s="1">
        <v>4129164.3014191398</v>
      </c>
      <c r="P212" s="1">
        <v>4189262.0951619302</v>
      </c>
      <c r="Q212" s="1">
        <v>4127474.0207833699</v>
      </c>
      <c r="S212" t="str">
        <f>IF(Table1[[#This Row],[Column5]]&lt;&gt;Table1[[#This Row],[Class Name]],"!!!!!","")</f>
        <v/>
      </c>
    </row>
    <row r="213" spans="1:19" x14ac:dyDescent="0.25">
      <c r="A213" s="1">
        <v>211</v>
      </c>
      <c r="B213" s="1" t="s">
        <v>10</v>
      </c>
      <c r="C213" s="3">
        <v>0</v>
      </c>
      <c r="D213" s="1">
        <v>65536</v>
      </c>
      <c r="E213" s="1" t="s">
        <v>13</v>
      </c>
      <c r="F213" s="1">
        <v>2</v>
      </c>
      <c r="G213" s="4">
        <v>9426153.8768984806</v>
      </c>
      <c r="H213" s="1">
        <v>211</v>
      </c>
      <c r="I213" s="1" t="s">
        <v>10</v>
      </c>
      <c r="J213" s="3">
        <v>0</v>
      </c>
      <c r="K213" s="1">
        <v>65536</v>
      </c>
      <c r="L213" s="1" t="s">
        <v>13</v>
      </c>
      <c r="M213" s="1">
        <v>2</v>
      </c>
      <c r="N213" s="1">
        <v>9609136.4908073507</v>
      </c>
      <c r="O213" s="1">
        <v>9489144.3422630895</v>
      </c>
      <c r="P213" s="1">
        <v>9471731.7755142804</v>
      </c>
      <c r="Q213" s="1">
        <v>9922411.0711430795</v>
      </c>
      <c r="S213" t="str">
        <f>IF(Table1[[#This Row],[Column5]]&lt;&gt;Table1[[#This Row],[Class Name]],"!!!!!","")</f>
        <v/>
      </c>
    </row>
    <row r="214" spans="1:19" x14ac:dyDescent="0.25">
      <c r="A214" s="1">
        <v>212</v>
      </c>
      <c r="B214" s="1" t="s">
        <v>10</v>
      </c>
      <c r="C214" s="3">
        <v>0</v>
      </c>
      <c r="D214" s="1">
        <v>65536</v>
      </c>
      <c r="E214" s="1" t="s">
        <v>13</v>
      </c>
      <c r="F214" s="1">
        <v>4</v>
      </c>
      <c r="G214" s="4">
        <v>25781777.445109699</v>
      </c>
      <c r="H214" s="1">
        <v>212</v>
      </c>
      <c r="I214" s="1" t="s">
        <v>10</v>
      </c>
      <c r="J214" s="3">
        <v>0</v>
      </c>
      <c r="K214" s="1">
        <v>65536</v>
      </c>
      <c r="L214" s="1" t="s">
        <v>13</v>
      </c>
      <c r="M214" s="1">
        <v>4</v>
      </c>
      <c r="N214" s="1">
        <v>25821502.898260999</v>
      </c>
      <c r="O214" s="1">
        <v>24267538.138977598</v>
      </c>
      <c r="P214" s="1">
        <v>24788822.027134798</v>
      </c>
      <c r="Q214" s="1">
        <v>26568432.7823142</v>
      </c>
      <c r="S214" t="str">
        <f>IF(Table1[[#This Row],[Column5]]&lt;&gt;Table1[[#This Row],[Class Name]],"!!!!!","")</f>
        <v/>
      </c>
    </row>
    <row r="215" spans="1:19" x14ac:dyDescent="0.25">
      <c r="A215" s="1">
        <v>213</v>
      </c>
      <c r="B215" s="1" t="s">
        <v>10</v>
      </c>
      <c r="C215" s="3">
        <v>0</v>
      </c>
      <c r="D215" s="1">
        <v>65536</v>
      </c>
      <c r="E215" s="1" t="s">
        <v>13</v>
      </c>
      <c r="F215" s="1">
        <v>8</v>
      </c>
      <c r="G215" s="4">
        <v>53947055.378486</v>
      </c>
      <c r="H215" s="1">
        <v>213</v>
      </c>
      <c r="I215" s="1" t="s">
        <v>10</v>
      </c>
      <c r="J215" s="3">
        <v>0</v>
      </c>
      <c r="K215" s="1">
        <v>65536</v>
      </c>
      <c r="L215" s="1" t="s">
        <v>13</v>
      </c>
      <c r="M215" s="1">
        <v>8</v>
      </c>
      <c r="N215" s="1">
        <v>53337578.666138902</v>
      </c>
      <c r="O215" s="1">
        <v>52942288.473024003</v>
      </c>
      <c r="P215" s="1">
        <v>52959041.932907298</v>
      </c>
      <c r="Q215" s="1">
        <v>51810626.496408597</v>
      </c>
      <c r="S215" t="str">
        <f>IF(Table1[[#This Row],[Column5]]&lt;&gt;Table1[[#This Row],[Class Name]],"!!!!!","")</f>
        <v/>
      </c>
    </row>
    <row r="216" spans="1:19" x14ac:dyDescent="0.25">
      <c r="A216" s="1">
        <v>214</v>
      </c>
      <c r="B216" s="1" t="s">
        <v>10</v>
      </c>
      <c r="C216" s="3">
        <v>0</v>
      </c>
      <c r="D216" s="1">
        <v>65536</v>
      </c>
      <c r="E216" s="1" t="s">
        <v>13</v>
      </c>
      <c r="F216" s="1">
        <v>16</v>
      </c>
      <c r="G216" s="4">
        <v>113133560.94674499</v>
      </c>
      <c r="H216" s="1">
        <v>214</v>
      </c>
      <c r="I216" s="1" t="s">
        <v>10</v>
      </c>
      <c r="J216" s="3">
        <v>0</v>
      </c>
      <c r="K216" s="1">
        <v>65536</v>
      </c>
      <c r="L216" s="1" t="s">
        <v>13</v>
      </c>
      <c r="M216" s="1">
        <v>16</v>
      </c>
      <c r="N216" s="1">
        <v>104433644.716088</v>
      </c>
      <c r="O216" s="1">
        <v>114045568.09184401</v>
      </c>
      <c r="P216" s="1">
        <v>100202168.25775599</v>
      </c>
      <c r="Q216" s="1">
        <v>96532563.377496496</v>
      </c>
      <c r="S216" t="str">
        <f>IF(Table1[[#This Row],[Column5]]&lt;&gt;Table1[[#This Row],[Class Name]],"!!!!!","")</f>
        <v/>
      </c>
    </row>
    <row r="217" spans="1:19" x14ac:dyDescent="0.25">
      <c r="A217" s="1">
        <v>215</v>
      </c>
      <c r="B217" s="1" t="s">
        <v>10</v>
      </c>
      <c r="C217" s="3">
        <v>0</v>
      </c>
      <c r="D217" s="1">
        <v>65536</v>
      </c>
      <c r="E217" s="1" t="s">
        <v>13</v>
      </c>
      <c r="F217" s="1">
        <v>32</v>
      </c>
      <c r="G217" s="4">
        <v>206049718.603744</v>
      </c>
      <c r="H217" s="1">
        <v>215</v>
      </c>
      <c r="I217" s="1" t="s">
        <v>10</v>
      </c>
      <c r="J217" s="3">
        <v>0</v>
      </c>
      <c r="K217" s="1">
        <v>65536</v>
      </c>
      <c r="L217" s="1" t="s">
        <v>13</v>
      </c>
      <c r="M217" s="1">
        <v>32</v>
      </c>
      <c r="N217" s="1">
        <v>194438169.462116</v>
      </c>
      <c r="O217" s="1">
        <v>202947607.437224</v>
      </c>
      <c r="P217" s="1">
        <v>209783241.41965601</v>
      </c>
      <c r="Q217" s="1">
        <v>197382571.48414701</v>
      </c>
      <c r="S217" t="str">
        <f>IF(Table1[[#This Row],[Column5]]&lt;&gt;Table1[[#This Row],[Class Name]],"!!!!!","")</f>
        <v/>
      </c>
    </row>
    <row r="218" spans="1:19" x14ac:dyDescent="0.25">
      <c r="A218" s="1">
        <v>216</v>
      </c>
      <c r="B218" s="1" t="s">
        <v>10</v>
      </c>
      <c r="C218" s="3">
        <v>0.5</v>
      </c>
      <c r="D218" s="1">
        <v>16384</v>
      </c>
      <c r="E218" s="1" t="s">
        <v>11</v>
      </c>
      <c r="F218" s="1">
        <v>1</v>
      </c>
      <c r="G218" s="4">
        <v>12674849.4301139</v>
      </c>
      <c r="H218" s="1">
        <v>216</v>
      </c>
      <c r="I218" s="1" t="s">
        <v>10</v>
      </c>
      <c r="J218" s="3">
        <v>0.5</v>
      </c>
      <c r="K218" s="1">
        <v>16384</v>
      </c>
      <c r="L218" s="1" t="s">
        <v>11</v>
      </c>
      <c r="M218" s="1">
        <v>1</v>
      </c>
      <c r="N218" s="1">
        <v>12165599.560175899</v>
      </c>
      <c r="O218" s="1">
        <v>8738798.0403919201</v>
      </c>
      <c r="P218" s="1">
        <v>12612068.1727309</v>
      </c>
      <c r="Q218" s="1">
        <v>13308909.4362255</v>
      </c>
      <c r="S218" t="str">
        <f>IF(Table1[[#This Row],[Column5]]&lt;&gt;Table1[[#This Row],[Class Name]],"!!!!!","")</f>
        <v/>
      </c>
    </row>
    <row r="219" spans="1:19" x14ac:dyDescent="0.25">
      <c r="A219" s="1">
        <v>217</v>
      </c>
      <c r="B219" s="1" t="s">
        <v>10</v>
      </c>
      <c r="C219" s="3">
        <v>0.5</v>
      </c>
      <c r="D219" s="1">
        <v>16384</v>
      </c>
      <c r="E219" s="1" t="s">
        <v>11</v>
      </c>
      <c r="F219" s="1">
        <v>2</v>
      </c>
      <c r="G219" s="4">
        <v>19974191.8465227</v>
      </c>
      <c r="H219" s="1">
        <v>217</v>
      </c>
      <c r="I219" s="1" t="s">
        <v>10</v>
      </c>
      <c r="J219" s="3">
        <v>0.5</v>
      </c>
      <c r="K219" s="1">
        <v>16384</v>
      </c>
      <c r="L219" s="1" t="s">
        <v>11</v>
      </c>
      <c r="M219" s="1">
        <v>2</v>
      </c>
      <c r="N219" s="1">
        <v>16163616.153538501</v>
      </c>
      <c r="O219" s="1">
        <v>15104279.4646424</v>
      </c>
      <c r="P219" s="1">
        <v>15862185.051958401</v>
      </c>
      <c r="Q219" s="1">
        <v>15137969.6364362</v>
      </c>
      <c r="S219" t="str">
        <f>IF(Table1[[#This Row],[Column5]]&lt;&gt;Table1[[#This Row],[Class Name]],"!!!!!","")</f>
        <v/>
      </c>
    </row>
    <row r="220" spans="1:19" x14ac:dyDescent="0.25">
      <c r="A220" s="1">
        <v>218</v>
      </c>
      <c r="B220" s="1" t="s">
        <v>10</v>
      </c>
      <c r="C220" s="3">
        <v>0.5</v>
      </c>
      <c r="D220" s="1">
        <v>16384</v>
      </c>
      <c r="E220" s="1" t="s">
        <v>11</v>
      </c>
      <c r="F220" s="1">
        <v>4</v>
      </c>
      <c r="G220" s="4">
        <v>37285879.592651702</v>
      </c>
      <c r="H220" s="1">
        <v>218</v>
      </c>
      <c r="I220" s="1" t="s">
        <v>10</v>
      </c>
      <c r="J220" s="3">
        <v>0.5</v>
      </c>
      <c r="K220" s="1">
        <v>16384</v>
      </c>
      <c r="L220" s="1" t="s">
        <v>11</v>
      </c>
      <c r="M220" s="1">
        <v>4</v>
      </c>
      <c r="N220" s="1">
        <v>31934672.7236421</v>
      </c>
      <c r="O220" s="1">
        <v>22843043.296089299</v>
      </c>
      <c r="P220" s="1">
        <v>28429769.568689998</v>
      </c>
      <c r="Q220" s="1">
        <v>28509668.3979224</v>
      </c>
      <c r="S220" t="str">
        <f>IF(Table1[[#This Row],[Column5]]&lt;&gt;Table1[[#This Row],[Class Name]],"!!!!!","")</f>
        <v/>
      </c>
    </row>
    <row r="221" spans="1:19" x14ac:dyDescent="0.25">
      <c r="A221" s="1">
        <v>219</v>
      </c>
      <c r="B221" s="1" t="s">
        <v>10</v>
      </c>
      <c r="C221" s="3">
        <v>0.5</v>
      </c>
      <c r="D221" s="1">
        <v>16384</v>
      </c>
      <c r="E221" s="1" t="s">
        <v>11</v>
      </c>
      <c r="F221" s="1">
        <v>8</v>
      </c>
      <c r="G221" s="4">
        <v>50991496.510468498</v>
      </c>
      <c r="H221" s="1">
        <v>219</v>
      </c>
      <c r="I221" s="1" t="s">
        <v>10</v>
      </c>
      <c r="J221" s="3">
        <v>0.5</v>
      </c>
      <c r="K221" s="1">
        <v>16384</v>
      </c>
      <c r="L221" s="1" t="s">
        <v>11</v>
      </c>
      <c r="M221" s="1">
        <v>8</v>
      </c>
      <c r="N221" s="1">
        <v>49690849.980103403</v>
      </c>
      <c r="O221" s="1">
        <v>48978845.510651</v>
      </c>
      <c r="P221" s="1">
        <v>41239462.841203399</v>
      </c>
      <c r="Q221" s="1">
        <v>53746429.367289998</v>
      </c>
      <c r="S221" t="str">
        <f>IF(Table1[[#This Row],[Column5]]&lt;&gt;Table1[[#This Row],[Class Name]],"!!!!!","")</f>
        <v/>
      </c>
    </row>
    <row r="222" spans="1:19" x14ac:dyDescent="0.25">
      <c r="A222" s="1">
        <v>220</v>
      </c>
      <c r="B222" s="1" t="s">
        <v>10</v>
      </c>
      <c r="C222" s="3">
        <v>0.5</v>
      </c>
      <c r="D222" s="1">
        <v>16384</v>
      </c>
      <c r="E222" s="1" t="s">
        <v>11</v>
      </c>
      <c r="F222" s="1">
        <v>16</v>
      </c>
      <c r="G222" s="4">
        <v>102484028.031809</v>
      </c>
      <c r="H222" s="1">
        <v>220</v>
      </c>
      <c r="I222" s="1" t="s">
        <v>10</v>
      </c>
      <c r="J222" s="3">
        <v>0.5</v>
      </c>
      <c r="K222" s="1">
        <v>16384</v>
      </c>
      <c r="L222" s="1" t="s">
        <v>11</v>
      </c>
      <c r="M222" s="1">
        <v>16</v>
      </c>
      <c r="N222" s="1">
        <v>115353885.81107999</v>
      </c>
      <c r="O222" s="1">
        <v>86736959.8728645</v>
      </c>
      <c r="P222" s="1">
        <v>110831465.32483</v>
      </c>
      <c r="Q222" s="1">
        <v>83155565.346534595</v>
      </c>
      <c r="S222" t="str">
        <f>IF(Table1[[#This Row],[Column5]]&lt;&gt;Table1[[#This Row],[Class Name]],"!!!!!","")</f>
        <v/>
      </c>
    </row>
    <row r="223" spans="1:19" x14ac:dyDescent="0.25">
      <c r="A223" s="1">
        <v>221</v>
      </c>
      <c r="B223" s="1" t="s">
        <v>10</v>
      </c>
      <c r="C223" s="3">
        <v>0.5</v>
      </c>
      <c r="D223" s="1">
        <v>16384</v>
      </c>
      <c r="E223" s="1" t="s">
        <v>11</v>
      </c>
      <c r="F223" s="1">
        <v>32</v>
      </c>
      <c r="G223" s="4">
        <v>206607372.84819999</v>
      </c>
      <c r="H223" s="1">
        <v>221</v>
      </c>
      <c r="I223" s="1" t="s">
        <v>10</v>
      </c>
      <c r="J223" s="3">
        <v>0.5</v>
      </c>
      <c r="K223" s="1">
        <v>16384</v>
      </c>
      <c r="L223" s="1" t="s">
        <v>11</v>
      </c>
      <c r="M223" s="1">
        <v>32</v>
      </c>
      <c r="N223" s="1">
        <v>136533752.68607101</v>
      </c>
      <c r="O223" s="1">
        <v>131963366.653726</v>
      </c>
      <c r="P223" s="1">
        <v>133916441.993303</v>
      </c>
      <c r="Q223" s="1">
        <v>126245820.25565299</v>
      </c>
      <c r="S223" t="str">
        <f>IF(Table1[[#This Row],[Column5]]&lt;&gt;Table1[[#This Row],[Class Name]],"!!!!!","")</f>
        <v/>
      </c>
    </row>
    <row r="224" spans="1:19" x14ac:dyDescent="0.25">
      <c r="A224" s="1">
        <v>222</v>
      </c>
      <c r="B224" s="1" t="s">
        <v>10</v>
      </c>
      <c r="C224" s="3">
        <v>0.5</v>
      </c>
      <c r="D224" s="1">
        <v>16384</v>
      </c>
      <c r="E224" s="1" t="s">
        <v>14</v>
      </c>
      <c r="F224" s="1">
        <v>1</v>
      </c>
      <c r="G224" s="4">
        <v>10047682.263547201</v>
      </c>
      <c r="H224" s="1">
        <v>222</v>
      </c>
      <c r="I224" s="1" t="s">
        <v>10</v>
      </c>
      <c r="J224" s="3">
        <v>0.5</v>
      </c>
      <c r="K224" s="1">
        <v>16384</v>
      </c>
      <c r="L224" s="1" t="s">
        <v>14</v>
      </c>
      <c r="M224" s="1">
        <v>1</v>
      </c>
      <c r="N224" s="1">
        <v>9742835.8328334298</v>
      </c>
      <c r="O224" s="1">
        <v>10332057.3885222</v>
      </c>
      <c r="P224" s="1">
        <v>10049671.065786799</v>
      </c>
      <c r="Q224" s="1">
        <v>10775232.3535292</v>
      </c>
      <c r="S224" t="str">
        <f>IF(Table1[[#This Row],[Column5]]&lt;&gt;Table1[[#This Row],[Class Name]],"!!!!!","")</f>
        <v/>
      </c>
    </row>
    <row r="225" spans="1:19" x14ac:dyDescent="0.25">
      <c r="A225" s="1">
        <v>223</v>
      </c>
      <c r="B225" s="1" t="s">
        <v>10</v>
      </c>
      <c r="C225" s="3">
        <v>0.5</v>
      </c>
      <c r="D225" s="1">
        <v>16384</v>
      </c>
      <c r="E225" s="1" t="s">
        <v>14</v>
      </c>
      <c r="F225" s="1">
        <v>2</v>
      </c>
      <c r="G225" s="4">
        <v>16133122.5019984</v>
      </c>
      <c r="H225" s="1">
        <v>223</v>
      </c>
      <c r="I225" s="1" t="s">
        <v>10</v>
      </c>
      <c r="J225" s="3">
        <v>0.5</v>
      </c>
      <c r="K225" s="1">
        <v>16384</v>
      </c>
      <c r="L225" s="1" t="s">
        <v>14</v>
      </c>
      <c r="M225" s="1">
        <v>2</v>
      </c>
      <c r="N225" s="1">
        <v>13836398.681055101</v>
      </c>
      <c r="O225" s="1">
        <v>13806070.7575454</v>
      </c>
      <c r="P225" s="1">
        <v>12760486.6160607</v>
      </c>
      <c r="Q225" s="1">
        <v>12581113.931640999</v>
      </c>
      <c r="S225" t="str">
        <f>IF(Table1[[#This Row],[Column5]]&lt;&gt;Table1[[#This Row],[Class Name]],"!!!!!","")</f>
        <v/>
      </c>
    </row>
    <row r="226" spans="1:19" x14ac:dyDescent="0.25">
      <c r="A226" s="1">
        <v>224</v>
      </c>
      <c r="B226" s="1" t="s">
        <v>10</v>
      </c>
      <c r="C226" s="3">
        <v>0.5</v>
      </c>
      <c r="D226" s="1">
        <v>16384</v>
      </c>
      <c r="E226" s="1" t="s">
        <v>14</v>
      </c>
      <c r="F226" s="1">
        <v>4</v>
      </c>
      <c r="G226" s="4">
        <v>24058887.557419602</v>
      </c>
      <c r="H226" s="1">
        <v>224</v>
      </c>
      <c r="I226" s="1" t="s">
        <v>10</v>
      </c>
      <c r="J226" s="3">
        <v>0.5</v>
      </c>
      <c r="K226" s="1">
        <v>16384</v>
      </c>
      <c r="L226" s="1" t="s">
        <v>14</v>
      </c>
      <c r="M226" s="1">
        <v>4</v>
      </c>
      <c r="N226" s="1">
        <v>22324671.7222111</v>
      </c>
      <c r="O226" s="1">
        <v>22123796.644027099</v>
      </c>
      <c r="P226" s="1">
        <v>21676967.239312802</v>
      </c>
      <c r="Q226" s="1">
        <v>22972670.259481002</v>
      </c>
      <c r="S226" t="str">
        <f>IF(Table1[[#This Row],[Column5]]&lt;&gt;Table1[[#This Row],[Class Name]],"!!!!!","")</f>
        <v/>
      </c>
    </row>
    <row r="227" spans="1:19" x14ac:dyDescent="0.25">
      <c r="A227" s="1">
        <v>225</v>
      </c>
      <c r="B227" s="1" t="s">
        <v>10</v>
      </c>
      <c r="C227" s="3">
        <v>0.5</v>
      </c>
      <c r="D227" s="1">
        <v>16384</v>
      </c>
      <c r="E227" s="1" t="s">
        <v>14</v>
      </c>
      <c r="F227" s="1">
        <v>8</v>
      </c>
      <c r="G227" s="4">
        <v>48962947.578234002</v>
      </c>
      <c r="H227" s="1">
        <v>225</v>
      </c>
      <c r="I227" s="1" t="s">
        <v>10</v>
      </c>
      <c r="J227" s="3">
        <v>0.5</v>
      </c>
      <c r="K227" s="1">
        <v>16384</v>
      </c>
      <c r="L227" s="1" t="s">
        <v>14</v>
      </c>
      <c r="M227" s="1">
        <v>8</v>
      </c>
      <c r="N227" s="1">
        <v>42915812.200956903</v>
      </c>
      <c r="O227" s="1">
        <v>39254724.406306103</v>
      </c>
      <c r="P227" s="1">
        <v>38329971.451387502</v>
      </c>
      <c r="Q227" s="1">
        <v>37034655.7573338</v>
      </c>
      <c r="S227" t="str">
        <f>IF(Table1[[#This Row],[Column5]]&lt;&gt;Table1[[#This Row],[Class Name]],"!!!!!","")</f>
        <v/>
      </c>
    </row>
    <row r="228" spans="1:19" x14ac:dyDescent="0.25">
      <c r="A228" s="1">
        <v>226</v>
      </c>
      <c r="B228" s="1" t="s">
        <v>10</v>
      </c>
      <c r="C228" s="3">
        <v>0.5</v>
      </c>
      <c r="D228" s="1">
        <v>16384</v>
      </c>
      <c r="E228" s="1" t="s">
        <v>14</v>
      </c>
      <c r="F228" s="1">
        <v>16</v>
      </c>
      <c r="G228" s="4">
        <v>75113533.678756401</v>
      </c>
      <c r="H228" s="1">
        <v>226</v>
      </c>
      <c r="I228" s="1" t="s">
        <v>10</v>
      </c>
      <c r="J228" s="3">
        <v>0.5</v>
      </c>
      <c r="K228" s="1">
        <v>16384</v>
      </c>
      <c r="L228" s="1" t="s">
        <v>14</v>
      </c>
      <c r="M228" s="1">
        <v>16</v>
      </c>
      <c r="N228" s="1">
        <v>79538543.096568197</v>
      </c>
      <c r="O228" s="1">
        <v>66413147.919569902</v>
      </c>
      <c r="P228" s="1">
        <v>78354807.073316097</v>
      </c>
      <c r="Q228" s="1">
        <v>80765350.168350101</v>
      </c>
      <c r="S228" t="str">
        <f>IF(Table1[[#This Row],[Column5]]&lt;&gt;Table1[[#This Row],[Class Name]],"!!!!!","")</f>
        <v/>
      </c>
    </row>
    <row r="229" spans="1:19" x14ac:dyDescent="0.25">
      <c r="A229" s="1">
        <v>227</v>
      </c>
      <c r="B229" s="1" t="s">
        <v>10</v>
      </c>
      <c r="C229" s="3">
        <v>0.5</v>
      </c>
      <c r="D229" s="1">
        <v>16384</v>
      </c>
      <c r="E229" s="1" t="s">
        <v>14</v>
      </c>
      <c r="F229" s="1">
        <v>32</v>
      </c>
      <c r="G229" s="4">
        <v>160959811.128526</v>
      </c>
      <c r="H229" s="1">
        <v>227</v>
      </c>
      <c r="I229" s="1" t="s">
        <v>10</v>
      </c>
      <c r="J229" s="3">
        <v>0.5</v>
      </c>
      <c r="K229" s="1">
        <v>16384</v>
      </c>
      <c r="L229" s="1" t="s">
        <v>14</v>
      </c>
      <c r="M229" s="1">
        <v>32</v>
      </c>
      <c r="N229" s="1">
        <v>119344027.847611</v>
      </c>
      <c r="O229" s="1">
        <v>121346102.342058</v>
      </c>
      <c r="P229" s="1">
        <v>120033346.907116</v>
      </c>
      <c r="Q229" s="1">
        <v>117982726.764365</v>
      </c>
      <c r="S229" t="str">
        <f>IF(Table1[[#This Row],[Column5]]&lt;&gt;Table1[[#This Row],[Class Name]],"!!!!!","")</f>
        <v/>
      </c>
    </row>
    <row r="230" spans="1:19" x14ac:dyDescent="0.25">
      <c r="A230" s="1">
        <v>228</v>
      </c>
      <c r="B230" s="1" t="s">
        <v>10</v>
      </c>
      <c r="C230" s="3">
        <v>0.5</v>
      </c>
      <c r="D230" s="1">
        <v>16384</v>
      </c>
      <c r="E230" s="1" t="s">
        <v>12</v>
      </c>
      <c r="F230" s="1">
        <v>1</v>
      </c>
      <c r="G230" s="4">
        <v>9405235.3058776502</v>
      </c>
      <c r="H230" s="1">
        <v>228</v>
      </c>
      <c r="I230" s="1" t="s">
        <v>10</v>
      </c>
      <c r="J230" s="3">
        <v>0.5</v>
      </c>
      <c r="K230" s="1">
        <v>16384</v>
      </c>
      <c r="L230" s="1" t="s">
        <v>12</v>
      </c>
      <c r="M230" s="1">
        <v>1</v>
      </c>
      <c r="N230" s="1">
        <v>9480682.7269092295</v>
      </c>
      <c r="O230" s="1">
        <v>9723115.5537784807</v>
      </c>
      <c r="P230" s="1">
        <v>9777599.6800639797</v>
      </c>
      <c r="Q230" s="1">
        <v>9813309.4762095101</v>
      </c>
      <c r="S230" t="str">
        <f>IF(Table1[[#This Row],[Column5]]&lt;&gt;Table1[[#This Row],[Class Name]],"!!!!!","")</f>
        <v/>
      </c>
    </row>
    <row r="231" spans="1:19" x14ac:dyDescent="0.25">
      <c r="A231" s="1">
        <v>229</v>
      </c>
      <c r="B231" s="1" t="s">
        <v>10</v>
      </c>
      <c r="C231" s="3">
        <v>0.5</v>
      </c>
      <c r="D231" s="1">
        <v>16384</v>
      </c>
      <c r="E231" s="1" t="s">
        <v>12</v>
      </c>
      <c r="F231" s="1">
        <v>2</v>
      </c>
      <c r="G231" s="4">
        <v>11989367.779332399</v>
      </c>
      <c r="H231" s="1">
        <v>229</v>
      </c>
      <c r="I231" s="1" t="s">
        <v>10</v>
      </c>
      <c r="J231" s="3">
        <v>0.5</v>
      </c>
      <c r="K231" s="1">
        <v>16384</v>
      </c>
      <c r="L231" s="1" t="s">
        <v>12</v>
      </c>
      <c r="M231" s="1">
        <v>2</v>
      </c>
      <c r="N231" s="1">
        <v>12102099.720223799</v>
      </c>
      <c r="O231" s="1">
        <v>11841507.191370299</v>
      </c>
      <c r="P231" s="1">
        <v>13305076.1390887</v>
      </c>
      <c r="Q231" s="1">
        <v>12725575.824175799</v>
      </c>
      <c r="S231" t="str">
        <f>IF(Table1[[#This Row],[Column5]]&lt;&gt;Table1[[#This Row],[Class Name]],"!!!!!","")</f>
        <v/>
      </c>
    </row>
    <row r="232" spans="1:19" x14ac:dyDescent="0.25">
      <c r="A232" s="1">
        <v>230</v>
      </c>
      <c r="B232" s="1" t="s">
        <v>10</v>
      </c>
      <c r="C232" s="3">
        <v>0.5</v>
      </c>
      <c r="D232" s="1">
        <v>16384</v>
      </c>
      <c r="E232" s="1" t="s">
        <v>12</v>
      </c>
      <c r="F232" s="1">
        <v>4</v>
      </c>
      <c r="G232" s="4">
        <v>21301615.061925601</v>
      </c>
      <c r="H232" s="1">
        <v>230</v>
      </c>
      <c r="I232" s="1" t="s">
        <v>10</v>
      </c>
      <c r="J232" s="3">
        <v>0.5</v>
      </c>
      <c r="K232" s="1">
        <v>16384</v>
      </c>
      <c r="L232" s="1" t="s">
        <v>12</v>
      </c>
      <c r="M232" s="1">
        <v>4</v>
      </c>
      <c r="N232" s="1">
        <v>21702091.6716596</v>
      </c>
      <c r="O232" s="1">
        <v>17964154.5835829</v>
      </c>
      <c r="P232" s="1">
        <v>21956042.557442501</v>
      </c>
      <c r="Q232" s="1">
        <v>21523272.364217199</v>
      </c>
      <c r="S232" t="str">
        <f>IF(Table1[[#This Row],[Column5]]&lt;&gt;Table1[[#This Row],[Class Name]],"!!!!!","")</f>
        <v/>
      </c>
    </row>
    <row r="233" spans="1:19" x14ac:dyDescent="0.25">
      <c r="A233" s="1">
        <v>231</v>
      </c>
      <c r="B233" s="1" t="s">
        <v>10</v>
      </c>
      <c r="C233" s="3">
        <v>0.5</v>
      </c>
      <c r="D233" s="1">
        <v>16384</v>
      </c>
      <c r="E233" s="1" t="s">
        <v>12</v>
      </c>
      <c r="F233" s="1">
        <v>8</v>
      </c>
      <c r="G233" s="4">
        <v>34730894.3479129</v>
      </c>
      <c r="H233" s="1">
        <v>231</v>
      </c>
      <c r="I233" s="1" t="s">
        <v>10</v>
      </c>
      <c r="J233" s="3">
        <v>0.5</v>
      </c>
      <c r="K233" s="1">
        <v>16384</v>
      </c>
      <c r="L233" s="1" t="s">
        <v>12</v>
      </c>
      <c r="M233" s="1">
        <v>8</v>
      </c>
      <c r="N233" s="1">
        <v>34389165.001997598</v>
      </c>
      <c r="O233" s="1">
        <v>36464629.038691603</v>
      </c>
      <c r="P233" s="1">
        <v>31200429.7982824</v>
      </c>
      <c r="Q233" s="1">
        <v>34574355.502296701</v>
      </c>
      <c r="S233" t="str">
        <f>IF(Table1[[#This Row],[Column5]]&lt;&gt;Table1[[#This Row],[Class Name]],"!!!!!","")</f>
        <v/>
      </c>
    </row>
    <row r="234" spans="1:19" x14ac:dyDescent="0.25">
      <c r="A234" s="1">
        <v>232</v>
      </c>
      <c r="B234" s="1" t="s">
        <v>10</v>
      </c>
      <c r="C234" s="3">
        <v>0.5</v>
      </c>
      <c r="D234" s="1">
        <v>16384</v>
      </c>
      <c r="E234" s="1" t="s">
        <v>12</v>
      </c>
      <c r="F234" s="1">
        <v>16</v>
      </c>
      <c r="G234" s="4">
        <v>52159406.418178096</v>
      </c>
      <c r="H234" s="1">
        <v>232</v>
      </c>
      <c r="I234" s="1" t="s">
        <v>10</v>
      </c>
      <c r="J234" s="3">
        <v>0.5</v>
      </c>
      <c r="K234" s="1">
        <v>16384</v>
      </c>
      <c r="L234" s="1" t="s">
        <v>12</v>
      </c>
      <c r="M234" s="1">
        <v>16</v>
      </c>
      <c r="N234" s="1">
        <v>53392989.624900199</v>
      </c>
      <c r="O234" s="1">
        <v>50524071.5709728</v>
      </c>
      <c r="P234" s="1">
        <v>53975660.949341796</v>
      </c>
      <c r="Q234" s="1">
        <v>52133225.6328483</v>
      </c>
      <c r="S234" t="str">
        <f>IF(Table1[[#This Row],[Column5]]&lt;&gt;Table1[[#This Row],[Class Name]],"!!!!!","")</f>
        <v/>
      </c>
    </row>
    <row r="235" spans="1:19" x14ac:dyDescent="0.25">
      <c r="A235" s="1">
        <v>233</v>
      </c>
      <c r="B235" s="1" t="s">
        <v>10</v>
      </c>
      <c r="C235" s="3">
        <v>0.5</v>
      </c>
      <c r="D235" s="1">
        <v>16384</v>
      </c>
      <c r="E235" s="1" t="s">
        <v>12</v>
      </c>
      <c r="F235" s="1">
        <v>32</v>
      </c>
      <c r="G235" s="4">
        <v>70995481.576862097</v>
      </c>
      <c r="H235" s="1">
        <v>233</v>
      </c>
      <c r="I235" s="1" t="s">
        <v>10</v>
      </c>
      <c r="J235" s="3">
        <v>0.5</v>
      </c>
      <c r="K235" s="1">
        <v>16384</v>
      </c>
      <c r="L235" s="1" t="s">
        <v>12</v>
      </c>
      <c r="M235" s="1">
        <v>32</v>
      </c>
      <c r="N235" s="1">
        <v>69895149.603174597</v>
      </c>
      <c r="O235" s="1">
        <v>70481174.2590013</v>
      </c>
      <c r="P235" s="1">
        <v>67853185.898708999</v>
      </c>
      <c r="Q235" s="1">
        <v>69989269.938650295</v>
      </c>
      <c r="S235" t="str">
        <f>IF(Table1[[#This Row],[Column5]]&lt;&gt;Table1[[#This Row],[Class Name]],"!!!!!","")</f>
        <v/>
      </c>
    </row>
    <row r="236" spans="1:19" x14ac:dyDescent="0.25">
      <c r="A236" s="1">
        <v>234</v>
      </c>
      <c r="B236" s="1" t="s">
        <v>10</v>
      </c>
      <c r="C236" s="3">
        <v>0.5</v>
      </c>
      <c r="D236" s="1">
        <v>16384</v>
      </c>
      <c r="E236" s="1" t="s">
        <v>13</v>
      </c>
      <c r="F236" s="1">
        <v>1</v>
      </c>
      <c r="G236" s="4">
        <v>11392211.915233901</v>
      </c>
      <c r="H236" s="1">
        <v>234</v>
      </c>
      <c r="I236" s="1" t="s">
        <v>10</v>
      </c>
      <c r="J236" s="3">
        <v>0.5</v>
      </c>
      <c r="K236" s="1">
        <v>16384</v>
      </c>
      <c r="L236" s="1" t="s">
        <v>13</v>
      </c>
      <c r="M236" s="1">
        <v>1</v>
      </c>
      <c r="N236" s="1">
        <v>11116862.4275144</v>
      </c>
      <c r="O236" s="1">
        <v>11314832.4335132</v>
      </c>
      <c r="P236" s="1">
        <v>11149079.7840431</v>
      </c>
      <c r="Q236" s="1">
        <v>11489195.8824705</v>
      </c>
      <c r="S236" t="str">
        <f>IF(Table1[[#This Row],[Column5]]&lt;&gt;Table1[[#This Row],[Class Name]],"!!!!!","")</f>
        <v/>
      </c>
    </row>
    <row r="237" spans="1:19" x14ac:dyDescent="0.25">
      <c r="A237" s="1">
        <v>235</v>
      </c>
      <c r="B237" s="1" t="s">
        <v>10</v>
      </c>
      <c r="C237" s="3">
        <v>0.5</v>
      </c>
      <c r="D237" s="1">
        <v>16384</v>
      </c>
      <c r="E237" s="1" t="s">
        <v>13</v>
      </c>
      <c r="F237" s="1">
        <v>2</v>
      </c>
      <c r="G237" s="4">
        <v>15951361.9104716</v>
      </c>
      <c r="H237" s="1">
        <v>235</v>
      </c>
      <c r="I237" s="1" t="s">
        <v>10</v>
      </c>
      <c r="J237" s="3">
        <v>0.5</v>
      </c>
      <c r="K237" s="1">
        <v>16384</v>
      </c>
      <c r="L237" s="1" t="s">
        <v>13</v>
      </c>
      <c r="M237" s="1">
        <v>2</v>
      </c>
      <c r="N237" s="1">
        <v>16568949.440447601</v>
      </c>
      <c r="O237" s="1">
        <v>14937236.6580051</v>
      </c>
      <c r="P237" s="1">
        <v>15248662.537462501</v>
      </c>
      <c r="Q237" s="1">
        <v>18435617.505995199</v>
      </c>
      <c r="S237" t="str">
        <f>IF(Table1[[#This Row],[Column5]]&lt;&gt;Table1[[#This Row],[Class Name]],"!!!!!","")</f>
        <v/>
      </c>
    </row>
    <row r="238" spans="1:19" x14ac:dyDescent="0.25">
      <c r="A238" s="1">
        <v>236</v>
      </c>
      <c r="B238" s="1" t="s">
        <v>10</v>
      </c>
      <c r="C238" s="3">
        <v>0.5</v>
      </c>
      <c r="D238" s="1">
        <v>16384</v>
      </c>
      <c r="E238" s="1" t="s">
        <v>13</v>
      </c>
      <c r="F238" s="1">
        <v>4</v>
      </c>
      <c r="G238" s="4">
        <v>35422510.858736798</v>
      </c>
      <c r="H238" s="1">
        <v>236</v>
      </c>
      <c r="I238" s="1" t="s">
        <v>10</v>
      </c>
      <c r="J238" s="3">
        <v>0.5</v>
      </c>
      <c r="K238" s="1">
        <v>16384</v>
      </c>
      <c r="L238" s="1" t="s">
        <v>13</v>
      </c>
      <c r="M238" s="1">
        <v>4</v>
      </c>
      <c r="N238" s="1">
        <v>25537686.564184401</v>
      </c>
      <c r="O238" s="1">
        <v>24011325.279552702</v>
      </c>
      <c r="P238" s="1">
        <v>24881624.9252243</v>
      </c>
      <c r="Q238" s="1">
        <v>26036457.302474</v>
      </c>
      <c r="S238" t="str">
        <f>IF(Table1[[#This Row],[Column5]]&lt;&gt;Table1[[#This Row],[Class Name]],"!!!!!","")</f>
        <v/>
      </c>
    </row>
    <row r="239" spans="1:19" x14ac:dyDescent="0.25">
      <c r="A239" s="1">
        <v>237</v>
      </c>
      <c r="B239" s="1" t="s">
        <v>10</v>
      </c>
      <c r="C239" s="3">
        <v>0.5</v>
      </c>
      <c r="D239" s="1">
        <v>16384</v>
      </c>
      <c r="E239" s="1" t="s">
        <v>13</v>
      </c>
      <c r="F239" s="1">
        <v>8</v>
      </c>
      <c r="G239" s="4">
        <v>63706136.499700598</v>
      </c>
      <c r="H239" s="1">
        <v>237</v>
      </c>
      <c r="I239" s="1" t="s">
        <v>10</v>
      </c>
      <c r="J239" s="3">
        <v>0.5</v>
      </c>
      <c r="K239" s="1">
        <v>16384</v>
      </c>
      <c r="L239" s="1" t="s">
        <v>13</v>
      </c>
      <c r="M239" s="1">
        <v>8</v>
      </c>
      <c r="N239" s="1">
        <v>48894422.501496099</v>
      </c>
      <c r="O239" s="1">
        <v>44492498.402555898</v>
      </c>
      <c r="P239" s="1">
        <v>51966981.872509897</v>
      </c>
      <c r="Q239" s="1">
        <v>49104643.170926496</v>
      </c>
      <c r="S239" t="str">
        <f>IF(Table1[[#This Row],[Column5]]&lt;&gt;Table1[[#This Row],[Class Name]],"!!!!!","")</f>
        <v/>
      </c>
    </row>
    <row r="240" spans="1:19" x14ac:dyDescent="0.25">
      <c r="A240" s="1">
        <v>238</v>
      </c>
      <c r="B240" s="1" t="s">
        <v>10</v>
      </c>
      <c r="C240" s="3">
        <v>0.5</v>
      </c>
      <c r="D240" s="1">
        <v>16384</v>
      </c>
      <c r="E240" s="1" t="s">
        <v>13</v>
      </c>
      <c r="F240" s="1">
        <v>16</v>
      </c>
      <c r="G240" s="4">
        <v>117925436.342136</v>
      </c>
      <c r="H240" s="1">
        <v>238</v>
      </c>
      <c r="I240" s="1" t="s">
        <v>10</v>
      </c>
      <c r="J240" s="3">
        <v>0.5</v>
      </c>
      <c r="K240" s="1">
        <v>16384</v>
      </c>
      <c r="L240" s="1" t="s">
        <v>13</v>
      </c>
      <c r="M240" s="1">
        <v>16</v>
      </c>
      <c r="N240" s="1">
        <v>72138050.964187294</v>
      </c>
      <c r="O240" s="1">
        <v>84483606.690419599</v>
      </c>
      <c r="P240" s="1">
        <v>82038608.669950694</v>
      </c>
      <c r="Q240" s="1">
        <v>90485372.924901098</v>
      </c>
      <c r="S240" t="str">
        <f>IF(Table1[[#This Row],[Column5]]&lt;&gt;Table1[[#This Row],[Class Name]],"!!!!!","")</f>
        <v/>
      </c>
    </row>
    <row r="241" spans="1:19" x14ac:dyDescent="0.25">
      <c r="A241" s="1">
        <v>239</v>
      </c>
      <c r="B241" s="1" t="s">
        <v>10</v>
      </c>
      <c r="C241" s="3">
        <v>0.5</v>
      </c>
      <c r="D241" s="1">
        <v>16384</v>
      </c>
      <c r="E241" s="1" t="s">
        <v>13</v>
      </c>
      <c r="F241" s="1">
        <v>32</v>
      </c>
      <c r="G241" s="4">
        <v>172458892.77434301</v>
      </c>
      <c r="H241" s="1">
        <v>239</v>
      </c>
      <c r="I241" s="1" t="s">
        <v>10</v>
      </c>
      <c r="J241" s="3">
        <v>0.5</v>
      </c>
      <c r="K241" s="1">
        <v>16384</v>
      </c>
      <c r="L241" s="1" t="s">
        <v>13</v>
      </c>
      <c r="M241" s="1">
        <v>32</v>
      </c>
      <c r="N241" s="1">
        <v>163039187.35453799</v>
      </c>
      <c r="O241" s="1">
        <v>128724848.68678901</v>
      </c>
      <c r="P241" s="1">
        <v>148157449.44036999</v>
      </c>
      <c r="Q241" s="1">
        <v>154290710.13078201</v>
      </c>
      <c r="S241" t="str">
        <f>IF(Table1[[#This Row],[Column5]]&lt;&gt;Table1[[#This Row],[Class Name]],"!!!!!","")</f>
        <v/>
      </c>
    </row>
    <row r="242" spans="1:19" x14ac:dyDescent="0.25">
      <c r="A242" s="1">
        <v>240</v>
      </c>
      <c r="B242" s="1" t="s">
        <v>10</v>
      </c>
      <c r="C242" s="3">
        <v>0.5</v>
      </c>
      <c r="D242" s="1">
        <v>32768</v>
      </c>
      <c r="E242" s="1" t="s">
        <v>11</v>
      </c>
      <c r="F242" s="1">
        <v>1</v>
      </c>
      <c r="G242" s="4">
        <v>12664673.330667701</v>
      </c>
      <c r="H242" s="1">
        <v>240</v>
      </c>
      <c r="I242" s="1" t="s">
        <v>10</v>
      </c>
      <c r="J242" s="3">
        <v>0.5</v>
      </c>
      <c r="K242" s="1">
        <v>32768</v>
      </c>
      <c r="L242" s="1" t="s">
        <v>11</v>
      </c>
      <c r="M242" s="1">
        <v>1</v>
      </c>
      <c r="N242" s="1">
        <v>12735097.361055501</v>
      </c>
      <c r="O242" s="1">
        <v>12664087.564974001</v>
      </c>
      <c r="P242" s="1">
        <v>11609337.9324135</v>
      </c>
      <c r="Q242" s="1">
        <v>8807403.5192961395</v>
      </c>
      <c r="S242" t="str">
        <f>IF(Table1[[#This Row],[Column5]]&lt;&gt;Table1[[#This Row],[Class Name]],"!!!!!","")</f>
        <v/>
      </c>
    </row>
    <row r="243" spans="1:19" x14ac:dyDescent="0.25">
      <c r="A243" s="1">
        <v>241</v>
      </c>
      <c r="B243" s="1" t="s">
        <v>10</v>
      </c>
      <c r="C243" s="3">
        <v>0.5</v>
      </c>
      <c r="D243" s="1">
        <v>32768</v>
      </c>
      <c r="E243" s="1" t="s">
        <v>11</v>
      </c>
      <c r="F243" s="1">
        <v>2</v>
      </c>
      <c r="G243" s="4">
        <v>21043463.029576302</v>
      </c>
      <c r="H243" s="1">
        <v>241</v>
      </c>
      <c r="I243" s="1" t="s">
        <v>10</v>
      </c>
      <c r="J243" s="3">
        <v>0.5</v>
      </c>
      <c r="K243" s="1">
        <v>32768</v>
      </c>
      <c r="L243" s="1" t="s">
        <v>11</v>
      </c>
      <c r="M243" s="1">
        <v>2</v>
      </c>
      <c r="N243" s="1">
        <v>14554822.7772227</v>
      </c>
      <c r="O243" s="1">
        <v>15852929.085097799</v>
      </c>
      <c r="P243" s="1">
        <v>16666474.420463599</v>
      </c>
      <c r="Q243" s="1">
        <v>16394311.1510791</v>
      </c>
      <c r="S243" t="str">
        <f>IF(Table1[[#This Row],[Column5]]&lt;&gt;Table1[[#This Row],[Class Name]],"!!!!!","")</f>
        <v/>
      </c>
    </row>
    <row r="244" spans="1:19" x14ac:dyDescent="0.25">
      <c r="A244" s="1">
        <v>242</v>
      </c>
      <c r="B244" s="1" t="s">
        <v>10</v>
      </c>
      <c r="C244" s="3">
        <v>0.5</v>
      </c>
      <c r="D244" s="1">
        <v>32768</v>
      </c>
      <c r="E244" s="1" t="s">
        <v>11</v>
      </c>
      <c r="F244" s="1">
        <v>4</v>
      </c>
      <c r="G244" s="4">
        <v>37544015.990405701</v>
      </c>
      <c r="H244" s="1">
        <v>242</v>
      </c>
      <c r="I244" s="1" t="s">
        <v>10</v>
      </c>
      <c r="J244" s="3">
        <v>0.5</v>
      </c>
      <c r="K244" s="1">
        <v>32768</v>
      </c>
      <c r="L244" s="1" t="s">
        <v>11</v>
      </c>
      <c r="M244" s="1">
        <v>4</v>
      </c>
      <c r="N244" s="1">
        <v>30749119.6803196</v>
      </c>
      <c r="O244" s="1">
        <v>30372539.660339601</v>
      </c>
      <c r="P244" s="1">
        <v>28419908.982035901</v>
      </c>
      <c r="Q244" s="1">
        <v>25635637.507489499</v>
      </c>
      <c r="S244" t="str">
        <f>IF(Table1[[#This Row],[Column5]]&lt;&gt;Table1[[#This Row],[Class Name]],"!!!!!","")</f>
        <v/>
      </c>
    </row>
    <row r="245" spans="1:19" x14ac:dyDescent="0.25">
      <c r="A245" s="1">
        <v>243</v>
      </c>
      <c r="B245" s="1" t="s">
        <v>10</v>
      </c>
      <c r="C245" s="3">
        <v>0.5</v>
      </c>
      <c r="D245" s="1">
        <v>32768</v>
      </c>
      <c r="E245" s="1" t="s">
        <v>11</v>
      </c>
      <c r="F245" s="1">
        <v>8</v>
      </c>
      <c r="G245" s="4">
        <v>51185627.094972</v>
      </c>
      <c r="H245" s="1">
        <v>243</v>
      </c>
      <c r="I245" s="1" t="s">
        <v>10</v>
      </c>
      <c r="J245" s="3">
        <v>0.5</v>
      </c>
      <c r="K245" s="1">
        <v>32768</v>
      </c>
      <c r="L245" s="1" t="s">
        <v>11</v>
      </c>
      <c r="M245" s="1">
        <v>8</v>
      </c>
      <c r="N245" s="1">
        <v>53100562.724730298</v>
      </c>
      <c r="O245" s="1">
        <v>48686582.386929601</v>
      </c>
      <c r="P245" s="1">
        <v>61596633.206944697</v>
      </c>
      <c r="Q245" s="1">
        <v>47524265.407554597</v>
      </c>
      <c r="S245" t="str">
        <f>IF(Table1[[#This Row],[Column5]]&lt;&gt;Table1[[#This Row],[Class Name]],"!!!!!","")</f>
        <v/>
      </c>
    </row>
    <row r="246" spans="1:19" x14ac:dyDescent="0.25">
      <c r="A246" s="1">
        <v>244</v>
      </c>
      <c r="B246" s="1" t="s">
        <v>10</v>
      </c>
      <c r="C246" s="3">
        <v>0.5</v>
      </c>
      <c r="D246" s="1">
        <v>32768</v>
      </c>
      <c r="E246" s="1" t="s">
        <v>11</v>
      </c>
      <c r="F246" s="1">
        <v>16</v>
      </c>
      <c r="G246" s="4">
        <v>121529833.39936601</v>
      </c>
      <c r="H246" s="1">
        <v>244</v>
      </c>
      <c r="I246" s="1" t="s">
        <v>10</v>
      </c>
      <c r="J246" s="3">
        <v>0.5</v>
      </c>
      <c r="K246" s="1">
        <v>32768</v>
      </c>
      <c r="L246" s="1" t="s">
        <v>11</v>
      </c>
      <c r="M246" s="1">
        <v>16</v>
      </c>
      <c r="N246" s="1">
        <v>110505515.320334</v>
      </c>
      <c r="O246" s="1">
        <v>89276418.929555297</v>
      </c>
      <c r="P246" s="1">
        <v>85821915.739268601</v>
      </c>
      <c r="Q246" s="1">
        <v>85223171.104928404</v>
      </c>
      <c r="S246" t="str">
        <f>IF(Table1[[#This Row],[Column5]]&lt;&gt;Table1[[#This Row],[Class Name]],"!!!!!","")</f>
        <v/>
      </c>
    </row>
    <row r="247" spans="1:19" x14ac:dyDescent="0.25">
      <c r="A247" s="1">
        <v>245</v>
      </c>
      <c r="B247" s="1" t="s">
        <v>10</v>
      </c>
      <c r="C247" s="3">
        <v>0.5</v>
      </c>
      <c r="D247" s="1">
        <v>32768</v>
      </c>
      <c r="E247" s="1" t="s">
        <v>11</v>
      </c>
      <c r="F247" s="1">
        <v>32</v>
      </c>
      <c r="G247" s="4">
        <v>195226112.640558</v>
      </c>
      <c r="H247" s="1">
        <v>245</v>
      </c>
      <c r="I247" s="1" t="s">
        <v>10</v>
      </c>
      <c r="J247" s="3">
        <v>0.5</v>
      </c>
      <c r="K247" s="1">
        <v>32768</v>
      </c>
      <c r="L247" s="1" t="s">
        <v>11</v>
      </c>
      <c r="M247" s="1">
        <v>32</v>
      </c>
      <c r="N247" s="1">
        <v>143721964.223216</v>
      </c>
      <c r="O247" s="1">
        <v>145112814.464802</v>
      </c>
      <c r="P247" s="1">
        <v>146809300.195694</v>
      </c>
      <c r="Q247" s="1">
        <v>146884356.65562201</v>
      </c>
      <c r="S247" t="str">
        <f>IF(Table1[[#This Row],[Column5]]&lt;&gt;Table1[[#This Row],[Class Name]],"!!!!!","")</f>
        <v/>
      </c>
    </row>
    <row r="248" spans="1:19" x14ac:dyDescent="0.25">
      <c r="A248" s="1">
        <v>246</v>
      </c>
      <c r="B248" s="1" t="s">
        <v>10</v>
      </c>
      <c r="C248" s="3">
        <v>0.5</v>
      </c>
      <c r="D248" s="1">
        <v>32768</v>
      </c>
      <c r="E248" s="1" t="s">
        <v>14</v>
      </c>
      <c r="F248" s="1">
        <v>1</v>
      </c>
      <c r="G248" s="4">
        <v>9824262.9474105109</v>
      </c>
      <c r="H248" s="1">
        <v>246</v>
      </c>
      <c r="I248" s="1" t="s">
        <v>10</v>
      </c>
      <c r="J248" s="3">
        <v>0.5</v>
      </c>
      <c r="K248" s="1">
        <v>32768</v>
      </c>
      <c r="L248" s="1" t="s">
        <v>14</v>
      </c>
      <c r="M248" s="1">
        <v>1</v>
      </c>
      <c r="N248" s="1">
        <v>10190935.0259896</v>
      </c>
      <c r="O248" s="1">
        <v>10115747.4505098</v>
      </c>
      <c r="P248" s="1">
        <v>10034287.7424515</v>
      </c>
      <c r="Q248" s="1">
        <v>9860075.7848430295</v>
      </c>
      <c r="S248" t="str">
        <f>IF(Table1[[#This Row],[Column5]]&lt;&gt;Table1[[#This Row],[Class Name]],"!!!!!","")</f>
        <v/>
      </c>
    </row>
    <row r="249" spans="1:19" x14ac:dyDescent="0.25">
      <c r="A249" s="1">
        <v>247</v>
      </c>
      <c r="B249" s="1" t="s">
        <v>10</v>
      </c>
      <c r="C249" s="3">
        <v>0.5</v>
      </c>
      <c r="D249" s="1">
        <v>32768</v>
      </c>
      <c r="E249" s="1" t="s">
        <v>14</v>
      </c>
      <c r="F249" s="1">
        <v>2</v>
      </c>
      <c r="G249" s="4">
        <v>15415264.135864099</v>
      </c>
      <c r="H249" s="1">
        <v>247</v>
      </c>
      <c r="I249" s="1" t="s">
        <v>10</v>
      </c>
      <c r="J249" s="3">
        <v>0.5</v>
      </c>
      <c r="K249" s="1">
        <v>32768</v>
      </c>
      <c r="L249" s="1" t="s">
        <v>14</v>
      </c>
      <c r="M249" s="1">
        <v>2</v>
      </c>
      <c r="N249" s="1">
        <v>10978981.2150279</v>
      </c>
      <c r="O249" s="1">
        <v>14603721.2230215</v>
      </c>
      <c r="P249" s="1">
        <v>10658330.269730199</v>
      </c>
      <c r="Q249" s="1">
        <v>10267074.785042901</v>
      </c>
      <c r="S249" t="str">
        <f>IF(Table1[[#This Row],[Column5]]&lt;&gt;Table1[[#This Row],[Class Name]],"!!!!!","")</f>
        <v/>
      </c>
    </row>
    <row r="250" spans="1:19" x14ac:dyDescent="0.25">
      <c r="A250" s="1">
        <v>248</v>
      </c>
      <c r="B250" s="1" t="s">
        <v>10</v>
      </c>
      <c r="C250" s="3">
        <v>0.5</v>
      </c>
      <c r="D250" s="1">
        <v>32768</v>
      </c>
      <c r="E250" s="1" t="s">
        <v>14</v>
      </c>
      <c r="F250" s="1">
        <v>4</v>
      </c>
      <c r="G250" s="4">
        <v>26450600.399600402</v>
      </c>
      <c r="H250" s="1">
        <v>248</v>
      </c>
      <c r="I250" s="1" t="s">
        <v>10</v>
      </c>
      <c r="J250" s="3">
        <v>0.5</v>
      </c>
      <c r="K250" s="1">
        <v>32768</v>
      </c>
      <c r="L250" s="1" t="s">
        <v>14</v>
      </c>
      <c r="M250" s="1">
        <v>4</v>
      </c>
      <c r="N250" s="1">
        <v>17331527.442044701</v>
      </c>
      <c r="O250" s="1">
        <v>15727563.186264699</v>
      </c>
      <c r="P250" s="1">
        <v>19464048.561151002</v>
      </c>
      <c r="Q250" s="1">
        <v>13564104.2540443</v>
      </c>
      <c r="S250" t="str">
        <f>IF(Table1[[#This Row],[Column5]]&lt;&gt;Table1[[#This Row],[Class Name]],"!!!!!","")</f>
        <v/>
      </c>
    </row>
    <row r="251" spans="1:19" x14ac:dyDescent="0.25">
      <c r="A251" s="1">
        <v>249</v>
      </c>
      <c r="B251" s="1" t="s">
        <v>10</v>
      </c>
      <c r="C251" s="3">
        <v>0.5</v>
      </c>
      <c r="D251" s="1">
        <v>32768</v>
      </c>
      <c r="E251" s="1" t="s">
        <v>14</v>
      </c>
      <c r="F251" s="1">
        <v>8</v>
      </c>
      <c r="G251" s="4">
        <v>20516330.738522898</v>
      </c>
      <c r="H251" s="1">
        <v>249</v>
      </c>
      <c r="I251" s="1" t="s">
        <v>10</v>
      </c>
      <c r="J251" s="3">
        <v>0.5</v>
      </c>
      <c r="K251" s="1">
        <v>32768</v>
      </c>
      <c r="L251" s="1" t="s">
        <v>14</v>
      </c>
      <c r="M251" s="1">
        <v>8</v>
      </c>
      <c r="N251" s="1">
        <v>19232813.1605184</v>
      </c>
      <c r="O251" s="1">
        <v>41239392.258579403</v>
      </c>
      <c r="P251" s="1">
        <v>45628808.7060702</v>
      </c>
      <c r="Q251" s="1">
        <v>39045463.395172499</v>
      </c>
      <c r="S251" t="str">
        <f>IF(Table1[[#This Row],[Column5]]&lt;&gt;Table1[[#This Row],[Class Name]],"!!!!!","")</f>
        <v/>
      </c>
    </row>
    <row r="252" spans="1:19" x14ac:dyDescent="0.25">
      <c r="A252" s="1">
        <v>250</v>
      </c>
      <c r="B252" s="1" t="s">
        <v>10</v>
      </c>
      <c r="C252" s="3">
        <v>0.5</v>
      </c>
      <c r="D252" s="1">
        <v>32768</v>
      </c>
      <c r="E252" s="1" t="s">
        <v>14</v>
      </c>
      <c r="F252" s="1">
        <v>16</v>
      </c>
      <c r="G252" s="4">
        <v>90813433.801701903</v>
      </c>
      <c r="H252" s="1">
        <v>250</v>
      </c>
      <c r="I252" s="1" t="s">
        <v>10</v>
      </c>
      <c r="J252" s="3">
        <v>0.5</v>
      </c>
      <c r="K252" s="1">
        <v>32768</v>
      </c>
      <c r="L252" s="1" t="s">
        <v>14</v>
      </c>
      <c r="M252" s="1">
        <v>16</v>
      </c>
      <c r="N252" s="1">
        <v>69023110.823201105</v>
      </c>
      <c r="O252" s="1">
        <v>74717948.615813494</v>
      </c>
      <c r="P252" s="1">
        <v>61382379.964433901</v>
      </c>
      <c r="Q252" s="1">
        <v>77366479.689366698</v>
      </c>
      <c r="S252" t="str">
        <f>IF(Table1[[#This Row],[Column5]]&lt;&gt;Table1[[#This Row],[Class Name]],"!!!!!","")</f>
        <v/>
      </c>
    </row>
    <row r="253" spans="1:19" x14ac:dyDescent="0.25">
      <c r="A253" s="1">
        <v>251</v>
      </c>
      <c r="B253" s="1" t="s">
        <v>10</v>
      </c>
      <c r="C253" s="3">
        <v>0.5</v>
      </c>
      <c r="D253" s="1">
        <v>32768</v>
      </c>
      <c r="E253" s="1" t="s">
        <v>14</v>
      </c>
      <c r="F253" s="1">
        <v>32</v>
      </c>
      <c r="G253" s="4">
        <v>157528667.320517</v>
      </c>
      <c r="H253" s="1">
        <v>251</v>
      </c>
      <c r="I253" s="1" t="s">
        <v>10</v>
      </c>
      <c r="J253" s="3">
        <v>0.5</v>
      </c>
      <c r="K253" s="1">
        <v>32768</v>
      </c>
      <c r="L253" s="1" t="s">
        <v>14</v>
      </c>
      <c r="M253" s="1">
        <v>32</v>
      </c>
      <c r="N253" s="1">
        <v>127480799.493374</v>
      </c>
      <c r="O253" s="1">
        <v>107806416.844971</v>
      </c>
      <c r="P253" s="1">
        <v>107778463.052286</v>
      </c>
      <c r="Q253" s="1">
        <v>109738451.967592</v>
      </c>
      <c r="S253" t="str">
        <f>IF(Table1[[#This Row],[Column5]]&lt;&gt;Table1[[#This Row],[Class Name]],"!!!!!","")</f>
        <v/>
      </c>
    </row>
    <row r="254" spans="1:19" x14ac:dyDescent="0.25">
      <c r="A254" s="1">
        <v>252</v>
      </c>
      <c r="B254" s="1" t="s">
        <v>10</v>
      </c>
      <c r="C254" s="3">
        <v>0.5</v>
      </c>
      <c r="D254" s="1">
        <v>32768</v>
      </c>
      <c r="E254" s="1" t="s">
        <v>12</v>
      </c>
      <c r="F254" s="1">
        <v>1</v>
      </c>
      <c r="G254" s="4">
        <v>9100947.6209516097</v>
      </c>
      <c r="H254" s="1">
        <v>252</v>
      </c>
      <c r="I254" s="1" t="s">
        <v>10</v>
      </c>
      <c r="J254" s="3">
        <v>0.5</v>
      </c>
      <c r="K254" s="1">
        <v>32768</v>
      </c>
      <c r="L254" s="1" t="s">
        <v>12</v>
      </c>
      <c r="M254" s="1">
        <v>1</v>
      </c>
      <c r="N254" s="1">
        <v>9347058.7764893994</v>
      </c>
      <c r="O254" s="1">
        <v>9283605.0789841991</v>
      </c>
      <c r="P254" s="1">
        <v>8573331.8009194396</v>
      </c>
      <c r="Q254" s="1">
        <v>9260299.6801279392</v>
      </c>
      <c r="S254" t="str">
        <f>IF(Table1[[#This Row],[Column5]]&lt;&gt;Table1[[#This Row],[Class Name]],"!!!!!","")</f>
        <v/>
      </c>
    </row>
    <row r="255" spans="1:19" x14ac:dyDescent="0.25">
      <c r="A255" s="1">
        <v>253</v>
      </c>
      <c r="B255" s="1" t="s">
        <v>10</v>
      </c>
      <c r="C255" s="3">
        <v>0.5</v>
      </c>
      <c r="D255" s="1">
        <v>32768</v>
      </c>
      <c r="E255" s="1" t="s">
        <v>12</v>
      </c>
      <c r="F255" s="1">
        <v>2</v>
      </c>
      <c r="G255" s="4">
        <v>12079325.609268799</v>
      </c>
      <c r="H255" s="1">
        <v>253</v>
      </c>
      <c r="I255" s="1" t="s">
        <v>10</v>
      </c>
      <c r="J255" s="3">
        <v>0.5</v>
      </c>
      <c r="K255" s="1">
        <v>32768</v>
      </c>
      <c r="L255" s="1" t="s">
        <v>12</v>
      </c>
      <c r="M255" s="1">
        <v>2</v>
      </c>
      <c r="N255" s="1">
        <v>13186344.5176752</v>
      </c>
      <c r="O255" s="1">
        <v>11817531.068931</v>
      </c>
      <c r="P255" s="1">
        <v>12882299.700299701</v>
      </c>
      <c r="Q255" s="1">
        <v>10936432.1407155</v>
      </c>
      <c r="S255" t="str">
        <f>IF(Table1[[#This Row],[Column5]]&lt;&gt;Table1[[#This Row],[Class Name]],"!!!!!","")</f>
        <v/>
      </c>
    </row>
    <row r="256" spans="1:19" x14ac:dyDescent="0.25">
      <c r="A256" s="1">
        <v>254</v>
      </c>
      <c r="B256" s="1" t="s">
        <v>10</v>
      </c>
      <c r="C256" s="3">
        <v>0.5</v>
      </c>
      <c r="D256" s="1">
        <v>32768</v>
      </c>
      <c r="E256" s="1" t="s">
        <v>12</v>
      </c>
      <c r="F256" s="1">
        <v>4</v>
      </c>
      <c r="G256" s="4">
        <v>21878904.6572056</v>
      </c>
      <c r="H256" s="1">
        <v>254</v>
      </c>
      <c r="I256" s="1" t="s">
        <v>10</v>
      </c>
      <c r="J256" s="3">
        <v>0.5</v>
      </c>
      <c r="K256" s="1">
        <v>32768</v>
      </c>
      <c r="L256" s="1" t="s">
        <v>12</v>
      </c>
      <c r="M256" s="1">
        <v>4</v>
      </c>
      <c r="N256" s="1">
        <v>21050968.4378745</v>
      </c>
      <c r="O256" s="1">
        <v>20152783.476351999</v>
      </c>
      <c r="P256" s="1">
        <v>21419031.7555422</v>
      </c>
      <c r="Q256" s="1">
        <v>21516854.774270799</v>
      </c>
      <c r="S256" t="str">
        <f>IF(Table1[[#This Row],[Column5]]&lt;&gt;Table1[[#This Row],[Class Name]],"!!!!!","")</f>
        <v/>
      </c>
    </row>
    <row r="257" spans="1:19" x14ac:dyDescent="0.25">
      <c r="A257" s="1">
        <v>255</v>
      </c>
      <c r="B257" s="1" t="s">
        <v>10</v>
      </c>
      <c r="C257" s="3">
        <v>0.5</v>
      </c>
      <c r="D257" s="1">
        <v>32768</v>
      </c>
      <c r="E257" s="1" t="s">
        <v>12</v>
      </c>
      <c r="F257" s="1">
        <v>8</v>
      </c>
      <c r="G257" s="4">
        <v>32365795.209580801</v>
      </c>
      <c r="H257" s="1">
        <v>255</v>
      </c>
      <c r="I257" s="1" t="s">
        <v>10</v>
      </c>
      <c r="J257" s="3">
        <v>0.5</v>
      </c>
      <c r="K257" s="1">
        <v>32768</v>
      </c>
      <c r="L257" s="1" t="s">
        <v>12</v>
      </c>
      <c r="M257" s="1">
        <v>8</v>
      </c>
      <c r="N257" s="1">
        <v>32381304.919338699</v>
      </c>
      <c r="O257" s="1">
        <v>37244942.606616102</v>
      </c>
      <c r="P257" s="1">
        <v>34948190.267251603</v>
      </c>
      <c r="Q257" s="1">
        <v>32993376.4729378</v>
      </c>
      <c r="S257" t="str">
        <f>IF(Table1[[#This Row],[Column5]]&lt;&gt;Table1[[#This Row],[Class Name]],"!!!!!","")</f>
        <v/>
      </c>
    </row>
    <row r="258" spans="1:19" x14ac:dyDescent="0.25">
      <c r="A258" s="1">
        <v>256</v>
      </c>
      <c r="B258" s="1" t="s">
        <v>10</v>
      </c>
      <c r="C258" s="3">
        <v>0.5</v>
      </c>
      <c r="D258" s="1">
        <v>32768</v>
      </c>
      <c r="E258" s="1" t="s">
        <v>12</v>
      </c>
      <c r="F258" s="1">
        <v>16</v>
      </c>
      <c r="G258" s="4">
        <v>50916571.998404399</v>
      </c>
      <c r="H258" s="1">
        <v>256</v>
      </c>
      <c r="I258" s="1" t="s">
        <v>10</v>
      </c>
      <c r="J258" s="3">
        <v>0.5</v>
      </c>
      <c r="K258" s="1">
        <v>32768</v>
      </c>
      <c r="L258" s="1" t="s">
        <v>12</v>
      </c>
      <c r="M258" s="1">
        <v>16</v>
      </c>
      <c r="N258" s="1">
        <v>51438893.468737498</v>
      </c>
      <c r="O258" s="1">
        <v>52828100.776737697</v>
      </c>
      <c r="P258" s="1">
        <v>52934217.877094902</v>
      </c>
      <c r="Q258" s="1">
        <v>53505774.257820196</v>
      </c>
      <c r="S258" t="str">
        <f>IF(Table1[[#This Row],[Column5]]&lt;&gt;Table1[[#This Row],[Class Name]],"!!!!!","")</f>
        <v/>
      </c>
    </row>
    <row r="259" spans="1:19" x14ac:dyDescent="0.25">
      <c r="A259" s="1">
        <v>257</v>
      </c>
      <c r="B259" s="1" t="s">
        <v>10</v>
      </c>
      <c r="C259" s="3">
        <v>0.5</v>
      </c>
      <c r="D259" s="1">
        <v>32768</v>
      </c>
      <c r="E259" s="1" t="s">
        <v>12</v>
      </c>
      <c r="F259" s="1">
        <v>32</v>
      </c>
      <c r="G259" s="4">
        <v>71408030.940103099</v>
      </c>
      <c r="H259" s="1">
        <v>257</v>
      </c>
      <c r="I259" s="1" t="s">
        <v>10</v>
      </c>
      <c r="J259" s="3">
        <v>0.5</v>
      </c>
      <c r="K259" s="1">
        <v>32768</v>
      </c>
      <c r="L259" s="1" t="s">
        <v>12</v>
      </c>
      <c r="M259" s="1">
        <v>32</v>
      </c>
      <c r="N259" s="1">
        <v>71506149.543831795</v>
      </c>
      <c r="O259" s="1">
        <v>69903383.349851295</v>
      </c>
      <c r="P259" s="1">
        <v>69031618.300913006</v>
      </c>
      <c r="Q259" s="1">
        <v>67050026.861544497</v>
      </c>
      <c r="S259" t="str">
        <f>IF(Table1[[#This Row],[Column5]]&lt;&gt;Table1[[#This Row],[Class Name]],"!!!!!","")</f>
        <v/>
      </c>
    </row>
    <row r="260" spans="1:19" x14ac:dyDescent="0.25">
      <c r="A260" s="1">
        <v>258</v>
      </c>
      <c r="B260" s="1" t="s">
        <v>10</v>
      </c>
      <c r="C260" s="3">
        <v>0.5</v>
      </c>
      <c r="D260" s="1">
        <v>32768</v>
      </c>
      <c r="E260" s="1" t="s">
        <v>13</v>
      </c>
      <c r="F260" s="1">
        <v>1</v>
      </c>
      <c r="G260" s="4">
        <v>6936742.6514697</v>
      </c>
      <c r="H260" s="1">
        <v>258</v>
      </c>
      <c r="I260" s="1" t="s">
        <v>10</v>
      </c>
      <c r="J260" s="3">
        <v>0.5</v>
      </c>
      <c r="K260" s="1">
        <v>32768</v>
      </c>
      <c r="L260" s="1" t="s">
        <v>13</v>
      </c>
      <c r="M260" s="1">
        <v>1</v>
      </c>
      <c r="N260" s="1">
        <v>6929309.7380523803</v>
      </c>
      <c r="O260" s="1">
        <v>7010995.0009997999</v>
      </c>
      <c r="P260" s="1">
        <v>7038674.86502699</v>
      </c>
      <c r="Q260" s="1">
        <v>6942047.5904818997</v>
      </c>
      <c r="S260" t="str">
        <f>IF(Table1[[#This Row],[Column5]]&lt;&gt;Table1[[#This Row],[Class Name]],"!!!!!","")</f>
        <v/>
      </c>
    </row>
    <row r="261" spans="1:19" x14ac:dyDescent="0.25">
      <c r="A261" s="1">
        <v>259</v>
      </c>
      <c r="B261" s="1" t="s">
        <v>10</v>
      </c>
      <c r="C261" s="3">
        <v>0.5</v>
      </c>
      <c r="D261" s="1">
        <v>32768</v>
      </c>
      <c r="E261" s="1" t="s">
        <v>13</v>
      </c>
      <c r="F261" s="1">
        <v>2</v>
      </c>
      <c r="G261" s="4">
        <v>12565674.2605915</v>
      </c>
      <c r="H261" s="1">
        <v>259</v>
      </c>
      <c r="I261" s="1" t="s">
        <v>10</v>
      </c>
      <c r="J261" s="3">
        <v>0.5</v>
      </c>
      <c r="K261" s="1">
        <v>32768</v>
      </c>
      <c r="L261" s="1" t="s">
        <v>13</v>
      </c>
      <c r="M261" s="1">
        <v>2</v>
      </c>
      <c r="N261" s="1">
        <v>10803977.826608</v>
      </c>
      <c r="O261" s="1">
        <v>11026508.494903</v>
      </c>
      <c r="P261" s="1">
        <v>11609692.184689101</v>
      </c>
      <c r="Q261" s="1">
        <v>9624754.2879936099</v>
      </c>
      <c r="S261" t="str">
        <f>IF(Table1[[#This Row],[Column5]]&lt;&gt;Table1[[#This Row],[Class Name]],"!!!!!","")</f>
        <v/>
      </c>
    </row>
    <row r="262" spans="1:19" x14ac:dyDescent="0.25">
      <c r="A262" s="1">
        <v>260</v>
      </c>
      <c r="B262" s="1" t="s">
        <v>10</v>
      </c>
      <c r="C262" s="3">
        <v>0.5</v>
      </c>
      <c r="D262" s="1">
        <v>32768</v>
      </c>
      <c r="E262" s="1" t="s">
        <v>13</v>
      </c>
      <c r="F262" s="1">
        <v>4</v>
      </c>
      <c r="G262" s="4">
        <v>23244866.813099001</v>
      </c>
      <c r="H262" s="1">
        <v>260</v>
      </c>
      <c r="I262" s="1" t="s">
        <v>10</v>
      </c>
      <c r="J262" s="3">
        <v>0.5</v>
      </c>
      <c r="K262" s="1">
        <v>32768</v>
      </c>
      <c r="L262" s="1" t="s">
        <v>13</v>
      </c>
      <c r="M262" s="1">
        <v>4</v>
      </c>
      <c r="N262" s="1">
        <v>18600147.593369201</v>
      </c>
      <c r="O262" s="1">
        <v>17589276.0135809</v>
      </c>
      <c r="P262" s="1">
        <v>17655358.953883</v>
      </c>
      <c r="Q262" s="1">
        <v>19371067.332667299</v>
      </c>
      <c r="S262" t="str">
        <f>IF(Table1[[#This Row],[Column5]]&lt;&gt;Table1[[#This Row],[Class Name]],"!!!!!","")</f>
        <v/>
      </c>
    </row>
    <row r="263" spans="1:19" x14ac:dyDescent="0.25">
      <c r="A263" s="1">
        <v>261</v>
      </c>
      <c r="B263" s="1" t="s">
        <v>10</v>
      </c>
      <c r="C263" s="3">
        <v>0.5</v>
      </c>
      <c r="D263" s="1">
        <v>32768</v>
      </c>
      <c r="E263" s="1" t="s">
        <v>13</v>
      </c>
      <c r="F263" s="1">
        <v>8</v>
      </c>
      <c r="G263" s="4">
        <v>42270304.408537798</v>
      </c>
      <c r="H263" s="1">
        <v>261</v>
      </c>
      <c r="I263" s="1" t="s">
        <v>10</v>
      </c>
      <c r="J263" s="3">
        <v>0.5</v>
      </c>
      <c r="K263" s="1">
        <v>32768</v>
      </c>
      <c r="L263" s="1" t="s">
        <v>13</v>
      </c>
      <c r="M263" s="1">
        <v>8</v>
      </c>
      <c r="N263" s="1">
        <v>38015681.944998004</v>
      </c>
      <c r="O263" s="1">
        <v>35472304.330472901</v>
      </c>
      <c r="P263" s="1">
        <v>35112888.933200397</v>
      </c>
      <c r="Q263" s="1">
        <v>35186401.317102298</v>
      </c>
      <c r="S263" t="str">
        <f>IF(Table1[[#This Row],[Column5]]&lt;&gt;Table1[[#This Row],[Class Name]],"!!!!!","")</f>
        <v/>
      </c>
    </row>
    <row r="264" spans="1:19" x14ac:dyDescent="0.25">
      <c r="A264" s="1">
        <v>262</v>
      </c>
      <c r="B264" s="1" t="s">
        <v>10</v>
      </c>
      <c r="C264" s="3">
        <v>0.5</v>
      </c>
      <c r="D264" s="1">
        <v>32768</v>
      </c>
      <c r="E264" s="1" t="s">
        <v>13</v>
      </c>
      <c r="F264" s="1">
        <v>16</v>
      </c>
      <c r="G264" s="4">
        <v>72129810.9334912</v>
      </c>
      <c r="H264" s="1">
        <v>262</v>
      </c>
      <c r="I264" s="1" t="s">
        <v>10</v>
      </c>
      <c r="J264" s="3">
        <v>0.5</v>
      </c>
      <c r="K264" s="1">
        <v>32768</v>
      </c>
      <c r="L264" s="1" t="s">
        <v>13</v>
      </c>
      <c r="M264" s="1">
        <v>16</v>
      </c>
      <c r="N264" s="1">
        <v>75211403.337969303</v>
      </c>
      <c r="O264" s="1">
        <v>66043198.217821702</v>
      </c>
      <c r="P264" s="1">
        <v>65573499.203187197</v>
      </c>
      <c r="Q264" s="1">
        <v>69279619.785458803</v>
      </c>
      <c r="S264" t="str">
        <f>IF(Table1[[#This Row],[Column5]]&lt;&gt;Table1[[#This Row],[Class Name]],"!!!!!","")</f>
        <v/>
      </c>
    </row>
    <row r="265" spans="1:19" x14ac:dyDescent="0.25">
      <c r="A265" s="1">
        <v>263</v>
      </c>
      <c r="B265" s="1" t="s">
        <v>10</v>
      </c>
      <c r="C265" s="3">
        <v>0.5</v>
      </c>
      <c r="D265" s="1">
        <v>32768</v>
      </c>
      <c r="E265" s="1" t="s">
        <v>13</v>
      </c>
      <c r="F265" s="1">
        <v>32</v>
      </c>
      <c r="G265" s="4">
        <v>131922870.271303</v>
      </c>
      <c r="H265" s="1">
        <v>263</v>
      </c>
      <c r="I265" s="1" t="s">
        <v>10</v>
      </c>
      <c r="J265" s="3">
        <v>0.5</v>
      </c>
      <c r="K265" s="1">
        <v>32768</v>
      </c>
      <c r="L265" s="1" t="s">
        <v>13</v>
      </c>
      <c r="M265" s="1">
        <v>32</v>
      </c>
      <c r="N265" s="1">
        <v>92843637.041396797</v>
      </c>
      <c r="O265" s="1">
        <v>110140830.71319</v>
      </c>
      <c r="P265" s="1">
        <v>115509832.87937699</v>
      </c>
      <c r="Q265" s="1">
        <v>98530937.217971295</v>
      </c>
      <c r="S265" t="str">
        <f>IF(Table1[[#This Row],[Column5]]&lt;&gt;Table1[[#This Row],[Class Name]],"!!!!!","")</f>
        <v/>
      </c>
    </row>
    <row r="266" spans="1:19" x14ac:dyDescent="0.25">
      <c r="A266" s="1">
        <v>264</v>
      </c>
      <c r="B266" s="1" t="s">
        <v>10</v>
      </c>
      <c r="C266" s="3">
        <v>0.5</v>
      </c>
      <c r="D266" s="1">
        <v>65536</v>
      </c>
      <c r="E266" s="1" t="s">
        <v>11</v>
      </c>
      <c r="F266" s="1">
        <v>1</v>
      </c>
      <c r="G266" s="4">
        <v>11828833.0667732</v>
      </c>
      <c r="H266" s="1">
        <v>264</v>
      </c>
      <c r="I266" s="1" t="s">
        <v>10</v>
      </c>
      <c r="J266" s="3">
        <v>0.5</v>
      </c>
      <c r="K266" s="1">
        <v>65536</v>
      </c>
      <c r="L266" s="1" t="s">
        <v>11</v>
      </c>
      <c r="M266" s="1">
        <v>1</v>
      </c>
      <c r="N266" s="1">
        <v>9860973.4106357396</v>
      </c>
      <c r="O266" s="1">
        <v>11111460.907818399</v>
      </c>
      <c r="P266" s="1">
        <v>9367710.1159536093</v>
      </c>
      <c r="Q266" s="1">
        <v>12225403.9192161</v>
      </c>
      <c r="S266" t="str">
        <f>IF(Table1[[#This Row],[Column5]]&lt;&gt;Table1[[#This Row],[Class Name]],"!!!!!","")</f>
        <v/>
      </c>
    </row>
    <row r="267" spans="1:19" x14ac:dyDescent="0.25">
      <c r="A267" s="1">
        <v>265</v>
      </c>
      <c r="B267" s="1" t="s">
        <v>10</v>
      </c>
      <c r="C267" s="3">
        <v>0.5</v>
      </c>
      <c r="D267" s="1">
        <v>65536</v>
      </c>
      <c r="E267" s="1" t="s">
        <v>11</v>
      </c>
      <c r="F267" s="1">
        <v>2</v>
      </c>
      <c r="G267" s="4">
        <v>20325700.379772101</v>
      </c>
      <c r="H267" s="1">
        <v>265</v>
      </c>
      <c r="I267" s="1" t="s">
        <v>10</v>
      </c>
      <c r="J267" s="3">
        <v>0.5</v>
      </c>
      <c r="K267" s="1">
        <v>65536</v>
      </c>
      <c r="L267" s="1" t="s">
        <v>11</v>
      </c>
      <c r="M267" s="1">
        <v>2</v>
      </c>
      <c r="N267" s="1">
        <v>14777318.1454836</v>
      </c>
      <c r="O267" s="1">
        <v>17072673.726273701</v>
      </c>
      <c r="P267" s="1">
        <v>14741531.3749</v>
      </c>
      <c r="Q267" s="1">
        <v>15543547.162270101</v>
      </c>
      <c r="S267" t="str">
        <f>IF(Table1[[#This Row],[Column5]]&lt;&gt;Table1[[#This Row],[Class Name]],"!!!!!","")</f>
        <v/>
      </c>
    </row>
    <row r="268" spans="1:19" x14ac:dyDescent="0.25">
      <c r="A268" s="1">
        <v>266</v>
      </c>
      <c r="B268" s="1" t="s">
        <v>10</v>
      </c>
      <c r="C268" s="3">
        <v>0.5</v>
      </c>
      <c r="D268" s="1">
        <v>65536</v>
      </c>
      <c r="E268" s="1" t="s">
        <v>11</v>
      </c>
      <c r="F268" s="1">
        <v>4</v>
      </c>
      <c r="G268" s="4">
        <v>37347085.3146853</v>
      </c>
      <c r="H268" s="1">
        <v>266</v>
      </c>
      <c r="I268" s="1" t="s">
        <v>10</v>
      </c>
      <c r="J268" s="3">
        <v>0.5</v>
      </c>
      <c r="K268" s="1">
        <v>65536</v>
      </c>
      <c r="L268" s="1" t="s">
        <v>11</v>
      </c>
      <c r="M268" s="1">
        <v>4</v>
      </c>
      <c r="N268" s="1">
        <v>26129099.280862901</v>
      </c>
      <c r="O268" s="1">
        <v>30614677.779996</v>
      </c>
      <c r="P268" s="1">
        <v>28215616.906474799</v>
      </c>
      <c r="Q268" s="1">
        <v>25950723.276723199</v>
      </c>
      <c r="S268" t="str">
        <f>IF(Table1[[#This Row],[Column5]]&lt;&gt;Table1[[#This Row],[Class Name]],"!!!!!","")</f>
        <v/>
      </c>
    </row>
    <row r="269" spans="1:19" x14ac:dyDescent="0.25">
      <c r="A269" s="1">
        <v>267</v>
      </c>
      <c r="B269" s="1" t="s">
        <v>10</v>
      </c>
      <c r="C269" s="3">
        <v>0.5</v>
      </c>
      <c r="D269" s="1">
        <v>65536</v>
      </c>
      <c r="E269" s="1" t="s">
        <v>11</v>
      </c>
      <c r="F269" s="1">
        <v>8</v>
      </c>
      <c r="G269" s="4">
        <v>50801749.351944096</v>
      </c>
      <c r="H269" s="1">
        <v>267</v>
      </c>
      <c r="I269" s="1" t="s">
        <v>10</v>
      </c>
      <c r="J269" s="3">
        <v>0.5</v>
      </c>
      <c r="K269" s="1">
        <v>65536</v>
      </c>
      <c r="L269" s="1" t="s">
        <v>11</v>
      </c>
      <c r="M269" s="1">
        <v>8</v>
      </c>
      <c r="N269" s="1">
        <v>56392433.958499603</v>
      </c>
      <c r="O269" s="1">
        <v>47450298.962903798</v>
      </c>
      <c r="P269" s="1">
        <v>43815738.679433398</v>
      </c>
      <c r="Q269" s="1">
        <v>48128785.001994401</v>
      </c>
      <c r="S269" t="str">
        <f>IF(Table1[[#This Row],[Column5]]&lt;&gt;Table1[[#This Row],[Class Name]],"!!!!!","")</f>
        <v/>
      </c>
    </row>
    <row r="270" spans="1:19" x14ac:dyDescent="0.25">
      <c r="A270" s="1">
        <v>268</v>
      </c>
      <c r="B270" s="1" t="s">
        <v>10</v>
      </c>
      <c r="C270" s="3">
        <v>0.5</v>
      </c>
      <c r="D270" s="1">
        <v>65536</v>
      </c>
      <c r="E270" s="1" t="s">
        <v>11</v>
      </c>
      <c r="F270" s="1">
        <v>16</v>
      </c>
      <c r="G270" s="4">
        <v>122520724.812327</v>
      </c>
      <c r="H270" s="1">
        <v>268</v>
      </c>
      <c r="I270" s="1" t="s">
        <v>10</v>
      </c>
      <c r="J270" s="3">
        <v>0.5</v>
      </c>
      <c r="K270" s="1">
        <v>65536</v>
      </c>
      <c r="L270" s="1" t="s">
        <v>11</v>
      </c>
      <c r="M270" s="1">
        <v>16</v>
      </c>
      <c r="N270" s="1">
        <v>89523869.383697793</v>
      </c>
      <c r="O270" s="1">
        <v>86026505.168985993</v>
      </c>
      <c r="P270" s="1">
        <v>101622628.537265</v>
      </c>
      <c r="Q270" s="1">
        <v>89714975.827224106</v>
      </c>
      <c r="S270" t="str">
        <f>IF(Table1[[#This Row],[Column5]]&lt;&gt;Table1[[#This Row],[Class Name]],"!!!!!","")</f>
        <v/>
      </c>
    </row>
    <row r="271" spans="1:19" x14ac:dyDescent="0.25">
      <c r="A271" s="1">
        <v>269</v>
      </c>
      <c r="B271" s="1" t="s">
        <v>10</v>
      </c>
      <c r="C271" s="3">
        <v>0.5</v>
      </c>
      <c r="D271" s="1">
        <v>65536</v>
      </c>
      <c r="E271" s="1" t="s">
        <v>11</v>
      </c>
      <c r="F271" s="1">
        <v>32</v>
      </c>
      <c r="G271" s="4">
        <v>149712460.21840799</v>
      </c>
      <c r="H271" s="1">
        <v>269</v>
      </c>
      <c r="I271" s="1" t="s">
        <v>10</v>
      </c>
      <c r="J271" s="3">
        <v>0.5</v>
      </c>
      <c r="K271" s="1">
        <v>65536</v>
      </c>
      <c r="L271" s="1" t="s">
        <v>11</v>
      </c>
      <c r="M271" s="1">
        <v>32</v>
      </c>
      <c r="N271" s="1">
        <v>145824990.86669201</v>
      </c>
      <c r="O271" s="1">
        <v>150213692.39765999</v>
      </c>
      <c r="P271" s="1">
        <v>145558751.92269701</v>
      </c>
      <c r="Q271" s="1">
        <v>150441915.397957</v>
      </c>
      <c r="S271" t="str">
        <f>IF(Table1[[#This Row],[Column5]]&lt;&gt;Table1[[#This Row],[Class Name]],"!!!!!","")</f>
        <v/>
      </c>
    </row>
    <row r="272" spans="1:19" x14ac:dyDescent="0.25">
      <c r="A272" s="1">
        <v>270</v>
      </c>
      <c r="B272" s="1" t="s">
        <v>10</v>
      </c>
      <c r="C272" s="3">
        <v>0.5</v>
      </c>
      <c r="D272" s="1">
        <v>65536</v>
      </c>
      <c r="E272" s="1" t="s">
        <v>14</v>
      </c>
      <c r="F272" s="1">
        <v>1</v>
      </c>
      <c r="G272" s="4">
        <v>8961934.6130773798</v>
      </c>
      <c r="H272" s="1">
        <v>270</v>
      </c>
      <c r="I272" s="1" t="s">
        <v>10</v>
      </c>
      <c r="J272" s="3">
        <v>0.5</v>
      </c>
      <c r="K272" s="1">
        <v>65536</v>
      </c>
      <c r="L272" s="1" t="s">
        <v>14</v>
      </c>
      <c r="M272" s="1">
        <v>1</v>
      </c>
      <c r="N272" s="1">
        <v>9384030.7938412298</v>
      </c>
      <c r="O272" s="1">
        <v>9411983.6065573692</v>
      </c>
      <c r="P272" s="1">
        <v>9632971.4114354197</v>
      </c>
      <c r="Q272" s="1">
        <v>9547418.9162167497</v>
      </c>
      <c r="S272" t="str">
        <f>IF(Table1[[#This Row],[Column5]]&lt;&gt;Table1[[#This Row],[Class Name]],"!!!!!","")</f>
        <v/>
      </c>
    </row>
    <row r="273" spans="1:19" x14ac:dyDescent="0.25">
      <c r="A273" s="1">
        <v>271</v>
      </c>
      <c r="B273" s="1" t="s">
        <v>10</v>
      </c>
      <c r="C273" s="3">
        <v>0.5</v>
      </c>
      <c r="D273" s="1">
        <v>65536</v>
      </c>
      <c r="E273" s="1" t="s">
        <v>14</v>
      </c>
      <c r="F273" s="1">
        <v>2</v>
      </c>
      <c r="G273" s="4">
        <v>13797405.318936201</v>
      </c>
      <c r="H273" s="1">
        <v>271</v>
      </c>
      <c r="I273" s="1" t="s">
        <v>10</v>
      </c>
      <c r="J273" s="3">
        <v>0.5</v>
      </c>
      <c r="K273" s="1">
        <v>65536</v>
      </c>
      <c r="L273" s="1" t="s">
        <v>14</v>
      </c>
      <c r="M273" s="1">
        <v>2</v>
      </c>
      <c r="N273" s="1">
        <v>8788669.1308691297</v>
      </c>
      <c r="O273" s="1">
        <v>12891058.541458501</v>
      </c>
      <c r="P273" s="1">
        <v>11507373.426573399</v>
      </c>
      <c r="Q273" s="1">
        <v>13505711.146624001</v>
      </c>
      <c r="S273" t="str">
        <f>IF(Table1[[#This Row],[Column5]]&lt;&gt;Table1[[#This Row],[Class Name]],"!!!!!","")</f>
        <v/>
      </c>
    </row>
    <row r="274" spans="1:19" x14ac:dyDescent="0.25">
      <c r="A274" s="1">
        <v>272</v>
      </c>
      <c r="B274" s="1" t="s">
        <v>10</v>
      </c>
      <c r="C274" s="3">
        <v>0.5</v>
      </c>
      <c r="D274" s="1">
        <v>65536</v>
      </c>
      <c r="E274" s="1" t="s">
        <v>14</v>
      </c>
      <c r="F274" s="1">
        <v>4</v>
      </c>
      <c r="G274" s="4">
        <v>23435731.48333</v>
      </c>
      <c r="H274" s="1">
        <v>272</v>
      </c>
      <c r="I274" s="1" t="s">
        <v>10</v>
      </c>
      <c r="J274" s="3">
        <v>0.5</v>
      </c>
      <c r="K274" s="1">
        <v>65536</v>
      </c>
      <c r="L274" s="1" t="s">
        <v>14</v>
      </c>
      <c r="M274" s="1">
        <v>4</v>
      </c>
      <c r="N274" s="1">
        <v>20790678.714057501</v>
      </c>
      <c r="O274" s="1">
        <v>19503399.440782901</v>
      </c>
      <c r="P274" s="1">
        <v>21641713.743507698</v>
      </c>
      <c r="Q274" s="1">
        <v>20069803.1543222</v>
      </c>
      <c r="S274" t="str">
        <f>IF(Table1[[#This Row],[Column5]]&lt;&gt;Table1[[#This Row],[Class Name]],"!!!!!","")</f>
        <v/>
      </c>
    </row>
    <row r="275" spans="1:19" x14ac:dyDescent="0.25">
      <c r="A275" s="1">
        <v>273</v>
      </c>
      <c r="B275" s="1" t="s">
        <v>10</v>
      </c>
      <c r="C275" s="3">
        <v>0.5</v>
      </c>
      <c r="D275" s="1">
        <v>65536</v>
      </c>
      <c r="E275" s="1" t="s">
        <v>14</v>
      </c>
      <c r="F275" s="1">
        <v>8</v>
      </c>
      <c r="G275" s="4">
        <v>50138209.748301998</v>
      </c>
      <c r="H275" s="1">
        <v>273</v>
      </c>
      <c r="I275" s="1" t="s">
        <v>10</v>
      </c>
      <c r="J275" s="3">
        <v>0.5</v>
      </c>
      <c r="K275" s="1">
        <v>65536</v>
      </c>
      <c r="L275" s="1" t="s">
        <v>14</v>
      </c>
      <c r="M275" s="1">
        <v>8</v>
      </c>
      <c r="N275" s="1">
        <v>43105792.663476802</v>
      </c>
      <c r="O275" s="1">
        <v>40846489.518866003</v>
      </c>
      <c r="P275" s="1">
        <v>17420672.640382301</v>
      </c>
      <c r="Q275" s="1">
        <v>41361553.225484297</v>
      </c>
      <c r="S275" t="str">
        <f>IF(Table1[[#This Row],[Column5]]&lt;&gt;Table1[[#This Row],[Class Name]],"!!!!!","")</f>
        <v/>
      </c>
    </row>
    <row r="276" spans="1:19" x14ac:dyDescent="0.25">
      <c r="A276" s="1">
        <v>274</v>
      </c>
      <c r="B276" s="1" t="s">
        <v>10</v>
      </c>
      <c r="C276" s="3">
        <v>0.5</v>
      </c>
      <c r="D276" s="1">
        <v>65536</v>
      </c>
      <c r="E276" s="1" t="s">
        <v>14</v>
      </c>
      <c r="F276" s="1">
        <v>16</v>
      </c>
      <c r="G276" s="4">
        <v>91086692.187194005</v>
      </c>
      <c r="H276" s="1">
        <v>274</v>
      </c>
      <c r="I276" s="1" t="s">
        <v>10</v>
      </c>
      <c r="J276" s="3">
        <v>0.5</v>
      </c>
      <c r="K276" s="1">
        <v>65536</v>
      </c>
      <c r="L276" s="1" t="s">
        <v>14</v>
      </c>
      <c r="M276" s="1">
        <v>16</v>
      </c>
      <c r="N276" s="1">
        <v>69477436.754176602</v>
      </c>
      <c r="O276" s="1">
        <v>73088382.667194203</v>
      </c>
      <c r="P276" s="1">
        <v>51584270.410195097</v>
      </c>
      <c r="Q276" s="1">
        <v>73177541.957344994</v>
      </c>
      <c r="S276" t="str">
        <f>IF(Table1[[#This Row],[Column5]]&lt;&gt;Table1[[#This Row],[Class Name]],"!!!!!","")</f>
        <v/>
      </c>
    </row>
    <row r="277" spans="1:19" x14ac:dyDescent="0.25">
      <c r="A277" s="1">
        <v>275</v>
      </c>
      <c r="B277" s="1" t="s">
        <v>10</v>
      </c>
      <c r="C277" s="3">
        <v>0.5</v>
      </c>
      <c r="D277" s="1">
        <v>65536</v>
      </c>
      <c r="E277" s="1" t="s">
        <v>14</v>
      </c>
      <c r="F277" s="1">
        <v>32</v>
      </c>
      <c r="G277" s="4">
        <v>159183869.64942801</v>
      </c>
      <c r="H277" s="1">
        <v>275</v>
      </c>
      <c r="I277" s="1" t="s">
        <v>10</v>
      </c>
      <c r="J277" s="3">
        <v>0.5</v>
      </c>
      <c r="K277" s="1">
        <v>65536</v>
      </c>
      <c r="L277" s="1" t="s">
        <v>14</v>
      </c>
      <c r="M277" s="1">
        <v>32</v>
      </c>
      <c r="N277" s="1">
        <v>115284335.22950099</v>
      </c>
      <c r="O277" s="1">
        <v>118142965.924758</v>
      </c>
      <c r="P277" s="1">
        <v>104247699.94150899</v>
      </c>
      <c r="Q277" s="1">
        <v>42631260.268639199</v>
      </c>
      <c r="S277" t="str">
        <f>IF(Table1[[#This Row],[Column5]]&lt;&gt;Table1[[#This Row],[Class Name]],"!!!!!","")</f>
        <v/>
      </c>
    </row>
    <row r="278" spans="1:19" x14ac:dyDescent="0.25">
      <c r="A278" s="1">
        <v>276</v>
      </c>
      <c r="B278" s="1" t="s">
        <v>10</v>
      </c>
      <c r="C278" s="3">
        <v>0.5</v>
      </c>
      <c r="D278" s="1">
        <v>65536</v>
      </c>
      <c r="E278" s="1" t="s">
        <v>12</v>
      </c>
      <c r="F278" s="1">
        <v>1</v>
      </c>
      <c r="G278" s="4">
        <v>8679246.3507298492</v>
      </c>
      <c r="H278" s="1">
        <v>276</v>
      </c>
      <c r="I278" s="1" t="s">
        <v>10</v>
      </c>
      <c r="J278" s="3">
        <v>0.5</v>
      </c>
      <c r="K278" s="1">
        <v>65536</v>
      </c>
      <c r="L278" s="1" t="s">
        <v>12</v>
      </c>
      <c r="M278" s="1">
        <v>1</v>
      </c>
      <c r="N278" s="1">
        <v>8790912.43502599</v>
      </c>
      <c r="O278" s="1">
        <v>8869302.6789284293</v>
      </c>
      <c r="P278" s="1">
        <v>8934633.7465013992</v>
      </c>
      <c r="Q278" s="1">
        <v>8491807.8768492602</v>
      </c>
      <c r="S278" t="str">
        <f>IF(Table1[[#This Row],[Column5]]&lt;&gt;Table1[[#This Row],[Class Name]],"!!!!!","")</f>
        <v/>
      </c>
    </row>
    <row r="279" spans="1:19" x14ac:dyDescent="0.25">
      <c r="A279" s="1">
        <v>277</v>
      </c>
      <c r="B279" s="1" t="s">
        <v>10</v>
      </c>
      <c r="C279" s="3">
        <v>0.5</v>
      </c>
      <c r="D279" s="1">
        <v>65536</v>
      </c>
      <c r="E279" s="1" t="s">
        <v>12</v>
      </c>
      <c r="F279" s="1">
        <v>2</v>
      </c>
      <c r="G279" s="4">
        <v>12883575.054966999</v>
      </c>
      <c r="H279" s="1">
        <v>277</v>
      </c>
      <c r="I279" s="1" t="s">
        <v>10</v>
      </c>
      <c r="J279" s="3">
        <v>0.5</v>
      </c>
      <c r="K279" s="1">
        <v>65536</v>
      </c>
      <c r="L279" s="1" t="s">
        <v>12</v>
      </c>
      <c r="M279" s="1">
        <v>2</v>
      </c>
      <c r="N279" s="1">
        <v>12879687.1251499</v>
      </c>
      <c r="O279" s="1">
        <v>12426005.595523501</v>
      </c>
      <c r="P279" s="1">
        <v>12630444.6664003</v>
      </c>
      <c r="Q279" s="1">
        <v>13223669.998001199</v>
      </c>
      <c r="S279" t="str">
        <f>IF(Table1[[#This Row],[Column5]]&lt;&gt;Table1[[#This Row],[Class Name]],"!!!!!","")</f>
        <v/>
      </c>
    </row>
    <row r="280" spans="1:19" x14ac:dyDescent="0.25">
      <c r="A280" s="1">
        <v>278</v>
      </c>
      <c r="B280" s="1" t="s">
        <v>10</v>
      </c>
      <c r="C280" s="3">
        <v>0.5</v>
      </c>
      <c r="D280" s="1">
        <v>65536</v>
      </c>
      <c r="E280" s="1" t="s">
        <v>12</v>
      </c>
      <c r="F280" s="1">
        <v>4</v>
      </c>
      <c r="G280" s="4">
        <v>20543655.9440559</v>
      </c>
      <c r="H280" s="1">
        <v>278</v>
      </c>
      <c r="I280" s="1" t="s">
        <v>10</v>
      </c>
      <c r="J280" s="3">
        <v>0.5</v>
      </c>
      <c r="K280" s="1">
        <v>65536</v>
      </c>
      <c r="L280" s="1" t="s">
        <v>12</v>
      </c>
      <c r="M280" s="1">
        <v>4</v>
      </c>
      <c r="N280" s="1">
        <v>20557231.982431602</v>
      </c>
      <c r="O280" s="1">
        <v>16520784.015984001</v>
      </c>
      <c r="P280" s="1">
        <v>21769060.714999001</v>
      </c>
      <c r="Q280" s="1">
        <v>17459034.737472501</v>
      </c>
      <c r="S280" t="str">
        <f>IF(Table1[[#This Row],[Column5]]&lt;&gt;Table1[[#This Row],[Class Name]],"!!!!!","")</f>
        <v/>
      </c>
    </row>
    <row r="281" spans="1:19" x14ac:dyDescent="0.25">
      <c r="A281" s="1">
        <v>279</v>
      </c>
      <c r="B281" s="1" t="s">
        <v>10</v>
      </c>
      <c r="C281" s="3">
        <v>0.5</v>
      </c>
      <c r="D281" s="1">
        <v>65536</v>
      </c>
      <c r="E281" s="1" t="s">
        <v>12</v>
      </c>
      <c r="F281" s="1">
        <v>8</v>
      </c>
      <c r="G281" s="4">
        <v>33218022.133599199</v>
      </c>
      <c r="H281" s="1">
        <v>279</v>
      </c>
      <c r="I281" s="1" t="s">
        <v>10</v>
      </c>
      <c r="J281" s="3">
        <v>0.5</v>
      </c>
      <c r="K281" s="1">
        <v>65536</v>
      </c>
      <c r="L281" s="1" t="s">
        <v>12</v>
      </c>
      <c r="M281" s="1">
        <v>8</v>
      </c>
      <c r="N281" s="1">
        <v>35289629.540918097</v>
      </c>
      <c r="O281" s="1">
        <v>34289792.738878898</v>
      </c>
      <c r="P281" s="1">
        <v>33494999.600878</v>
      </c>
      <c r="Q281" s="1">
        <v>31146197.9229079</v>
      </c>
      <c r="S281" t="str">
        <f>IF(Table1[[#This Row],[Column5]]&lt;&gt;Table1[[#This Row],[Class Name]],"!!!!!","")</f>
        <v/>
      </c>
    </row>
    <row r="282" spans="1:19" x14ac:dyDescent="0.25">
      <c r="A282" s="1">
        <v>280</v>
      </c>
      <c r="B282" s="1" t="s">
        <v>10</v>
      </c>
      <c r="C282" s="3">
        <v>0.5</v>
      </c>
      <c r="D282" s="1">
        <v>65536</v>
      </c>
      <c r="E282" s="1" t="s">
        <v>12</v>
      </c>
      <c r="F282" s="1">
        <v>16</v>
      </c>
      <c r="G282" s="4">
        <v>56995785.728444003</v>
      </c>
      <c r="H282" s="1">
        <v>280</v>
      </c>
      <c r="I282" s="1" t="s">
        <v>10</v>
      </c>
      <c r="J282" s="3">
        <v>0.5</v>
      </c>
      <c r="K282" s="1">
        <v>65536</v>
      </c>
      <c r="L282" s="1" t="s">
        <v>12</v>
      </c>
      <c r="M282" s="1">
        <v>16</v>
      </c>
      <c r="N282" s="1">
        <v>52179509.862522401</v>
      </c>
      <c r="O282" s="1">
        <v>50309698.963317297</v>
      </c>
      <c r="P282" s="1">
        <v>50418058.192651398</v>
      </c>
      <c r="Q282" s="1">
        <v>52024051.016341098</v>
      </c>
      <c r="S282" t="str">
        <f>IF(Table1[[#This Row],[Column5]]&lt;&gt;Table1[[#This Row],[Class Name]],"!!!!!","")</f>
        <v/>
      </c>
    </row>
    <row r="283" spans="1:19" x14ac:dyDescent="0.25">
      <c r="A283" s="1">
        <v>281</v>
      </c>
      <c r="B283" s="1" t="s">
        <v>10</v>
      </c>
      <c r="C283" s="3">
        <v>0.5</v>
      </c>
      <c r="D283" s="1">
        <v>65536</v>
      </c>
      <c r="E283" s="1" t="s">
        <v>12</v>
      </c>
      <c r="F283" s="1">
        <v>32</v>
      </c>
      <c r="G283" s="4">
        <v>71699482.299124897</v>
      </c>
      <c r="H283" s="1">
        <v>281</v>
      </c>
      <c r="I283" s="1" t="s">
        <v>10</v>
      </c>
      <c r="J283" s="3">
        <v>0.5</v>
      </c>
      <c r="K283" s="1">
        <v>65536</v>
      </c>
      <c r="L283" s="1" t="s">
        <v>12</v>
      </c>
      <c r="M283" s="1">
        <v>32</v>
      </c>
      <c r="N283" s="1">
        <v>70659678.124379098</v>
      </c>
      <c r="O283" s="1">
        <v>67401925.852888897</v>
      </c>
      <c r="P283" s="1">
        <v>69794341.545797706</v>
      </c>
      <c r="Q283" s="1">
        <v>71096109.217046499</v>
      </c>
      <c r="S283" t="str">
        <f>IF(Table1[[#This Row],[Column5]]&lt;&gt;Table1[[#This Row],[Class Name]],"!!!!!","")</f>
        <v/>
      </c>
    </row>
    <row r="284" spans="1:19" x14ac:dyDescent="0.25">
      <c r="A284" s="1">
        <v>282</v>
      </c>
      <c r="B284" s="1" t="s">
        <v>10</v>
      </c>
      <c r="C284" s="3">
        <v>0.5</v>
      </c>
      <c r="D284" s="1">
        <v>65536</v>
      </c>
      <c r="E284" s="1" t="s">
        <v>13</v>
      </c>
      <c r="F284" s="1">
        <v>1</v>
      </c>
      <c r="G284" s="4">
        <v>3478876.8246350698</v>
      </c>
      <c r="H284" s="1">
        <v>282</v>
      </c>
      <c r="I284" s="1" t="s">
        <v>10</v>
      </c>
      <c r="J284" s="3">
        <v>0.5</v>
      </c>
      <c r="K284" s="1">
        <v>65536</v>
      </c>
      <c r="L284" s="1" t="s">
        <v>13</v>
      </c>
      <c r="M284" s="1">
        <v>1</v>
      </c>
      <c r="N284" s="1">
        <v>3548562.5749700102</v>
      </c>
      <c r="O284" s="1">
        <v>3549957.4085182901</v>
      </c>
      <c r="P284" s="1">
        <v>3557082.7834433098</v>
      </c>
      <c r="Q284" s="1">
        <v>3558899.4201159701</v>
      </c>
      <c r="S284" t="str">
        <f>IF(Table1[[#This Row],[Column5]]&lt;&gt;Table1[[#This Row],[Class Name]],"!!!!!","")</f>
        <v/>
      </c>
    </row>
    <row r="285" spans="1:19" x14ac:dyDescent="0.25">
      <c r="A285" s="1">
        <v>283</v>
      </c>
      <c r="B285" s="1" t="s">
        <v>10</v>
      </c>
      <c r="C285" s="3">
        <v>0.5</v>
      </c>
      <c r="D285" s="1">
        <v>65536</v>
      </c>
      <c r="E285" s="1" t="s">
        <v>13</v>
      </c>
      <c r="F285" s="1">
        <v>2</v>
      </c>
      <c r="G285" s="4">
        <v>7168186.6506794496</v>
      </c>
      <c r="H285" s="1">
        <v>283</v>
      </c>
      <c r="I285" s="1" t="s">
        <v>10</v>
      </c>
      <c r="J285" s="3">
        <v>0.5</v>
      </c>
      <c r="K285" s="1">
        <v>65536</v>
      </c>
      <c r="L285" s="1" t="s">
        <v>13</v>
      </c>
      <c r="M285" s="1">
        <v>2</v>
      </c>
      <c r="N285" s="1">
        <v>6128828.4059129003</v>
      </c>
      <c r="O285" s="1">
        <v>6643655.53778488</v>
      </c>
      <c r="P285" s="1">
        <v>6828437.0755093796</v>
      </c>
      <c r="Q285" s="1">
        <v>6273211.2310151802</v>
      </c>
      <c r="S285" t="str">
        <f>IF(Table1[[#This Row],[Column5]]&lt;&gt;Table1[[#This Row],[Class Name]],"!!!!!","")</f>
        <v/>
      </c>
    </row>
    <row r="286" spans="1:19" x14ac:dyDescent="0.25">
      <c r="A286" s="1">
        <v>284</v>
      </c>
      <c r="B286" s="1" t="s">
        <v>10</v>
      </c>
      <c r="C286" s="3">
        <v>0.5</v>
      </c>
      <c r="D286" s="1">
        <v>65536</v>
      </c>
      <c r="E286" s="1" t="s">
        <v>13</v>
      </c>
      <c r="F286" s="1">
        <v>4</v>
      </c>
      <c r="G286" s="4">
        <v>14014251.248252399</v>
      </c>
      <c r="H286" s="1">
        <v>284</v>
      </c>
      <c r="I286" s="1" t="s">
        <v>10</v>
      </c>
      <c r="J286" s="3">
        <v>0.5</v>
      </c>
      <c r="K286" s="1">
        <v>65536</v>
      </c>
      <c r="L286" s="1" t="s">
        <v>13</v>
      </c>
      <c r="M286" s="1">
        <v>4</v>
      </c>
      <c r="N286" s="1">
        <v>11907212.472516401</v>
      </c>
      <c r="O286" s="1">
        <v>11938990.007993599</v>
      </c>
      <c r="P286" s="1">
        <v>11980308.368284401</v>
      </c>
      <c r="Q286" s="1">
        <v>11890599.4403357</v>
      </c>
      <c r="S286" t="str">
        <f>IF(Table1[[#This Row],[Column5]]&lt;&gt;Table1[[#This Row],[Class Name]],"!!!!!","")</f>
        <v/>
      </c>
    </row>
    <row r="287" spans="1:19" x14ac:dyDescent="0.25">
      <c r="A287" s="1">
        <v>285</v>
      </c>
      <c r="B287" s="1" t="s">
        <v>10</v>
      </c>
      <c r="C287" s="3">
        <v>0.5</v>
      </c>
      <c r="D287" s="1">
        <v>65536</v>
      </c>
      <c r="E287" s="1" t="s">
        <v>13</v>
      </c>
      <c r="F287" s="1">
        <v>8</v>
      </c>
      <c r="G287" s="4">
        <v>25031320.8300079</v>
      </c>
      <c r="H287" s="1">
        <v>285</v>
      </c>
      <c r="I287" s="1" t="s">
        <v>10</v>
      </c>
      <c r="J287" s="3">
        <v>0.5</v>
      </c>
      <c r="K287" s="1">
        <v>65536</v>
      </c>
      <c r="L287" s="1" t="s">
        <v>13</v>
      </c>
      <c r="M287" s="1">
        <v>8</v>
      </c>
      <c r="N287" s="1">
        <v>21975896.065182801</v>
      </c>
      <c r="O287" s="1">
        <v>22357703.511572201</v>
      </c>
      <c r="P287" s="1">
        <v>22030146.278187901</v>
      </c>
      <c r="Q287" s="1">
        <v>22554173.782920901</v>
      </c>
      <c r="S287" t="str">
        <f>IF(Table1[[#This Row],[Column5]]&lt;&gt;Table1[[#This Row],[Class Name]],"!!!!!","")</f>
        <v/>
      </c>
    </row>
    <row r="288" spans="1:19" x14ac:dyDescent="0.25">
      <c r="A288" s="1">
        <v>286</v>
      </c>
      <c r="B288" s="1" t="s">
        <v>10</v>
      </c>
      <c r="C288" s="3">
        <v>0.5</v>
      </c>
      <c r="D288" s="1">
        <v>65536</v>
      </c>
      <c r="E288" s="1" t="s">
        <v>13</v>
      </c>
      <c r="F288" s="1">
        <v>16</v>
      </c>
      <c r="G288" s="4">
        <v>48917579.145978101</v>
      </c>
      <c r="H288" s="1">
        <v>286</v>
      </c>
      <c r="I288" s="1" t="s">
        <v>10</v>
      </c>
      <c r="J288" s="3">
        <v>0.5</v>
      </c>
      <c r="K288" s="1">
        <v>65536</v>
      </c>
      <c r="L288" s="1" t="s">
        <v>13</v>
      </c>
      <c r="M288" s="1">
        <v>16</v>
      </c>
      <c r="N288" s="1">
        <v>43369602.848101199</v>
      </c>
      <c r="O288" s="1">
        <v>43104457.114427797</v>
      </c>
      <c r="P288" s="1">
        <v>41758529.654359698</v>
      </c>
      <c r="Q288" s="1">
        <v>43024458.333333299</v>
      </c>
      <c r="S288" t="str">
        <f>IF(Table1[[#This Row],[Column5]]&lt;&gt;Table1[[#This Row],[Class Name]],"!!!!!","")</f>
        <v/>
      </c>
    </row>
    <row r="289" spans="1:19" x14ac:dyDescent="0.25">
      <c r="A289" s="1">
        <v>287</v>
      </c>
      <c r="B289" s="1" t="s">
        <v>10</v>
      </c>
      <c r="C289" s="3">
        <v>0.5</v>
      </c>
      <c r="D289" s="1">
        <v>65536</v>
      </c>
      <c r="E289" s="1" t="s">
        <v>13</v>
      </c>
      <c r="F289" s="1">
        <v>32</v>
      </c>
      <c r="G289" s="4">
        <v>82485414.512732103</v>
      </c>
      <c r="H289" s="1">
        <v>287</v>
      </c>
      <c r="I289" s="1" t="s">
        <v>10</v>
      </c>
      <c r="J289" s="3">
        <v>0.5</v>
      </c>
      <c r="K289" s="1">
        <v>65536</v>
      </c>
      <c r="L289" s="1" t="s">
        <v>13</v>
      </c>
      <c r="M289" s="1">
        <v>32</v>
      </c>
      <c r="N289" s="1">
        <v>75391625.581395298</v>
      </c>
      <c r="O289" s="1">
        <v>75906327.488797903</v>
      </c>
      <c r="P289" s="1">
        <v>75074947.561210707</v>
      </c>
      <c r="Q289" s="1">
        <v>73764658.334973395</v>
      </c>
      <c r="S289" t="str">
        <f>IF(Table1[[#This Row],[Column5]]&lt;&gt;Table1[[#This Row],[Class Name]],"!!!!!","")</f>
        <v/>
      </c>
    </row>
    <row r="290" spans="1:19" x14ac:dyDescent="0.25">
      <c r="A290" s="1">
        <v>288</v>
      </c>
      <c r="B290" s="1" t="s">
        <v>15</v>
      </c>
      <c r="C290" s="3">
        <v>0</v>
      </c>
      <c r="D290" s="1">
        <v>16384</v>
      </c>
      <c r="E290" s="1" t="s">
        <v>16</v>
      </c>
      <c r="F290" s="1">
        <v>1</v>
      </c>
      <c r="G290" s="4">
        <v>6354.6581367453</v>
      </c>
      <c r="H290" s="1">
        <v>288</v>
      </c>
      <c r="I290" s="1" t="s">
        <v>15</v>
      </c>
      <c r="J290" s="3">
        <v>0</v>
      </c>
      <c r="K290" s="1">
        <v>16384</v>
      </c>
      <c r="L290" s="1" t="s">
        <v>16</v>
      </c>
      <c r="M290" s="1">
        <v>1</v>
      </c>
      <c r="N290" s="1">
        <v>5755.8488302339501</v>
      </c>
      <c r="O290" s="1">
        <v>5742.6514697060502</v>
      </c>
      <c r="P290" s="1">
        <v>5662.0675864826999</v>
      </c>
      <c r="Q290" s="1">
        <v>5233.7065173930396</v>
      </c>
      <c r="S290" t="str">
        <f>IF(Table1[[#This Row],[Column5]]&lt;&gt;Table1[[#This Row],[Class Name]],"!!!!!","")</f>
        <v/>
      </c>
    </row>
    <row r="291" spans="1:19" x14ac:dyDescent="0.25">
      <c r="A291" s="1">
        <v>289</v>
      </c>
      <c r="B291" s="1" t="s">
        <v>15</v>
      </c>
      <c r="C291" s="3">
        <v>0</v>
      </c>
      <c r="D291" s="1">
        <v>16384</v>
      </c>
      <c r="E291" s="1" t="s">
        <v>16</v>
      </c>
      <c r="F291" s="1">
        <v>2</v>
      </c>
      <c r="G291" s="4">
        <v>11516.786570743399</v>
      </c>
      <c r="H291" s="1">
        <v>289</v>
      </c>
      <c r="I291" s="1" t="s">
        <v>15</v>
      </c>
      <c r="J291" s="3">
        <v>0</v>
      </c>
      <c r="K291" s="1">
        <v>16384</v>
      </c>
      <c r="L291" s="1" t="s">
        <v>16</v>
      </c>
      <c r="M291" s="1">
        <v>2</v>
      </c>
      <c r="N291" s="1">
        <v>11921.5412257935</v>
      </c>
      <c r="O291" s="1">
        <v>11764.576677316199</v>
      </c>
      <c r="P291" s="1">
        <v>11586.565373850401</v>
      </c>
      <c r="Q291" s="1">
        <v>11601.3580986618</v>
      </c>
      <c r="S291" t="str">
        <f>IF(Table1[[#This Row],[Column5]]&lt;&gt;Table1[[#This Row],[Class Name]],"!!!!!","")</f>
        <v/>
      </c>
    </row>
    <row r="292" spans="1:19" x14ac:dyDescent="0.25">
      <c r="A292" s="1">
        <v>290</v>
      </c>
      <c r="B292" s="1" t="s">
        <v>15</v>
      </c>
      <c r="C292" s="3">
        <v>0</v>
      </c>
      <c r="D292" s="1">
        <v>16384</v>
      </c>
      <c r="E292" s="1" t="s">
        <v>16</v>
      </c>
      <c r="F292" s="1">
        <v>4</v>
      </c>
      <c r="G292" s="4">
        <v>23210.379241516901</v>
      </c>
      <c r="H292" s="1">
        <v>290</v>
      </c>
      <c r="I292" s="1" t="s">
        <v>15</v>
      </c>
      <c r="J292" s="3">
        <v>0</v>
      </c>
      <c r="K292" s="1">
        <v>16384</v>
      </c>
      <c r="L292" s="1" t="s">
        <v>16</v>
      </c>
      <c r="M292" s="1">
        <v>4</v>
      </c>
      <c r="N292" s="1">
        <v>22942.771684945099</v>
      </c>
      <c r="O292" s="1">
        <v>21657.353821592402</v>
      </c>
      <c r="P292" s="1">
        <v>22536.653386454102</v>
      </c>
      <c r="Q292" s="1">
        <v>22864.913329348401</v>
      </c>
      <c r="S292" t="str">
        <f>IF(Table1[[#This Row],[Column5]]&lt;&gt;Table1[[#This Row],[Class Name]],"!!!!!","")</f>
        <v/>
      </c>
    </row>
    <row r="293" spans="1:19" x14ac:dyDescent="0.25">
      <c r="A293" s="1">
        <v>291</v>
      </c>
      <c r="B293" s="1" t="s">
        <v>15</v>
      </c>
      <c r="C293" s="3">
        <v>0</v>
      </c>
      <c r="D293" s="1">
        <v>16384</v>
      </c>
      <c r="E293" s="1" t="s">
        <v>16</v>
      </c>
      <c r="F293" s="1">
        <v>8</v>
      </c>
      <c r="G293" s="4">
        <v>44555.555555555497</v>
      </c>
      <c r="H293" s="1">
        <v>291</v>
      </c>
      <c r="I293" s="1" t="s">
        <v>15</v>
      </c>
      <c r="J293" s="3">
        <v>0</v>
      </c>
      <c r="K293" s="1">
        <v>16384</v>
      </c>
      <c r="L293" s="1" t="s">
        <v>16</v>
      </c>
      <c r="M293" s="1">
        <v>8</v>
      </c>
      <c r="N293" s="1">
        <v>43857.625770530904</v>
      </c>
      <c r="O293" s="1">
        <v>44622.138164443502</v>
      </c>
      <c r="P293" s="1">
        <v>44606.368159203899</v>
      </c>
      <c r="Q293" s="1">
        <v>44228.582786722298</v>
      </c>
      <c r="S293" t="str">
        <f>IF(Table1[[#This Row],[Column5]]&lt;&gt;Table1[[#This Row],[Class Name]],"!!!!!","")</f>
        <v/>
      </c>
    </row>
    <row r="294" spans="1:19" x14ac:dyDescent="0.25">
      <c r="A294" s="1">
        <v>292</v>
      </c>
      <c r="B294" s="1" t="s">
        <v>15</v>
      </c>
      <c r="C294" s="3">
        <v>0</v>
      </c>
      <c r="D294" s="1">
        <v>16384</v>
      </c>
      <c r="E294" s="1" t="s">
        <v>16</v>
      </c>
      <c r="F294" s="1">
        <v>16</v>
      </c>
      <c r="G294" s="4">
        <v>87158.3594976452</v>
      </c>
      <c r="H294" s="1">
        <v>292</v>
      </c>
      <c r="I294" s="1" t="s">
        <v>15</v>
      </c>
      <c r="J294" s="3">
        <v>0</v>
      </c>
      <c r="K294" s="1">
        <v>16384</v>
      </c>
      <c r="L294" s="1" t="s">
        <v>16</v>
      </c>
      <c r="M294" s="1">
        <v>16</v>
      </c>
      <c r="N294" s="1">
        <v>86242.770017706003</v>
      </c>
      <c r="O294" s="1">
        <v>83079.554494828903</v>
      </c>
      <c r="P294" s="1">
        <v>83904.201020808701</v>
      </c>
      <c r="Q294" s="1">
        <v>85077.980750343704</v>
      </c>
      <c r="S294" t="str">
        <f>IF(Table1[[#This Row],[Column5]]&lt;&gt;Table1[[#This Row],[Class Name]],"!!!!!","")</f>
        <v/>
      </c>
    </row>
    <row r="295" spans="1:19" x14ac:dyDescent="0.25">
      <c r="A295" s="1">
        <v>293</v>
      </c>
      <c r="B295" s="1" t="s">
        <v>15</v>
      </c>
      <c r="C295" s="3">
        <v>0</v>
      </c>
      <c r="D295" s="1">
        <v>16384</v>
      </c>
      <c r="E295" s="1" t="s">
        <v>16</v>
      </c>
      <c r="F295" s="1">
        <v>32</v>
      </c>
      <c r="G295" s="4">
        <v>167661.61998485899</v>
      </c>
      <c r="H295" s="1">
        <v>293</v>
      </c>
      <c r="I295" s="1" t="s">
        <v>15</v>
      </c>
      <c r="J295" s="3">
        <v>0</v>
      </c>
      <c r="K295" s="1">
        <v>16384</v>
      </c>
      <c r="L295" s="1" t="s">
        <v>16</v>
      </c>
      <c r="M295" s="1">
        <v>32</v>
      </c>
      <c r="N295" s="1">
        <v>168803.623611922</v>
      </c>
      <c r="O295" s="1">
        <v>168768.700787401</v>
      </c>
      <c r="P295" s="1">
        <v>168625.75965496901</v>
      </c>
      <c r="Q295" s="1">
        <v>167071.75925925901</v>
      </c>
      <c r="S295" t="str">
        <f>IF(Table1[[#This Row],[Column5]]&lt;&gt;Table1[[#This Row],[Class Name]],"!!!!!","")</f>
        <v/>
      </c>
    </row>
    <row r="296" spans="1:19" x14ac:dyDescent="0.25">
      <c r="A296" s="1">
        <v>294</v>
      </c>
      <c r="B296" s="1" t="s">
        <v>15</v>
      </c>
      <c r="C296" s="3">
        <v>0</v>
      </c>
      <c r="D296" s="1">
        <v>16384</v>
      </c>
      <c r="E296" s="1" t="s">
        <v>17</v>
      </c>
      <c r="F296" s="1">
        <v>1</v>
      </c>
      <c r="G296" s="4">
        <v>6096.1423146112302</v>
      </c>
      <c r="H296" s="1">
        <v>294</v>
      </c>
      <c r="I296" s="1" t="s">
        <v>15</v>
      </c>
      <c r="J296" s="3">
        <v>0</v>
      </c>
      <c r="K296" s="1">
        <v>16384</v>
      </c>
      <c r="L296" s="1" t="s">
        <v>17</v>
      </c>
      <c r="M296" s="1">
        <v>1</v>
      </c>
      <c r="N296" s="1">
        <v>5626.7493002798801</v>
      </c>
      <c r="O296" s="1">
        <v>6075.16993202718</v>
      </c>
      <c r="P296" s="1">
        <v>6491.00359856057</v>
      </c>
      <c r="Q296" s="1">
        <v>6445.9324405356701</v>
      </c>
      <c r="S296" t="str">
        <f>IF(Table1[[#This Row],[Column5]]&lt;&gt;Table1[[#This Row],[Class Name]],"!!!!!","")</f>
        <v/>
      </c>
    </row>
    <row r="297" spans="1:19" x14ac:dyDescent="0.25">
      <c r="A297" s="1">
        <v>295</v>
      </c>
      <c r="B297" s="1" t="s">
        <v>15</v>
      </c>
      <c r="C297" s="3">
        <v>0</v>
      </c>
      <c r="D297" s="1">
        <v>16384</v>
      </c>
      <c r="E297" s="1" t="s">
        <v>17</v>
      </c>
      <c r="F297" s="1">
        <v>2</v>
      </c>
      <c r="G297" s="4">
        <v>4923.8133226964501</v>
      </c>
      <c r="H297" s="1">
        <v>295</v>
      </c>
      <c r="I297" s="1" t="s">
        <v>15</v>
      </c>
      <c r="J297" s="3">
        <v>0</v>
      </c>
      <c r="K297" s="1">
        <v>16384</v>
      </c>
      <c r="L297" s="1" t="s">
        <v>17</v>
      </c>
      <c r="M297" s="1">
        <v>2</v>
      </c>
      <c r="N297" s="1">
        <v>4070.8158787153402</v>
      </c>
      <c r="O297" s="1">
        <v>4364.6331738437002</v>
      </c>
      <c r="P297" s="1">
        <v>4908.6557638611803</v>
      </c>
      <c r="Q297" s="1">
        <v>3848.24281150159</v>
      </c>
      <c r="S297" t="str">
        <f>IF(Table1[[#This Row],[Column5]]&lt;&gt;Table1[[#This Row],[Class Name]],"!!!!!","")</f>
        <v/>
      </c>
    </row>
    <row r="298" spans="1:19" x14ac:dyDescent="0.25">
      <c r="A298" s="1">
        <v>296</v>
      </c>
      <c r="B298" s="1" t="s">
        <v>15</v>
      </c>
      <c r="C298" s="3">
        <v>0</v>
      </c>
      <c r="D298" s="1">
        <v>16384</v>
      </c>
      <c r="E298" s="1" t="s">
        <v>17</v>
      </c>
      <c r="F298" s="1">
        <v>4</v>
      </c>
      <c r="G298" s="4">
        <v>5254.5816733067704</v>
      </c>
      <c r="H298" s="1">
        <v>296</v>
      </c>
      <c r="I298" s="1" t="s">
        <v>15</v>
      </c>
      <c r="J298" s="3">
        <v>0</v>
      </c>
      <c r="K298" s="1">
        <v>16384</v>
      </c>
      <c r="L298" s="1" t="s">
        <v>17</v>
      </c>
      <c r="M298" s="1">
        <v>4</v>
      </c>
      <c r="N298" s="1">
        <v>5413.2642899820703</v>
      </c>
      <c r="O298" s="1">
        <v>5849.1130157464604</v>
      </c>
      <c r="P298" s="1">
        <v>5163.2124352331602</v>
      </c>
      <c r="Q298" s="1">
        <v>5330.3446901773204</v>
      </c>
      <c r="S298" t="str">
        <f>IF(Table1[[#This Row],[Column5]]&lt;&gt;Table1[[#This Row],[Class Name]],"!!!!!","")</f>
        <v/>
      </c>
    </row>
    <row r="299" spans="1:19" x14ac:dyDescent="0.25">
      <c r="A299" s="1">
        <v>297</v>
      </c>
      <c r="B299" s="1" t="s">
        <v>15</v>
      </c>
      <c r="C299" s="3">
        <v>0</v>
      </c>
      <c r="D299" s="1">
        <v>16384</v>
      </c>
      <c r="E299" s="1" t="s">
        <v>17</v>
      </c>
      <c r="F299" s="1">
        <v>8</v>
      </c>
      <c r="G299" s="4">
        <v>9516.0586835844497</v>
      </c>
      <c r="H299" s="1">
        <v>297</v>
      </c>
      <c r="I299" s="1" t="s">
        <v>15</v>
      </c>
      <c r="J299" s="3">
        <v>0</v>
      </c>
      <c r="K299" s="1">
        <v>16384</v>
      </c>
      <c r="L299" s="1" t="s">
        <v>17</v>
      </c>
      <c r="M299" s="1">
        <v>8</v>
      </c>
      <c r="N299" s="1">
        <v>8216.7497507477492</v>
      </c>
      <c r="O299" s="1">
        <v>8068.5532084495799</v>
      </c>
      <c r="P299" s="1">
        <v>8522.82240382698</v>
      </c>
      <c r="Q299" s="1">
        <v>9010.9583582386895</v>
      </c>
      <c r="S299" t="str">
        <f>IF(Table1[[#This Row],[Column5]]&lt;&gt;Table1[[#This Row],[Class Name]],"!!!!!","")</f>
        <v/>
      </c>
    </row>
    <row r="300" spans="1:19" x14ac:dyDescent="0.25">
      <c r="A300" s="1">
        <v>298</v>
      </c>
      <c r="B300" s="1" t="s">
        <v>15</v>
      </c>
      <c r="C300" s="3">
        <v>0</v>
      </c>
      <c r="D300" s="1">
        <v>16384</v>
      </c>
      <c r="E300" s="1" t="s">
        <v>17</v>
      </c>
      <c r="F300" s="1">
        <v>16</v>
      </c>
      <c r="G300" s="4">
        <v>12923.947577442401</v>
      </c>
      <c r="H300" s="1">
        <v>298</v>
      </c>
      <c r="I300" s="1" t="s">
        <v>15</v>
      </c>
      <c r="J300" s="3">
        <v>0</v>
      </c>
      <c r="K300" s="1">
        <v>16384</v>
      </c>
      <c r="L300" s="1" t="s">
        <v>17</v>
      </c>
      <c r="M300" s="1">
        <v>16</v>
      </c>
      <c r="N300" s="1">
        <v>12954.266481884701</v>
      </c>
      <c r="O300" s="1">
        <v>14398.648648648599</v>
      </c>
      <c r="P300" s="1">
        <v>15230.9376866414</v>
      </c>
      <c r="Q300" s="1">
        <v>14688.8007928642</v>
      </c>
      <c r="S300" t="str">
        <f>IF(Table1[[#This Row],[Column5]]&lt;&gt;Table1[[#This Row],[Class Name]],"!!!!!","")</f>
        <v/>
      </c>
    </row>
    <row r="301" spans="1:19" x14ac:dyDescent="0.25">
      <c r="A301" s="1">
        <v>299</v>
      </c>
      <c r="B301" s="1" t="s">
        <v>15</v>
      </c>
      <c r="C301" s="3">
        <v>0</v>
      </c>
      <c r="D301" s="1">
        <v>16384</v>
      </c>
      <c r="E301" s="1" t="s">
        <v>17</v>
      </c>
      <c r="F301" s="1">
        <v>32</v>
      </c>
      <c r="G301" s="4">
        <v>27503.6496350364</v>
      </c>
      <c r="H301" s="1">
        <v>299</v>
      </c>
      <c r="I301" s="1" t="s">
        <v>15</v>
      </c>
      <c r="J301" s="3">
        <v>0</v>
      </c>
      <c r="K301" s="1">
        <v>16384</v>
      </c>
      <c r="L301" s="1" t="s">
        <v>17</v>
      </c>
      <c r="M301" s="1">
        <v>32</v>
      </c>
      <c r="N301" s="1">
        <v>27331.294396211499</v>
      </c>
      <c r="O301" s="1">
        <v>28486.020226055902</v>
      </c>
      <c r="P301" s="1">
        <v>30722.4206349206</v>
      </c>
      <c r="Q301" s="1">
        <v>29627.252921370498</v>
      </c>
      <c r="S301" t="str">
        <f>IF(Table1[[#This Row],[Column5]]&lt;&gt;Table1[[#This Row],[Class Name]],"!!!!!","")</f>
        <v/>
      </c>
    </row>
    <row r="302" spans="1:19" x14ac:dyDescent="0.25">
      <c r="A302" s="1">
        <v>300</v>
      </c>
      <c r="B302" s="1" t="s">
        <v>15</v>
      </c>
      <c r="C302" s="3">
        <v>0</v>
      </c>
      <c r="D302" s="1">
        <v>16384</v>
      </c>
      <c r="E302" s="1" t="s">
        <v>18</v>
      </c>
      <c r="F302" s="1">
        <v>1</v>
      </c>
      <c r="G302" s="4">
        <v>6889.2443022790803</v>
      </c>
      <c r="H302" s="1">
        <v>300</v>
      </c>
      <c r="I302" s="1" t="s">
        <v>15</v>
      </c>
      <c r="J302" s="3">
        <v>0</v>
      </c>
      <c r="K302" s="1">
        <v>16384</v>
      </c>
      <c r="L302" s="1" t="s">
        <v>18</v>
      </c>
      <c r="M302" s="1">
        <v>1</v>
      </c>
      <c r="N302" s="1">
        <v>7072.3855228954199</v>
      </c>
      <c r="O302" s="1">
        <v>7001.5993602558901</v>
      </c>
      <c r="P302" s="1">
        <v>7026.9946010797803</v>
      </c>
      <c r="Q302" s="1">
        <v>6991.8016396720604</v>
      </c>
      <c r="S302" t="str">
        <f>IF(Table1[[#This Row],[Column5]]&lt;&gt;Table1[[#This Row],[Class Name]],"!!!!!","")</f>
        <v/>
      </c>
    </row>
    <row r="303" spans="1:19" x14ac:dyDescent="0.25">
      <c r="A303" s="1">
        <v>301</v>
      </c>
      <c r="B303" s="1" t="s">
        <v>15</v>
      </c>
      <c r="C303" s="3">
        <v>0</v>
      </c>
      <c r="D303" s="1">
        <v>16384</v>
      </c>
      <c r="E303" s="1" t="s">
        <v>18</v>
      </c>
      <c r="F303" s="1">
        <v>2</v>
      </c>
      <c r="G303" s="4">
        <v>12583.5829838226</v>
      </c>
      <c r="H303" s="1">
        <v>301</v>
      </c>
      <c r="I303" s="1" t="s">
        <v>15</v>
      </c>
      <c r="J303" s="3">
        <v>0</v>
      </c>
      <c r="K303" s="1">
        <v>16384</v>
      </c>
      <c r="L303" s="1" t="s">
        <v>18</v>
      </c>
      <c r="M303" s="1">
        <v>2</v>
      </c>
      <c r="N303" s="1">
        <v>12592.770121829401</v>
      </c>
      <c r="O303" s="1">
        <v>13284.772182254101</v>
      </c>
      <c r="P303" s="1">
        <v>12725.783902536399</v>
      </c>
      <c r="Q303" s="1">
        <v>12972.016789926</v>
      </c>
      <c r="S303" t="str">
        <f>IF(Table1[[#This Row],[Column5]]&lt;&gt;Table1[[#This Row],[Class Name]],"!!!!!","")</f>
        <v/>
      </c>
    </row>
    <row r="304" spans="1:19" x14ac:dyDescent="0.25">
      <c r="A304" s="1">
        <v>302</v>
      </c>
      <c r="B304" s="1" t="s">
        <v>15</v>
      </c>
      <c r="C304" s="3">
        <v>0</v>
      </c>
      <c r="D304" s="1">
        <v>16384</v>
      </c>
      <c r="E304" s="1" t="s">
        <v>18</v>
      </c>
      <c r="F304" s="1">
        <v>4</v>
      </c>
      <c r="G304" s="4">
        <v>25555.511182108599</v>
      </c>
      <c r="H304" s="1">
        <v>302</v>
      </c>
      <c r="I304" s="1" t="s">
        <v>15</v>
      </c>
      <c r="J304" s="3">
        <v>0</v>
      </c>
      <c r="K304" s="1">
        <v>16384</v>
      </c>
      <c r="L304" s="1" t="s">
        <v>18</v>
      </c>
      <c r="M304" s="1">
        <v>4</v>
      </c>
      <c r="N304" s="1">
        <v>26009.3868583982</v>
      </c>
      <c r="O304" s="1">
        <v>25697.507477567298</v>
      </c>
      <c r="P304" s="1">
        <v>25990.4115061925</v>
      </c>
      <c r="Q304" s="1">
        <v>25745.5597685092</v>
      </c>
      <c r="S304" t="str">
        <f>IF(Table1[[#This Row],[Column5]]&lt;&gt;Table1[[#This Row],[Class Name]],"!!!!!","")</f>
        <v/>
      </c>
    </row>
    <row r="305" spans="1:19" x14ac:dyDescent="0.25">
      <c r="A305" s="1">
        <v>303</v>
      </c>
      <c r="B305" s="1" t="s">
        <v>15</v>
      </c>
      <c r="C305" s="3">
        <v>0</v>
      </c>
      <c r="D305" s="1">
        <v>16384</v>
      </c>
      <c r="E305" s="1" t="s">
        <v>18</v>
      </c>
      <c r="F305" s="1">
        <v>8</v>
      </c>
      <c r="G305" s="4">
        <v>49936.416184971</v>
      </c>
      <c r="H305" s="1">
        <v>303</v>
      </c>
      <c r="I305" s="1" t="s">
        <v>15</v>
      </c>
      <c r="J305" s="3">
        <v>0</v>
      </c>
      <c r="K305" s="1">
        <v>16384</v>
      </c>
      <c r="L305" s="1" t="s">
        <v>18</v>
      </c>
      <c r="M305" s="1">
        <v>8</v>
      </c>
      <c r="N305" s="1">
        <v>50393.455706304798</v>
      </c>
      <c r="O305" s="1">
        <v>50004.3885896668</v>
      </c>
      <c r="P305" s="1">
        <v>49986.432561851499</v>
      </c>
      <c r="Q305" s="1">
        <v>49978.481769276703</v>
      </c>
      <c r="S305" t="str">
        <f>IF(Table1[[#This Row],[Column5]]&lt;&gt;Table1[[#This Row],[Class Name]],"!!!!!","")</f>
        <v/>
      </c>
    </row>
    <row r="306" spans="1:19" x14ac:dyDescent="0.25">
      <c r="A306" s="1">
        <v>304</v>
      </c>
      <c r="B306" s="1" t="s">
        <v>15</v>
      </c>
      <c r="C306" s="3">
        <v>0</v>
      </c>
      <c r="D306" s="1">
        <v>16384</v>
      </c>
      <c r="E306" s="1" t="s">
        <v>18</v>
      </c>
      <c r="F306" s="1">
        <v>16</v>
      </c>
      <c r="G306" s="4">
        <v>97014.059405940599</v>
      </c>
      <c r="H306" s="1">
        <v>304</v>
      </c>
      <c r="I306" s="1" t="s">
        <v>15</v>
      </c>
      <c r="J306" s="3">
        <v>0</v>
      </c>
      <c r="K306" s="1">
        <v>16384</v>
      </c>
      <c r="L306" s="1" t="s">
        <v>18</v>
      </c>
      <c r="M306" s="1">
        <v>16</v>
      </c>
      <c r="N306" s="1">
        <v>98153.065286624202</v>
      </c>
      <c r="O306" s="1">
        <v>98512.107979356806</v>
      </c>
      <c r="P306" s="1">
        <v>97677.068931463495</v>
      </c>
      <c r="Q306" s="1">
        <v>98590.218891737299</v>
      </c>
      <c r="S306" t="str">
        <f>IF(Table1[[#This Row],[Column5]]&lt;&gt;Table1[[#This Row],[Class Name]],"!!!!!","")</f>
        <v/>
      </c>
    </row>
    <row r="307" spans="1:19" x14ac:dyDescent="0.25">
      <c r="A307" s="1">
        <v>305</v>
      </c>
      <c r="B307" s="1" t="s">
        <v>15</v>
      </c>
      <c r="C307" s="3">
        <v>0</v>
      </c>
      <c r="D307" s="1">
        <v>16384</v>
      </c>
      <c r="E307" s="1" t="s">
        <v>18</v>
      </c>
      <c r="F307" s="1">
        <v>32</v>
      </c>
      <c r="G307" s="4">
        <v>191483.743842364</v>
      </c>
      <c r="H307" s="1">
        <v>305</v>
      </c>
      <c r="I307" s="1" t="s">
        <v>15</v>
      </c>
      <c r="J307" s="3">
        <v>0</v>
      </c>
      <c r="K307" s="1">
        <v>16384</v>
      </c>
      <c r="L307" s="1" t="s">
        <v>18</v>
      </c>
      <c r="M307" s="1">
        <v>32</v>
      </c>
      <c r="N307" s="1">
        <v>192648.55286473699</v>
      </c>
      <c r="O307" s="1">
        <v>192312.439543432</v>
      </c>
      <c r="P307" s="1">
        <v>190820.12553942701</v>
      </c>
      <c r="Q307" s="1">
        <v>193295.78806937201</v>
      </c>
      <c r="S307" t="str">
        <f>IF(Table1[[#This Row],[Column5]]&lt;&gt;Table1[[#This Row],[Class Name]],"!!!!!","")</f>
        <v/>
      </c>
    </row>
    <row r="308" spans="1:19" x14ac:dyDescent="0.25">
      <c r="A308" s="1">
        <v>306</v>
      </c>
      <c r="B308" s="1" t="s">
        <v>15</v>
      </c>
      <c r="C308" s="3">
        <v>0</v>
      </c>
      <c r="D308" s="1">
        <v>16384</v>
      </c>
      <c r="E308" s="1" t="s">
        <v>19</v>
      </c>
      <c r="F308" s="1">
        <v>1</v>
      </c>
      <c r="G308" s="4">
        <v>8026.9892043182699</v>
      </c>
      <c r="H308" s="1">
        <v>306</v>
      </c>
      <c r="I308" s="1" t="s">
        <v>15</v>
      </c>
      <c r="J308" s="3">
        <v>0</v>
      </c>
      <c r="K308" s="1">
        <v>16384</v>
      </c>
      <c r="L308" s="1" t="s">
        <v>19</v>
      </c>
      <c r="M308" s="1">
        <v>1</v>
      </c>
      <c r="N308" s="1">
        <v>7968.6125549779999</v>
      </c>
      <c r="O308" s="1">
        <v>7234.2594443334001</v>
      </c>
      <c r="P308" s="1">
        <v>7253.8984406237496</v>
      </c>
      <c r="Q308" s="1">
        <v>8027.39452109578</v>
      </c>
      <c r="S308" t="str">
        <f>IF(Table1[[#This Row],[Column5]]&lt;&gt;Table1[[#This Row],[Class Name]],"!!!!!","")</f>
        <v/>
      </c>
    </row>
    <row r="309" spans="1:19" x14ac:dyDescent="0.25">
      <c r="A309" s="1">
        <v>307</v>
      </c>
      <c r="B309" s="1" t="s">
        <v>15</v>
      </c>
      <c r="C309" s="3">
        <v>0</v>
      </c>
      <c r="D309" s="1">
        <v>16384</v>
      </c>
      <c r="E309" s="1" t="s">
        <v>19</v>
      </c>
      <c r="F309" s="1">
        <v>2</v>
      </c>
      <c r="G309" s="4">
        <v>14585.014985014899</v>
      </c>
      <c r="H309" s="1">
        <v>307</v>
      </c>
      <c r="I309" s="1" t="s">
        <v>15</v>
      </c>
      <c r="J309" s="3">
        <v>0</v>
      </c>
      <c r="K309" s="1">
        <v>16384</v>
      </c>
      <c r="L309" s="1" t="s">
        <v>19</v>
      </c>
      <c r="M309" s="1">
        <v>2</v>
      </c>
      <c r="N309" s="1">
        <v>14424.351297405099</v>
      </c>
      <c r="O309" s="1">
        <v>14886.604112597301</v>
      </c>
      <c r="P309" s="1">
        <v>15254.0443379269</v>
      </c>
      <c r="Q309" s="1">
        <v>15323.5411670663</v>
      </c>
      <c r="S309" t="str">
        <f>IF(Table1[[#This Row],[Column5]]&lt;&gt;Table1[[#This Row],[Class Name]],"!!!!!","")</f>
        <v/>
      </c>
    </row>
    <row r="310" spans="1:19" x14ac:dyDescent="0.25">
      <c r="A310" s="1">
        <v>308</v>
      </c>
      <c r="B310" s="1" t="s">
        <v>15</v>
      </c>
      <c r="C310" s="3">
        <v>0</v>
      </c>
      <c r="D310" s="1">
        <v>16384</v>
      </c>
      <c r="E310" s="1" t="s">
        <v>19</v>
      </c>
      <c r="F310" s="1">
        <v>4</v>
      </c>
      <c r="G310" s="4">
        <v>29542.5319488817</v>
      </c>
      <c r="H310" s="1">
        <v>308</v>
      </c>
      <c r="I310" s="1" t="s">
        <v>15</v>
      </c>
      <c r="J310" s="3">
        <v>0</v>
      </c>
      <c r="K310" s="1">
        <v>16384</v>
      </c>
      <c r="L310" s="1" t="s">
        <v>19</v>
      </c>
      <c r="M310" s="1">
        <v>4</v>
      </c>
      <c r="N310" s="1">
        <v>29751.1456465431</v>
      </c>
      <c r="O310" s="1">
        <v>30169.6303696303</v>
      </c>
      <c r="P310" s="1">
        <v>29185.916616796301</v>
      </c>
      <c r="Q310" s="1">
        <v>29213.1049591714</v>
      </c>
      <c r="S310" t="str">
        <f>IF(Table1[[#This Row],[Column5]]&lt;&gt;Table1[[#This Row],[Class Name]],"!!!!!","")</f>
        <v/>
      </c>
    </row>
    <row r="311" spans="1:19" x14ac:dyDescent="0.25">
      <c r="A311" s="1">
        <v>309</v>
      </c>
      <c r="B311" s="1" t="s">
        <v>15</v>
      </c>
      <c r="C311" s="3">
        <v>0</v>
      </c>
      <c r="D311" s="1">
        <v>16384</v>
      </c>
      <c r="E311" s="1" t="s">
        <v>19</v>
      </c>
      <c r="F311" s="1">
        <v>8</v>
      </c>
      <c r="G311" s="4">
        <v>58181.1478676763</v>
      </c>
      <c r="H311" s="1">
        <v>309</v>
      </c>
      <c r="I311" s="1" t="s">
        <v>15</v>
      </c>
      <c r="J311" s="3">
        <v>0</v>
      </c>
      <c r="K311" s="1">
        <v>16384</v>
      </c>
      <c r="L311" s="1" t="s">
        <v>19</v>
      </c>
      <c r="M311" s="1">
        <v>8</v>
      </c>
      <c r="N311" s="1">
        <v>56196.766561514101</v>
      </c>
      <c r="O311" s="1">
        <v>57174.795938682</v>
      </c>
      <c r="P311" s="1">
        <v>57235.528148000703</v>
      </c>
      <c r="Q311" s="1">
        <v>57190.0497512437</v>
      </c>
      <c r="S311" t="str">
        <f>IF(Table1[[#This Row],[Column5]]&lt;&gt;Table1[[#This Row],[Class Name]],"!!!!!","")</f>
        <v/>
      </c>
    </row>
    <row r="312" spans="1:19" x14ac:dyDescent="0.25">
      <c r="A312" s="1">
        <v>310</v>
      </c>
      <c r="B312" s="1" t="s">
        <v>15</v>
      </c>
      <c r="C312" s="3">
        <v>0</v>
      </c>
      <c r="D312" s="1">
        <v>16384</v>
      </c>
      <c r="E312" s="1" t="s">
        <v>19</v>
      </c>
      <c r="F312" s="1">
        <v>16</v>
      </c>
      <c r="G312" s="4">
        <v>110816.99604743</v>
      </c>
      <c r="H312" s="1">
        <v>310</v>
      </c>
      <c r="I312" s="1" t="s">
        <v>15</v>
      </c>
      <c r="J312" s="3">
        <v>0</v>
      </c>
      <c r="K312" s="1">
        <v>16384</v>
      </c>
      <c r="L312" s="1" t="s">
        <v>19</v>
      </c>
      <c r="M312" s="1">
        <v>16</v>
      </c>
      <c r="N312" s="1">
        <v>112728.520286396</v>
      </c>
      <c r="O312" s="1">
        <v>109718.916781972</v>
      </c>
      <c r="P312" s="1">
        <v>112270.54386661301</v>
      </c>
      <c r="Q312" s="1">
        <v>109581.918673509</v>
      </c>
      <c r="S312" t="str">
        <f>IF(Table1[[#This Row],[Column5]]&lt;&gt;Table1[[#This Row],[Class Name]],"!!!!!","")</f>
        <v/>
      </c>
    </row>
    <row r="313" spans="1:19" x14ac:dyDescent="0.25">
      <c r="A313" s="1">
        <v>311</v>
      </c>
      <c r="B313" s="1" t="s">
        <v>15</v>
      </c>
      <c r="C313" s="3">
        <v>0</v>
      </c>
      <c r="D313" s="1">
        <v>16384</v>
      </c>
      <c r="E313" s="1" t="s">
        <v>19</v>
      </c>
      <c r="F313" s="1">
        <v>32</v>
      </c>
      <c r="G313" s="4">
        <v>219246.219464908</v>
      </c>
      <c r="H313" s="1">
        <v>311</v>
      </c>
      <c r="I313" s="1" t="s">
        <v>15</v>
      </c>
      <c r="J313" s="3">
        <v>0</v>
      </c>
      <c r="K313" s="1">
        <v>16384</v>
      </c>
      <c r="L313" s="1" t="s">
        <v>19</v>
      </c>
      <c r="M313" s="1">
        <v>32</v>
      </c>
      <c r="N313" s="1">
        <v>221182.78120184899</v>
      </c>
      <c r="O313" s="1">
        <v>223659.79782270599</v>
      </c>
      <c r="P313" s="1">
        <v>221420.28985507201</v>
      </c>
      <c r="Q313" s="1">
        <v>220636.57678780699</v>
      </c>
      <c r="S313" t="str">
        <f>IF(Table1[[#This Row],[Column5]]&lt;&gt;Table1[[#This Row],[Class Name]],"!!!!!","")</f>
        <v/>
      </c>
    </row>
    <row r="314" spans="1:19" x14ac:dyDescent="0.25">
      <c r="A314" s="1">
        <v>312</v>
      </c>
      <c r="B314" s="1" t="s">
        <v>15</v>
      </c>
      <c r="C314" s="3">
        <v>0</v>
      </c>
      <c r="D314" s="1">
        <v>16384</v>
      </c>
      <c r="E314" s="1" t="s">
        <v>20</v>
      </c>
      <c r="F314" s="1">
        <v>1</v>
      </c>
      <c r="G314" s="4">
        <v>7991.0107870555303</v>
      </c>
      <c r="H314" s="1">
        <v>312</v>
      </c>
      <c r="I314" s="1" t="s">
        <v>15</v>
      </c>
      <c r="J314" s="3">
        <v>0</v>
      </c>
      <c r="K314" s="1">
        <v>16384</v>
      </c>
      <c r="L314" s="1" t="s">
        <v>20</v>
      </c>
      <c r="M314" s="1">
        <v>1</v>
      </c>
      <c r="N314" s="1">
        <v>7461.0155937624904</v>
      </c>
      <c r="O314" s="1">
        <v>7942.4230307876796</v>
      </c>
      <c r="P314" s="1">
        <v>7937.0251899240302</v>
      </c>
      <c r="Q314" s="1">
        <v>7229.50819672131</v>
      </c>
      <c r="S314" t="str">
        <f>IF(Table1[[#This Row],[Column5]]&lt;&gt;Table1[[#This Row],[Class Name]],"!!!!!","")</f>
        <v/>
      </c>
    </row>
    <row r="315" spans="1:19" x14ac:dyDescent="0.25">
      <c r="A315" s="1">
        <v>313</v>
      </c>
      <c r="B315" s="1" t="s">
        <v>15</v>
      </c>
      <c r="C315" s="3">
        <v>0</v>
      </c>
      <c r="D315" s="1">
        <v>16384</v>
      </c>
      <c r="E315" s="1" t="s">
        <v>20</v>
      </c>
      <c r="F315" s="1">
        <v>2</v>
      </c>
      <c r="G315" s="4">
        <v>14714.999001398</v>
      </c>
      <c r="H315" s="1">
        <v>313</v>
      </c>
      <c r="I315" s="1" t="s">
        <v>15</v>
      </c>
      <c r="J315" s="3">
        <v>0</v>
      </c>
      <c r="K315" s="1">
        <v>16384</v>
      </c>
      <c r="L315" s="1" t="s">
        <v>20</v>
      </c>
      <c r="M315" s="1">
        <v>2</v>
      </c>
      <c r="N315" s="1">
        <v>14884.5616137407</v>
      </c>
      <c r="O315" s="1">
        <v>14321.285942492001</v>
      </c>
      <c r="P315" s="1">
        <v>14921.5098861593</v>
      </c>
      <c r="Q315" s="1">
        <v>14554.7124600638</v>
      </c>
      <c r="S315" t="str">
        <f>IF(Table1[[#This Row],[Column5]]&lt;&gt;Table1[[#This Row],[Class Name]],"!!!!!","")</f>
        <v/>
      </c>
    </row>
    <row r="316" spans="1:19" x14ac:dyDescent="0.25">
      <c r="A316" s="1">
        <v>314</v>
      </c>
      <c r="B316" s="1" t="s">
        <v>15</v>
      </c>
      <c r="C316" s="3">
        <v>0</v>
      </c>
      <c r="D316" s="1">
        <v>16384</v>
      </c>
      <c r="E316" s="1" t="s">
        <v>20</v>
      </c>
      <c r="F316" s="1">
        <v>4</v>
      </c>
      <c r="G316" s="4">
        <v>29245.859109958001</v>
      </c>
      <c r="H316" s="1">
        <v>314</v>
      </c>
      <c r="I316" s="1" t="s">
        <v>15</v>
      </c>
      <c r="J316" s="3">
        <v>0</v>
      </c>
      <c r="K316" s="1">
        <v>16384</v>
      </c>
      <c r="L316" s="1" t="s">
        <v>20</v>
      </c>
      <c r="M316" s="1">
        <v>4</v>
      </c>
      <c r="N316" s="1">
        <v>28254.233911137599</v>
      </c>
      <c r="O316" s="1">
        <v>29110.401277700101</v>
      </c>
      <c r="P316" s="1">
        <v>29748.9548078837</v>
      </c>
      <c r="Q316" s="1">
        <v>29291.134185303501</v>
      </c>
      <c r="S316" t="str">
        <f>IF(Table1[[#This Row],[Column5]]&lt;&gt;Table1[[#This Row],[Class Name]],"!!!!!","")</f>
        <v/>
      </c>
    </row>
    <row r="317" spans="1:19" x14ac:dyDescent="0.25">
      <c r="A317" s="1">
        <v>315</v>
      </c>
      <c r="B317" s="1" t="s">
        <v>15</v>
      </c>
      <c r="C317" s="3">
        <v>0</v>
      </c>
      <c r="D317" s="1">
        <v>16384</v>
      </c>
      <c r="E317" s="1" t="s">
        <v>20</v>
      </c>
      <c r="F317" s="1">
        <v>8</v>
      </c>
      <c r="G317" s="4">
        <v>57542.098962490003</v>
      </c>
      <c r="H317" s="1">
        <v>315</v>
      </c>
      <c r="I317" s="1" t="s">
        <v>15</v>
      </c>
      <c r="J317" s="3">
        <v>0</v>
      </c>
      <c r="K317" s="1">
        <v>16384</v>
      </c>
      <c r="L317" s="1" t="s">
        <v>20</v>
      </c>
      <c r="M317" s="1">
        <v>8</v>
      </c>
      <c r="N317" s="1">
        <v>57196.616915422797</v>
      </c>
      <c r="O317" s="1">
        <v>58257.955449482899</v>
      </c>
      <c r="P317" s="1">
        <v>57367.468681646402</v>
      </c>
      <c r="Q317" s="1">
        <v>57293.696559952201</v>
      </c>
      <c r="S317" t="str">
        <f>IF(Table1[[#This Row],[Column5]]&lt;&gt;Table1[[#This Row],[Class Name]],"!!!!!","")</f>
        <v/>
      </c>
    </row>
    <row r="318" spans="1:19" x14ac:dyDescent="0.25">
      <c r="A318" s="1">
        <v>316</v>
      </c>
      <c r="B318" s="1" t="s">
        <v>15</v>
      </c>
      <c r="C318" s="3">
        <v>0</v>
      </c>
      <c r="D318" s="1">
        <v>16384</v>
      </c>
      <c r="E318" s="1" t="s">
        <v>20</v>
      </c>
      <c r="F318" s="1">
        <v>16</v>
      </c>
      <c r="G318" s="4">
        <v>111031.176006314</v>
      </c>
      <c r="H318" s="1">
        <v>316</v>
      </c>
      <c r="I318" s="1" t="s">
        <v>15</v>
      </c>
      <c r="J318" s="3">
        <v>0</v>
      </c>
      <c r="K318" s="1">
        <v>16384</v>
      </c>
      <c r="L318" s="1" t="s">
        <v>20</v>
      </c>
      <c r="M318" s="1">
        <v>16</v>
      </c>
      <c r="N318" s="1">
        <v>110578.06324110601</v>
      </c>
      <c r="O318" s="1">
        <v>111002.380480063</v>
      </c>
      <c r="P318" s="1">
        <v>111826.475849731</v>
      </c>
      <c r="Q318" s="1">
        <v>109551.418439716</v>
      </c>
      <c r="S318" t="str">
        <f>IF(Table1[[#This Row],[Column5]]&lt;&gt;Table1[[#This Row],[Class Name]],"!!!!!","")</f>
        <v/>
      </c>
    </row>
    <row r="319" spans="1:19" x14ac:dyDescent="0.25">
      <c r="A319" s="1">
        <v>317</v>
      </c>
      <c r="B319" s="1" t="s">
        <v>15</v>
      </c>
      <c r="C319" s="3">
        <v>0</v>
      </c>
      <c r="D319" s="1">
        <v>16384</v>
      </c>
      <c r="E319" s="1" t="s">
        <v>20</v>
      </c>
      <c r="F319" s="1">
        <v>32</v>
      </c>
      <c r="G319" s="4">
        <v>219652.36714975801</v>
      </c>
      <c r="H319" s="1">
        <v>317</v>
      </c>
      <c r="I319" s="1" t="s">
        <v>15</v>
      </c>
      <c r="J319" s="3">
        <v>0</v>
      </c>
      <c r="K319" s="1">
        <v>16384</v>
      </c>
      <c r="L319" s="1" t="s">
        <v>20</v>
      </c>
      <c r="M319" s="1">
        <v>32</v>
      </c>
      <c r="N319" s="1">
        <v>220862.61609907099</v>
      </c>
      <c r="O319" s="1">
        <v>223128.293902673</v>
      </c>
      <c r="P319" s="1">
        <v>221680.293096799</v>
      </c>
      <c r="Q319" s="1">
        <v>223994.28346146201</v>
      </c>
      <c r="S319" t="str">
        <f>IF(Table1[[#This Row],[Column5]]&lt;&gt;Table1[[#This Row],[Class Name]],"!!!!!","")</f>
        <v/>
      </c>
    </row>
    <row r="320" spans="1:19" x14ac:dyDescent="0.25">
      <c r="A320" s="1">
        <v>318</v>
      </c>
      <c r="B320" s="1" t="s">
        <v>15</v>
      </c>
      <c r="C320" s="3">
        <v>0</v>
      </c>
      <c r="D320" s="1">
        <v>32768</v>
      </c>
      <c r="E320" s="1" t="s">
        <v>16</v>
      </c>
      <c r="F320" s="1">
        <v>1</v>
      </c>
      <c r="G320" s="4">
        <v>3042.38304678128</v>
      </c>
      <c r="H320" s="1">
        <v>318</v>
      </c>
      <c r="I320" s="1" t="s">
        <v>15</v>
      </c>
      <c r="J320" s="3">
        <v>0</v>
      </c>
      <c r="K320" s="1">
        <v>32768</v>
      </c>
      <c r="L320" s="1" t="s">
        <v>16</v>
      </c>
      <c r="M320" s="1">
        <v>1</v>
      </c>
      <c r="N320" s="1">
        <v>3082.15070957425</v>
      </c>
      <c r="O320" s="1">
        <v>3065.5737704918001</v>
      </c>
      <c r="P320" s="1">
        <v>3079.5840831833598</v>
      </c>
      <c r="Q320" s="1">
        <v>3090.7636945221898</v>
      </c>
      <c r="S320" t="str">
        <f>IF(Table1[[#This Row],[Column5]]&lt;&gt;Table1[[#This Row],[Class Name]],"!!!!!","")</f>
        <v/>
      </c>
    </row>
    <row r="321" spans="1:19" x14ac:dyDescent="0.25">
      <c r="A321" s="1">
        <v>319</v>
      </c>
      <c r="B321" s="1" t="s">
        <v>15</v>
      </c>
      <c r="C321" s="3">
        <v>0</v>
      </c>
      <c r="D321" s="1">
        <v>32768</v>
      </c>
      <c r="E321" s="1" t="s">
        <v>16</v>
      </c>
      <c r="F321" s="1">
        <v>2</v>
      </c>
      <c r="G321" s="4">
        <v>5603.2348242811504</v>
      </c>
      <c r="H321" s="1">
        <v>319</v>
      </c>
      <c r="I321" s="1" t="s">
        <v>15</v>
      </c>
      <c r="J321" s="3">
        <v>0</v>
      </c>
      <c r="K321" s="1">
        <v>32768</v>
      </c>
      <c r="L321" s="1" t="s">
        <v>16</v>
      </c>
      <c r="M321" s="1">
        <v>2</v>
      </c>
      <c r="N321" s="1">
        <v>5590.9726383063698</v>
      </c>
      <c r="O321" s="1">
        <v>5624.1262232873896</v>
      </c>
      <c r="P321" s="1">
        <v>5398.1611033379904</v>
      </c>
      <c r="Q321" s="1">
        <v>5630.7169962053104</v>
      </c>
      <c r="S321" t="str">
        <f>IF(Table1[[#This Row],[Column5]]&lt;&gt;Table1[[#This Row],[Class Name]],"!!!!!","")</f>
        <v/>
      </c>
    </row>
    <row r="322" spans="1:19" x14ac:dyDescent="0.25">
      <c r="A322" s="1">
        <v>320</v>
      </c>
      <c r="B322" s="1" t="s">
        <v>15</v>
      </c>
      <c r="C322" s="3">
        <v>0</v>
      </c>
      <c r="D322" s="1">
        <v>32768</v>
      </c>
      <c r="E322" s="1" t="s">
        <v>16</v>
      </c>
      <c r="F322" s="1">
        <v>4</v>
      </c>
      <c r="G322" s="4">
        <v>10946.296666001101</v>
      </c>
      <c r="H322" s="1">
        <v>320</v>
      </c>
      <c r="I322" s="1" t="s">
        <v>15</v>
      </c>
      <c r="J322" s="3">
        <v>0</v>
      </c>
      <c r="K322" s="1">
        <v>32768</v>
      </c>
      <c r="L322" s="1" t="s">
        <v>16</v>
      </c>
      <c r="M322" s="1">
        <v>4</v>
      </c>
      <c r="N322" s="1">
        <v>10925.3343980834</v>
      </c>
      <c r="O322" s="1">
        <v>10951.8024297948</v>
      </c>
      <c r="P322" s="1">
        <v>10459.972050309399</v>
      </c>
      <c r="Q322" s="1">
        <v>10771.8107406667</v>
      </c>
      <c r="S322" t="str">
        <f>IF(Table1[[#This Row],[Column5]]&lt;&gt;Table1[[#This Row],[Class Name]],"!!!!!","")</f>
        <v/>
      </c>
    </row>
    <row r="323" spans="1:19" x14ac:dyDescent="0.25">
      <c r="A323" s="1">
        <v>321</v>
      </c>
      <c r="B323" s="1" t="s">
        <v>15</v>
      </c>
      <c r="C323" s="3">
        <v>0</v>
      </c>
      <c r="D323" s="1">
        <v>32768</v>
      </c>
      <c r="E323" s="1" t="s">
        <v>16</v>
      </c>
      <c r="F323" s="1">
        <v>8</v>
      </c>
      <c r="G323" s="4">
        <v>20929.653248306098</v>
      </c>
      <c r="H323" s="1">
        <v>321</v>
      </c>
      <c r="I323" s="1" t="s">
        <v>15</v>
      </c>
      <c r="J323" s="3">
        <v>0</v>
      </c>
      <c r="K323" s="1">
        <v>32768</v>
      </c>
      <c r="L323" s="1" t="s">
        <v>16</v>
      </c>
      <c r="M323" s="1">
        <v>8</v>
      </c>
      <c r="N323" s="1">
        <v>21667.924528301799</v>
      </c>
      <c r="O323" s="1">
        <v>20600.319425034901</v>
      </c>
      <c r="P323" s="1">
        <v>21119.537018559098</v>
      </c>
      <c r="Q323" s="1">
        <v>20849.492335257801</v>
      </c>
      <c r="S323" t="str">
        <f>IF(Table1[[#This Row],[Column5]]&lt;&gt;Table1[[#This Row],[Class Name]],"!!!!!","")</f>
        <v/>
      </c>
    </row>
    <row r="324" spans="1:19" x14ac:dyDescent="0.25">
      <c r="A324" s="1">
        <v>322</v>
      </c>
      <c r="B324" s="1" t="s">
        <v>15</v>
      </c>
      <c r="C324" s="3">
        <v>0</v>
      </c>
      <c r="D324" s="1">
        <v>32768</v>
      </c>
      <c r="E324" s="1" t="s">
        <v>16</v>
      </c>
      <c r="F324" s="1">
        <v>16</v>
      </c>
      <c r="G324" s="4">
        <v>41560.961080222398</v>
      </c>
      <c r="H324" s="1">
        <v>322</v>
      </c>
      <c r="I324" s="1" t="s">
        <v>15</v>
      </c>
      <c r="J324" s="3">
        <v>0</v>
      </c>
      <c r="K324" s="1">
        <v>32768</v>
      </c>
      <c r="L324" s="1" t="s">
        <v>16</v>
      </c>
      <c r="M324" s="1">
        <v>16</v>
      </c>
      <c r="N324" s="1">
        <v>39851.706551588803</v>
      </c>
      <c r="O324" s="1">
        <v>41686.014263074401</v>
      </c>
      <c r="P324" s="1">
        <v>41273.288216560497</v>
      </c>
      <c r="Q324" s="1">
        <v>40256.400079380801</v>
      </c>
      <c r="S324" t="str">
        <f>IF(Table1[[#This Row],[Column5]]&lt;&gt;Table1[[#This Row],[Class Name]],"!!!!!","")</f>
        <v/>
      </c>
    </row>
    <row r="325" spans="1:19" x14ac:dyDescent="0.25">
      <c r="A325" s="1">
        <v>323</v>
      </c>
      <c r="B325" s="1" t="s">
        <v>15</v>
      </c>
      <c r="C325" s="3">
        <v>0</v>
      </c>
      <c r="D325" s="1">
        <v>32768</v>
      </c>
      <c r="E325" s="1" t="s">
        <v>16</v>
      </c>
      <c r="F325" s="1">
        <v>32</v>
      </c>
      <c r="G325" s="4">
        <v>80776.797961983102</v>
      </c>
      <c r="H325" s="1">
        <v>323</v>
      </c>
      <c r="I325" s="1" t="s">
        <v>15</v>
      </c>
      <c r="J325" s="3">
        <v>0</v>
      </c>
      <c r="K325" s="1">
        <v>32768</v>
      </c>
      <c r="L325" s="1" t="s">
        <v>16</v>
      </c>
      <c r="M325" s="1">
        <v>32</v>
      </c>
      <c r="N325" s="1">
        <v>79277.897626985607</v>
      </c>
      <c r="O325" s="1">
        <v>81659.722222222204</v>
      </c>
      <c r="P325" s="1">
        <v>81889.080790635096</v>
      </c>
      <c r="Q325" s="1">
        <v>78424.756335282596</v>
      </c>
      <c r="S325" t="str">
        <f>IF(Table1[[#This Row],[Column5]]&lt;&gt;Table1[[#This Row],[Class Name]],"!!!!!","")</f>
        <v/>
      </c>
    </row>
    <row r="326" spans="1:19" x14ac:dyDescent="0.25">
      <c r="A326" s="1">
        <v>324</v>
      </c>
      <c r="B326" s="1" t="s">
        <v>15</v>
      </c>
      <c r="C326" s="3">
        <v>0</v>
      </c>
      <c r="D326" s="1">
        <v>32768</v>
      </c>
      <c r="E326" s="1" t="s">
        <v>17</v>
      </c>
      <c r="F326" s="1">
        <v>1</v>
      </c>
      <c r="G326" s="4">
        <v>3274.9800159872102</v>
      </c>
      <c r="H326" s="1">
        <v>324</v>
      </c>
      <c r="I326" s="1" t="s">
        <v>15</v>
      </c>
      <c r="J326" s="3">
        <v>0</v>
      </c>
      <c r="K326" s="1">
        <v>32768</v>
      </c>
      <c r="L326" s="1" t="s">
        <v>17</v>
      </c>
      <c r="M326" s="1">
        <v>1</v>
      </c>
      <c r="N326" s="1">
        <v>3208.7165133946401</v>
      </c>
      <c r="O326" s="1">
        <v>3208.7165133946401</v>
      </c>
      <c r="P326" s="1">
        <v>3217.06975814511</v>
      </c>
      <c r="Q326" s="1">
        <v>3175.92962814874</v>
      </c>
      <c r="S326" t="str">
        <f>IF(Table1[[#This Row],[Column5]]&lt;&gt;Table1[[#This Row],[Class Name]],"!!!!!","")</f>
        <v/>
      </c>
    </row>
    <row r="327" spans="1:19" x14ac:dyDescent="0.25">
      <c r="A327" s="1">
        <v>325</v>
      </c>
      <c r="B327" s="1" t="s">
        <v>15</v>
      </c>
      <c r="C327" s="3">
        <v>0</v>
      </c>
      <c r="D327" s="1">
        <v>32768</v>
      </c>
      <c r="E327" s="1" t="s">
        <v>17</v>
      </c>
      <c r="F327" s="1">
        <v>2</v>
      </c>
      <c r="G327" s="4">
        <v>2837.0281605751902</v>
      </c>
      <c r="H327" s="1">
        <v>325</v>
      </c>
      <c r="I327" s="1" t="s">
        <v>15</v>
      </c>
      <c r="J327" s="3">
        <v>0</v>
      </c>
      <c r="K327" s="1">
        <v>32768</v>
      </c>
      <c r="L327" s="1" t="s">
        <v>17</v>
      </c>
      <c r="M327" s="1">
        <v>2</v>
      </c>
      <c r="N327" s="1">
        <v>1841.73809049232</v>
      </c>
      <c r="O327" s="1">
        <v>2390.0978239169399</v>
      </c>
      <c r="P327" s="1">
        <v>2157.0972886762302</v>
      </c>
      <c r="Q327" s="1">
        <v>2166.6334065056799</v>
      </c>
      <c r="S327" t="str">
        <f>IF(Table1[[#This Row],[Column5]]&lt;&gt;Table1[[#This Row],[Class Name]],"!!!!!","")</f>
        <v/>
      </c>
    </row>
    <row r="328" spans="1:19" x14ac:dyDescent="0.25">
      <c r="A328" s="1">
        <v>326</v>
      </c>
      <c r="B328" s="1" t="s">
        <v>15</v>
      </c>
      <c r="C328" s="3">
        <v>0</v>
      </c>
      <c r="D328" s="1">
        <v>32768</v>
      </c>
      <c r="E328" s="1" t="s">
        <v>17</v>
      </c>
      <c r="F328" s="1">
        <v>4</v>
      </c>
      <c r="G328" s="4">
        <v>2748.60446570972</v>
      </c>
      <c r="H328" s="1">
        <v>326</v>
      </c>
      <c r="I328" s="1" t="s">
        <v>15</v>
      </c>
      <c r="J328" s="3">
        <v>0</v>
      </c>
      <c r="K328" s="1">
        <v>32768</v>
      </c>
      <c r="L328" s="1" t="s">
        <v>17</v>
      </c>
      <c r="M328" s="1">
        <v>4</v>
      </c>
      <c r="N328" s="1">
        <v>2644.8914558852798</v>
      </c>
      <c r="O328" s="1">
        <v>2762.2558788361898</v>
      </c>
      <c r="P328" s="1">
        <v>2632.2709163346599</v>
      </c>
      <c r="Q328" s="1">
        <v>2576.2711864406701</v>
      </c>
      <c r="S328" t="str">
        <f>IF(Table1[[#This Row],[Column5]]&lt;&gt;Table1[[#This Row],[Class Name]],"!!!!!","")</f>
        <v/>
      </c>
    </row>
    <row r="329" spans="1:19" x14ac:dyDescent="0.25">
      <c r="A329" s="1">
        <v>327</v>
      </c>
      <c r="B329" s="1" t="s">
        <v>15</v>
      </c>
      <c r="C329" s="3">
        <v>0</v>
      </c>
      <c r="D329" s="1">
        <v>32768</v>
      </c>
      <c r="E329" s="1" t="s">
        <v>17</v>
      </c>
      <c r="F329" s="1">
        <v>8</v>
      </c>
      <c r="G329" s="4">
        <v>4741.9354838709596</v>
      </c>
      <c r="H329" s="1">
        <v>327</v>
      </c>
      <c r="I329" s="1" t="s">
        <v>15</v>
      </c>
      <c r="J329" s="3">
        <v>0</v>
      </c>
      <c r="K329" s="1">
        <v>32768</v>
      </c>
      <c r="L329" s="1" t="s">
        <v>17</v>
      </c>
      <c r="M329" s="1">
        <v>8</v>
      </c>
      <c r="N329" s="1">
        <v>4248.7056949422504</v>
      </c>
      <c r="O329" s="1">
        <v>4090.1655695192499</v>
      </c>
      <c r="P329" s="1">
        <v>4305.8378162980598</v>
      </c>
      <c r="Q329" s="1">
        <v>3987.8775834658099</v>
      </c>
      <c r="S329" t="str">
        <f>IF(Table1[[#This Row],[Column5]]&lt;&gt;Table1[[#This Row],[Class Name]],"!!!!!","")</f>
        <v/>
      </c>
    </row>
    <row r="330" spans="1:19" x14ac:dyDescent="0.25">
      <c r="A330" s="1">
        <v>328</v>
      </c>
      <c r="B330" s="1" t="s">
        <v>15</v>
      </c>
      <c r="C330" s="3">
        <v>0</v>
      </c>
      <c r="D330" s="1">
        <v>32768</v>
      </c>
      <c r="E330" s="1" t="s">
        <v>17</v>
      </c>
      <c r="F330" s="1">
        <v>16</v>
      </c>
      <c r="G330" s="4">
        <v>6776.9627279936503</v>
      </c>
      <c r="H330" s="1">
        <v>328</v>
      </c>
      <c r="I330" s="1" t="s">
        <v>15</v>
      </c>
      <c r="J330" s="3">
        <v>0</v>
      </c>
      <c r="K330" s="1">
        <v>32768</v>
      </c>
      <c r="L330" s="1" t="s">
        <v>17</v>
      </c>
      <c r="M330" s="1">
        <v>16</v>
      </c>
      <c r="N330" s="1">
        <v>8060.1861017620204</v>
      </c>
      <c r="O330" s="1">
        <v>7036.80981595092</v>
      </c>
      <c r="P330" s="1">
        <v>8220.4864544196098</v>
      </c>
      <c r="Q330" s="1">
        <v>7756.5632458233804</v>
      </c>
      <c r="S330" t="str">
        <f>IF(Table1[[#This Row],[Column5]]&lt;&gt;Table1[[#This Row],[Class Name]],"!!!!!","")</f>
        <v/>
      </c>
    </row>
    <row r="331" spans="1:19" x14ac:dyDescent="0.25">
      <c r="A331" s="1">
        <v>329</v>
      </c>
      <c r="B331" s="1" t="s">
        <v>15</v>
      </c>
      <c r="C331" s="3">
        <v>0</v>
      </c>
      <c r="D331" s="1">
        <v>32768</v>
      </c>
      <c r="E331" s="1" t="s">
        <v>17</v>
      </c>
      <c r="F331" s="1">
        <v>32</v>
      </c>
      <c r="G331" s="4">
        <v>14890.229430379701</v>
      </c>
      <c r="H331" s="1">
        <v>329</v>
      </c>
      <c r="I331" s="1" t="s">
        <v>15</v>
      </c>
      <c r="J331" s="3">
        <v>0</v>
      </c>
      <c r="K331" s="1">
        <v>32768</v>
      </c>
      <c r="L331" s="1" t="s">
        <v>17</v>
      </c>
      <c r="M331" s="1">
        <v>32</v>
      </c>
      <c r="N331" s="1">
        <v>14774.2189035173</v>
      </c>
      <c r="O331" s="1">
        <v>12988.690476190401</v>
      </c>
      <c r="P331" s="1">
        <v>13384.3557673218</v>
      </c>
      <c r="Q331" s="1">
        <v>13552.394034536799</v>
      </c>
      <c r="S331" t="str">
        <f>IF(Table1[[#This Row],[Column5]]&lt;&gt;Table1[[#This Row],[Class Name]],"!!!!!","")</f>
        <v/>
      </c>
    </row>
    <row r="332" spans="1:19" x14ac:dyDescent="0.25">
      <c r="A332" s="1">
        <v>330</v>
      </c>
      <c r="B332" s="1" t="s">
        <v>15</v>
      </c>
      <c r="C332" s="3">
        <v>0</v>
      </c>
      <c r="D332" s="1">
        <v>32768</v>
      </c>
      <c r="E332" s="1" t="s">
        <v>18</v>
      </c>
      <c r="F332" s="1">
        <v>1</v>
      </c>
      <c r="G332" s="4">
        <v>3019.98800719568</v>
      </c>
      <c r="H332" s="1">
        <v>330</v>
      </c>
      <c r="I332" s="1" t="s">
        <v>15</v>
      </c>
      <c r="J332" s="3">
        <v>0</v>
      </c>
      <c r="K332" s="1">
        <v>32768</v>
      </c>
      <c r="L332" s="1" t="s">
        <v>18</v>
      </c>
      <c r="M332" s="1">
        <v>1</v>
      </c>
      <c r="N332" s="1">
        <v>3060.9756097560899</v>
      </c>
      <c r="O332" s="1">
        <v>3442.4230307876801</v>
      </c>
      <c r="P332" s="1">
        <v>3393.8424630147902</v>
      </c>
      <c r="Q332" s="1">
        <v>3199.3601279743998</v>
      </c>
      <c r="S332" t="str">
        <f>IF(Table1[[#This Row],[Column5]]&lt;&gt;Table1[[#This Row],[Class Name]],"!!!!!","")</f>
        <v/>
      </c>
    </row>
    <row r="333" spans="1:19" x14ac:dyDescent="0.25">
      <c r="A333" s="1">
        <v>331</v>
      </c>
      <c r="B333" s="1" t="s">
        <v>15</v>
      </c>
      <c r="C333" s="3">
        <v>0</v>
      </c>
      <c r="D333" s="1">
        <v>32768</v>
      </c>
      <c r="E333" s="1" t="s">
        <v>18</v>
      </c>
      <c r="F333" s="1">
        <v>2</v>
      </c>
      <c r="G333" s="4">
        <v>6351.7889266440097</v>
      </c>
      <c r="H333" s="1">
        <v>331</v>
      </c>
      <c r="I333" s="1" t="s">
        <v>15</v>
      </c>
      <c r="J333" s="3">
        <v>0</v>
      </c>
      <c r="K333" s="1">
        <v>32768</v>
      </c>
      <c r="L333" s="1" t="s">
        <v>18</v>
      </c>
      <c r="M333" s="1">
        <v>2</v>
      </c>
      <c r="N333" s="1">
        <v>6346.3921647011703</v>
      </c>
      <c r="O333" s="1">
        <v>6254.4838581107997</v>
      </c>
      <c r="P333" s="1">
        <v>6474.8402555910498</v>
      </c>
      <c r="Q333" s="1">
        <v>6534.9440894568597</v>
      </c>
      <c r="S333" t="str">
        <f>IF(Table1[[#This Row],[Column5]]&lt;&gt;Table1[[#This Row],[Class Name]],"!!!!!","")</f>
        <v/>
      </c>
    </row>
    <row r="334" spans="1:19" x14ac:dyDescent="0.25">
      <c r="A334" s="1">
        <v>332</v>
      </c>
      <c r="B334" s="1" t="s">
        <v>15</v>
      </c>
      <c r="C334" s="3">
        <v>0</v>
      </c>
      <c r="D334" s="1">
        <v>32768</v>
      </c>
      <c r="E334" s="1" t="s">
        <v>18</v>
      </c>
      <c r="F334" s="1">
        <v>4</v>
      </c>
      <c r="G334" s="4">
        <v>11876.6220802555</v>
      </c>
      <c r="H334" s="1">
        <v>332</v>
      </c>
      <c r="I334" s="1" t="s">
        <v>15</v>
      </c>
      <c r="J334" s="3">
        <v>0</v>
      </c>
      <c r="K334" s="1">
        <v>32768</v>
      </c>
      <c r="L334" s="1" t="s">
        <v>18</v>
      </c>
      <c r="M334" s="1">
        <v>4</v>
      </c>
      <c r="N334" s="1">
        <v>12318.7537447573</v>
      </c>
      <c r="O334" s="1">
        <v>12543.1877119489</v>
      </c>
      <c r="P334" s="1">
        <v>12473.841853035099</v>
      </c>
      <c r="Q334" s="1">
        <v>12628.793929712399</v>
      </c>
      <c r="S334" t="str">
        <f>IF(Table1[[#This Row],[Column5]]&lt;&gt;Table1[[#This Row],[Class Name]],"!!!!!","")</f>
        <v/>
      </c>
    </row>
    <row r="335" spans="1:19" x14ac:dyDescent="0.25">
      <c r="A335" s="1">
        <v>333</v>
      </c>
      <c r="B335" s="1" t="s">
        <v>15</v>
      </c>
      <c r="C335" s="3">
        <v>0</v>
      </c>
      <c r="D335" s="1">
        <v>32768</v>
      </c>
      <c r="E335" s="1" t="s">
        <v>18</v>
      </c>
      <c r="F335" s="1">
        <v>8</v>
      </c>
      <c r="G335" s="4">
        <v>24626.714370900401</v>
      </c>
      <c r="H335" s="1">
        <v>333</v>
      </c>
      <c r="I335" s="1" t="s">
        <v>15</v>
      </c>
      <c r="J335" s="3">
        <v>0</v>
      </c>
      <c r="K335" s="1">
        <v>32768</v>
      </c>
      <c r="L335" s="1" t="s">
        <v>18</v>
      </c>
      <c r="M335" s="1">
        <v>8</v>
      </c>
      <c r="N335" s="1">
        <v>24595.770151635999</v>
      </c>
      <c r="O335" s="1">
        <v>25080.4551806747</v>
      </c>
      <c r="P335" s="1">
        <v>24312.362692230799</v>
      </c>
      <c r="Q335" s="1">
        <v>25325.507361718999</v>
      </c>
      <c r="S335" t="str">
        <f>IF(Table1[[#This Row],[Column5]]&lt;&gt;Table1[[#This Row],[Class Name]],"!!!!!","")</f>
        <v/>
      </c>
    </row>
    <row r="336" spans="1:19" x14ac:dyDescent="0.25">
      <c r="A336" s="1">
        <v>334</v>
      </c>
      <c r="B336" s="1" t="s">
        <v>15</v>
      </c>
      <c r="C336" s="3">
        <v>0</v>
      </c>
      <c r="D336" s="1">
        <v>32768</v>
      </c>
      <c r="E336" s="1" t="s">
        <v>18</v>
      </c>
      <c r="F336" s="1">
        <v>16</v>
      </c>
      <c r="G336" s="4">
        <v>48117.986470354102</v>
      </c>
      <c r="H336" s="1">
        <v>334</v>
      </c>
      <c r="I336" s="1" t="s">
        <v>15</v>
      </c>
      <c r="J336" s="3">
        <v>0</v>
      </c>
      <c r="K336" s="1">
        <v>32768</v>
      </c>
      <c r="L336" s="1" t="s">
        <v>18</v>
      </c>
      <c r="M336" s="1">
        <v>16</v>
      </c>
      <c r="N336" s="1">
        <v>48166.8321747765</v>
      </c>
      <c r="O336" s="1">
        <v>48452.822739834097</v>
      </c>
      <c r="P336" s="1">
        <v>48176.095617529798</v>
      </c>
      <c r="Q336" s="1">
        <v>48343.384249156901</v>
      </c>
      <c r="S336" t="str">
        <f>IF(Table1[[#This Row],[Column5]]&lt;&gt;Table1[[#This Row],[Class Name]],"!!!!!","")</f>
        <v/>
      </c>
    </row>
    <row r="337" spans="1:19" x14ac:dyDescent="0.25">
      <c r="A337" s="1">
        <v>335</v>
      </c>
      <c r="B337" s="1" t="s">
        <v>15</v>
      </c>
      <c r="C337" s="3">
        <v>0</v>
      </c>
      <c r="D337" s="1">
        <v>32768</v>
      </c>
      <c r="E337" s="1" t="s">
        <v>18</v>
      </c>
      <c r="F337" s="1">
        <v>32</v>
      </c>
      <c r="G337" s="4">
        <v>93993.583511569101</v>
      </c>
      <c r="H337" s="1">
        <v>335</v>
      </c>
      <c r="I337" s="1" t="s">
        <v>15</v>
      </c>
      <c r="J337" s="3">
        <v>0</v>
      </c>
      <c r="K337" s="1">
        <v>32768</v>
      </c>
      <c r="L337" s="1" t="s">
        <v>18</v>
      </c>
      <c r="M337" s="1">
        <v>32</v>
      </c>
      <c r="N337" s="1">
        <v>95715.752072641102</v>
      </c>
      <c r="O337" s="1">
        <v>94522.097819681701</v>
      </c>
      <c r="P337" s="1">
        <v>95377.317554240595</v>
      </c>
      <c r="Q337" s="1">
        <v>95450.523405095795</v>
      </c>
      <c r="S337" t="str">
        <f>IF(Table1[[#This Row],[Column5]]&lt;&gt;Table1[[#This Row],[Class Name]],"!!!!!","")</f>
        <v/>
      </c>
    </row>
    <row r="338" spans="1:19" x14ac:dyDescent="0.25">
      <c r="A338" s="1">
        <v>336</v>
      </c>
      <c r="B338" s="1" t="s">
        <v>15</v>
      </c>
      <c r="C338" s="3">
        <v>0</v>
      </c>
      <c r="D338" s="1">
        <v>32768</v>
      </c>
      <c r="E338" s="1" t="s">
        <v>19</v>
      </c>
      <c r="F338" s="1">
        <v>1</v>
      </c>
      <c r="G338" s="4">
        <v>3402.2391043582502</v>
      </c>
      <c r="H338" s="1">
        <v>336</v>
      </c>
      <c r="I338" s="1" t="s">
        <v>15</v>
      </c>
      <c r="J338" s="3">
        <v>0</v>
      </c>
      <c r="K338" s="1">
        <v>32768</v>
      </c>
      <c r="L338" s="1" t="s">
        <v>19</v>
      </c>
      <c r="M338" s="1">
        <v>1</v>
      </c>
      <c r="N338" s="1">
        <v>3217.06975814511</v>
      </c>
      <c r="O338" s="1">
        <v>3661.5353858456601</v>
      </c>
      <c r="P338" s="1">
        <v>3383.84646141543</v>
      </c>
      <c r="Q338" s="1">
        <v>3625.2248650809502</v>
      </c>
      <c r="S338" t="str">
        <f>IF(Table1[[#This Row],[Column5]]&lt;&gt;Table1[[#This Row],[Class Name]],"!!!!!","")</f>
        <v/>
      </c>
    </row>
    <row r="339" spans="1:19" x14ac:dyDescent="0.25">
      <c r="A339" s="1">
        <v>337</v>
      </c>
      <c r="B339" s="1" t="s">
        <v>15</v>
      </c>
      <c r="C339" s="3">
        <v>0</v>
      </c>
      <c r="D339" s="1">
        <v>32768</v>
      </c>
      <c r="E339" s="1" t="s">
        <v>19</v>
      </c>
      <c r="F339" s="1">
        <v>2</v>
      </c>
      <c r="G339" s="4">
        <v>6652.0870780906698</v>
      </c>
      <c r="H339" s="1">
        <v>337</v>
      </c>
      <c r="I339" s="1" t="s">
        <v>15</v>
      </c>
      <c r="J339" s="3">
        <v>0</v>
      </c>
      <c r="K339" s="1">
        <v>32768</v>
      </c>
      <c r="L339" s="1" t="s">
        <v>19</v>
      </c>
      <c r="M339" s="1">
        <v>2</v>
      </c>
      <c r="N339" s="1">
        <v>6846.8756238770202</v>
      </c>
      <c r="O339" s="1">
        <v>6650.0898741761503</v>
      </c>
      <c r="P339" s="1">
        <v>6868.6102236421702</v>
      </c>
      <c r="Q339" s="1">
        <v>6765.2225993212196</v>
      </c>
      <c r="S339" t="str">
        <f>IF(Table1[[#This Row],[Column5]]&lt;&gt;Table1[[#This Row],[Class Name]],"!!!!!","")</f>
        <v/>
      </c>
    </row>
    <row r="340" spans="1:19" x14ac:dyDescent="0.25">
      <c r="A340" s="1">
        <v>338</v>
      </c>
      <c r="B340" s="1" t="s">
        <v>15</v>
      </c>
      <c r="C340" s="3">
        <v>0</v>
      </c>
      <c r="D340" s="1">
        <v>32768</v>
      </c>
      <c r="E340" s="1" t="s">
        <v>19</v>
      </c>
      <c r="F340" s="1">
        <v>4</v>
      </c>
      <c r="G340" s="4">
        <v>13058.4947095228</v>
      </c>
      <c r="H340" s="1">
        <v>338</v>
      </c>
      <c r="I340" s="1" t="s">
        <v>15</v>
      </c>
      <c r="J340" s="3">
        <v>0</v>
      </c>
      <c r="K340" s="1">
        <v>32768</v>
      </c>
      <c r="L340" s="1" t="s">
        <v>19</v>
      </c>
      <c r="M340" s="1">
        <v>4</v>
      </c>
      <c r="N340" s="1">
        <v>13398.922370784199</v>
      </c>
      <c r="O340" s="1">
        <v>13175.0149670724</v>
      </c>
      <c r="P340" s="1">
        <v>13490.716709922101</v>
      </c>
      <c r="Q340" s="1">
        <v>13198.762722011499</v>
      </c>
      <c r="S340" t="str">
        <f>IF(Table1[[#This Row],[Column5]]&lt;&gt;Table1[[#This Row],[Class Name]],"!!!!!","")</f>
        <v/>
      </c>
    </row>
    <row r="341" spans="1:19" x14ac:dyDescent="0.25">
      <c r="A341" s="1">
        <v>339</v>
      </c>
      <c r="B341" s="1" t="s">
        <v>15</v>
      </c>
      <c r="C341" s="3">
        <v>0</v>
      </c>
      <c r="D341" s="1">
        <v>32768</v>
      </c>
      <c r="E341" s="1" t="s">
        <v>19</v>
      </c>
      <c r="F341" s="1">
        <v>8</v>
      </c>
      <c r="G341" s="4">
        <v>25910.814046288899</v>
      </c>
      <c r="H341" s="1">
        <v>339</v>
      </c>
      <c r="I341" s="1" t="s">
        <v>15</v>
      </c>
      <c r="J341" s="3">
        <v>0</v>
      </c>
      <c r="K341" s="1">
        <v>32768</v>
      </c>
      <c r="L341" s="1" t="s">
        <v>19</v>
      </c>
      <c r="M341" s="1">
        <v>8</v>
      </c>
      <c r="N341" s="1">
        <v>26450.968762356599</v>
      </c>
      <c r="O341" s="1">
        <v>26510.5577689243</v>
      </c>
      <c r="P341" s="1">
        <v>26380.239520957999</v>
      </c>
      <c r="Q341" s="1">
        <v>25916.998407643299</v>
      </c>
      <c r="S341" t="str">
        <f>IF(Table1[[#This Row],[Column5]]&lt;&gt;Table1[[#This Row],[Class Name]],"!!!!!","")</f>
        <v/>
      </c>
    </row>
    <row r="342" spans="1:19" x14ac:dyDescent="0.25">
      <c r="A342" s="1">
        <v>340</v>
      </c>
      <c r="B342" s="1" t="s">
        <v>15</v>
      </c>
      <c r="C342" s="3">
        <v>0</v>
      </c>
      <c r="D342" s="1">
        <v>32768</v>
      </c>
      <c r="E342" s="1" t="s">
        <v>19</v>
      </c>
      <c r="F342" s="1">
        <v>16</v>
      </c>
      <c r="G342" s="4">
        <v>50824.8420221169</v>
      </c>
      <c r="H342" s="1">
        <v>340</v>
      </c>
      <c r="I342" s="1" t="s">
        <v>15</v>
      </c>
      <c r="J342" s="3">
        <v>0</v>
      </c>
      <c r="K342" s="1">
        <v>32768</v>
      </c>
      <c r="L342" s="1" t="s">
        <v>19</v>
      </c>
      <c r="M342" s="1">
        <v>16</v>
      </c>
      <c r="N342" s="1">
        <v>50943.280632410999</v>
      </c>
      <c r="O342" s="1">
        <v>51398.887564560901</v>
      </c>
      <c r="P342" s="1">
        <v>50580.549515714498</v>
      </c>
      <c r="Q342" s="1">
        <v>51293.270179593397</v>
      </c>
      <c r="S342" t="str">
        <f>IF(Table1[[#This Row],[Column5]]&lt;&gt;Table1[[#This Row],[Class Name]],"!!!!!","")</f>
        <v/>
      </c>
    </row>
    <row r="343" spans="1:19" x14ac:dyDescent="0.25">
      <c r="A343" s="1">
        <v>341</v>
      </c>
      <c r="B343" s="1" t="s">
        <v>15</v>
      </c>
      <c r="C343" s="3">
        <v>0</v>
      </c>
      <c r="D343" s="1">
        <v>32768</v>
      </c>
      <c r="E343" s="1" t="s">
        <v>19</v>
      </c>
      <c r="F343" s="1">
        <v>32</v>
      </c>
      <c r="G343" s="4">
        <v>101296.23085983501</v>
      </c>
      <c r="H343" s="1">
        <v>341</v>
      </c>
      <c r="I343" s="1" t="s">
        <v>15</v>
      </c>
      <c r="J343" s="3">
        <v>0</v>
      </c>
      <c r="K343" s="1">
        <v>32768</v>
      </c>
      <c r="L343" s="1" t="s">
        <v>19</v>
      </c>
      <c r="M343" s="1">
        <v>32</v>
      </c>
      <c r="N343" s="1">
        <v>100295.397164497</v>
      </c>
      <c r="O343" s="1">
        <v>99641.280999804701</v>
      </c>
      <c r="P343" s="1">
        <v>100999.803921568</v>
      </c>
      <c r="Q343" s="1">
        <v>100952.41749808101</v>
      </c>
      <c r="S343" t="str">
        <f>IF(Table1[[#This Row],[Column5]]&lt;&gt;Table1[[#This Row],[Class Name]],"!!!!!","")</f>
        <v/>
      </c>
    </row>
    <row r="344" spans="1:19" x14ac:dyDescent="0.25">
      <c r="A344" s="1">
        <v>342</v>
      </c>
      <c r="B344" s="1" t="s">
        <v>15</v>
      </c>
      <c r="C344" s="3">
        <v>0</v>
      </c>
      <c r="D344" s="1">
        <v>32768</v>
      </c>
      <c r="E344" s="1" t="s">
        <v>20</v>
      </c>
      <c r="F344" s="1">
        <v>1</v>
      </c>
      <c r="G344" s="4">
        <v>3648.8107135718501</v>
      </c>
      <c r="H344" s="1">
        <v>342</v>
      </c>
      <c r="I344" s="1" t="s">
        <v>15</v>
      </c>
      <c r="J344" s="3">
        <v>0</v>
      </c>
      <c r="K344" s="1">
        <v>32768</v>
      </c>
      <c r="L344" s="1" t="s">
        <v>20</v>
      </c>
      <c r="M344" s="1">
        <v>1</v>
      </c>
      <c r="N344" s="1">
        <v>3363.7634838194099</v>
      </c>
      <c r="O344" s="1">
        <v>3363.4546181527298</v>
      </c>
      <c r="P344" s="1">
        <v>3641.6150309814102</v>
      </c>
      <c r="Q344" s="1">
        <v>3374.7751349190398</v>
      </c>
      <c r="S344" t="str">
        <f>IF(Table1[[#This Row],[Column5]]&lt;&gt;Table1[[#This Row],[Class Name]],"!!!!!","")</f>
        <v/>
      </c>
    </row>
    <row r="345" spans="1:19" x14ac:dyDescent="0.25">
      <c r="A345" s="1">
        <v>343</v>
      </c>
      <c r="B345" s="1" t="s">
        <v>15</v>
      </c>
      <c r="C345" s="3">
        <v>0</v>
      </c>
      <c r="D345" s="1">
        <v>32768</v>
      </c>
      <c r="E345" s="1" t="s">
        <v>20</v>
      </c>
      <c r="F345" s="1">
        <v>2</v>
      </c>
      <c r="G345" s="4">
        <v>6550.6089039728404</v>
      </c>
      <c r="H345" s="1">
        <v>343</v>
      </c>
      <c r="I345" s="1" t="s">
        <v>15</v>
      </c>
      <c r="J345" s="3">
        <v>0</v>
      </c>
      <c r="K345" s="1">
        <v>32768</v>
      </c>
      <c r="L345" s="1" t="s">
        <v>20</v>
      </c>
      <c r="M345" s="1">
        <v>2</v>
      </c>
      <c r="N345" s="1">
        <v>6537.0481326143399</v>
      </c>
      <c r="O345" s="1">
        <v>6602.7561414020302</v>
      </c>
      <c r="P345" s="1">
        <v>6948.0830670926498</v>
      </c>
      <c r="Q345" s="1">
        <v>6698.3429826312604</v>
      </c>
      <c r="S345" t="str">
        <f>IF(Table1[[#This Row],[Column5]]&lt;&gt;Table1[[#This Row],[Class Name]],"!!!!!","")</f>
        <v/>
      </c>
    </row>
    <row r="346" spans="1:19" x14ac:dyDescent="0.25">
      <c r="A346" s="1">
        <v>344</v>
      </c>
      <c r="B346" s="1" t="s">
        <v>15</v>
      </c>
      <c r="C346" s="3">
        <v>0</v>
      </c>
      <c r="D346" s="1">
        <v>32768</v>
      </c>
      <c r="E346" s="1" t="s">
        <v>20</v>
      </c>
      <c r="F346" s="1">
        <v>4</v>
      </c>
      <c r="G346" s="4">
        <v>13089.820359281401</v>
      </c>
      <c r="H346" s="1">
        <v>344</v>
      </c>
      <c r="I346" s="1" t="s">
        <v>15</v>
      </c>
      <c r="J346" s="3">
        <v>0</v>
      </c>
      <c r="K346" s="1">
        <v>32768</v>
      </c>
      <c r="L346" s="1" t="s">
        <v>20</v>
      </c>
      <c r="M346" s="1">
        <v>4</v>
      </c>
      <c r="N346" s="1">
        <v>13339.3213572854</v>
      </c>
      <c r="O346" s="1">
        <v>13544.220403274099</v>
      </c>
      <c r="P346" s="1">
        <v>13129.7664204432</v>
      </c>
      <c r="Q346" s="1">
        <v>13253.343980834399</v>
      </c>
      <c r="S346" t="str">
        <f>IF(Table1[[#This Row],[Column5]]&lt;&gt;Table1[[#This Row],[Class Name]],"!!!!!","")</f>
        <v/>
      </c>
    </row>
    <row r="347" spans="1:19" x14ac:dyDescent="0.25">
      <c r="A347" s="1">
        <v>345</v>
      </c>
      <c r="B347" s="1" t="s">
        <v>15</v>
      </c>
      <c r="C347" s="3">
        <v>0</v>
      </c>
      <c r="D347" s="1">
        <v>32768</v>
      </c>
      <c r="E347" s="1" t="s">
        <v>20</v>
      </c>
      <c r="F347" s="1">
        <v>8</v>
      </c>
      <c r="G347" s="4">
        <v>26085.765336509801</v>
      </c>
      <c r="H347" s="1">
        <v>345</v>
      </c>
      <c r="I347" s="1" t="s">
        <v>15</v>
      </c>
      <c r="J347" s="3">
        <v>0</v>
      </c>
      <c r="K347" s="1">
        <v>32768</v>
      </c>
      <c r="L347" s="1" t="s">
        <v>20</v>
      </c>
      <c r="M347" s="1">
        <v>8</v>
      </c>
      <c r="N347" s="1">
        <v>26037.7170225503</v>
      </c>
      <c r="O347" s="1">
        <v>25946.502872993799</v>
      </c>
      <c r="P347" s="1">
        <v>25862.3980910717</v>
      </c>
      <c r="Q347" s="1">
        <v>26006.973500697299</v>
      </c>
      <c r="S347" t="str">
        <f>IF(Table1[[#This Row],[Column5]]&lt;&gt;Table1[[#This Row],[Class Name]],"!!!!!","")</f>
        <v/>
      </c>
    </row>
    <row r="348" spans="1:19" x14ac:dyDescent="0.25">
      <c r="A348" s="1">
        <v>346</v>
      </c>
      <c r="B348" s="1" t="s">
        <v>15</v>
      </c>
      <c r="C348" s="3">
        <v>0</v>
      </c>
      <c r="D348" s="1">
        <v>32768</v>
      </c>
      <c r="E348" s="1" t="s">
        <v>20</v>
      </c>
      <c r="F348" s="1">
        <v>16</v>
      </c>
      <c r="G348" s="4">
        <v>50661.033797216602</v>
      </c>
      <c r="H348" s="1">
        <v>346</v>
      </c>
      <c r="I348" s="1" t="s">
        <v>15</v>
      </c>
      <c r="J348" s="3">
        <v>0</v>
      </c>
      <c r="K348" s="1">
        <v>32768</v>
      </c>
      <c r="L348" s="1" t="s">
        <v>20</v>
      </c>
      <c r="M348" s="1">
        <v>16</v>
      </c>
      <c r="N348" s="1">
        <v>51045.203316225801</v>
      </c>
      <c r="O348" s="1">
        <v>51386.237072394499</v>
      </c>
      <c r="P348" s="1">
        <v>50602.804661267997</v>
      </c>
      <c r="Q348" s="1">
        <v>50350.631412786097</v>
      </c>
      <c r="S348" t="str">
        <f>IF(Table1[[#This Row],[Column5]]&lt;&gt;Table1[[#This Row],[Class Name]],"!!!!!","")</f>
        <v/>
      </c>
    </row>
    <row r="349" spans="1:19" x14ac:dyDescent="0.25">
      <c r="A349" s="1">
        <v>347</v>
      </c>
      <c r="B349" s="1" t="s">
        <v>15</v>
      </c>
      <c r="C349" s="3">
        <v>0</v>
      </c>
      <c r="D349" s="1">
        <v>32768</v>
      </c>
      <c r="E349" s="1" t="s">
        <v>20</v>
      </c>
      <c r="F349" s="1">
        <v>32</v>
      </c>
      <c r="G349" s="4">
        <v>102069.56692141799</v>
      </c>
      <c r="H349" s="1">
        <v>347</v>
      </c>
      <c r="I349" s="1" t="s">
        <v>15</v>
      </c>
      <c r="J349" s="3">
        <v>0</v>
      </c>
      <c r="K349" s="1">
        <v>32768</v>
      </c>
      <c r="L349" s="1" t="s">
        <v>20</v>
      </c>
      <c r="M349" s="1">
        <v>32</v>
      </c>
      <c r="N349" s="1">
        <v>100714.53624318</v>
      </c>
      <c r="O349" s="1">
        <v>100830.64672751899</v>
      </c>
      <c r="P349" s="1">
        <v>100390.033352952</v>
      </c>
      <c r="Q349" s="1">
        <v>98372.646945831701</v>
      </c>
      <c r="S349" t="str">
        <f>IF(Table1[[#This Row],[Column5]]&lt;&gt;Table1[[#This Row],[Class Name]],"!!!!!","")</f>
        <v/>
      </c>
    </row>
    <row r="350" spans="1:19" x14ac:dyDescent="0.25">
      <c r="A350" s="1">
        <v>348</v>
      </c>
      <c r="B350" s="1" t="s">
        <v>15</v>
      </c>
      <c r="C350" s="3">
        <v>0</v>
      </c>
      <c r="D350" s="1">
        <v>65536</v>
      </c>
      <c r="E350" s="1" t="s">
        <v>16</v>
      </c>
      <c r="F350" s="1">
        <v>1</v>
      </c>
      <c r="G350" s="4">
        <v>1546.6719968019099</v>
      </c>
      <c r="H350" s="1">
        <v>348</v>
      </c>
      <c r="I350" s="1" t="s">
        <v>15</v>
      </c>
      <c r="J350" s="3">
        <v>0</v>
      </c>
      <c r="K350" s="1">
        <v>65536</v>
      </c>
      <c r="L350" s="1" t="s">
        <v>16</v>
      </c>
      <c r="M350" s="1">
        <v>1</v>
      </c>
      <c r="N350" s="1">
        <v>1347.4610155937601</v>
      </c>
      <c r="O350" s="1">
        <v>1410.0359856057501</v>
      </c>
      <c r="P350" s="1">
        <v>1492.5014997000501</v>
      </c>
      <c r="Q350" s="1">
        <v>1552.48950209958</v>
      </c>
      <c r="S350" t="str">
        <f>IF(Table1[[#This Row],[Column5]]&lt;&gt;Table1[[#This Row],[Class Name]],"!!!!!","")</f>
        <v/>
      </c>
    </row>
    <row r="351" spans="1:19" x14ac:dyDescent="0.25">
      <c r="A351" s="1">
        <v>349</v>
      </c>
      <c r="B351" s="1" t="s">
        <v>15</v>
      </c>
      <c r="C351" s="3">
        <v>0</v>
      </c>
      <c r="D351" s="1">
        <v>65536</v>
      </c>
      <c r="E351" s="1" t="s">
        <v>16</v>
      </c>
      <c r="F351" s="1">
        <v>2</v>
      </c>
      <c r="G351" s="4">
        <v>2646.95304695304</v>
      </c>
      <c r="H351" s="1">
        <v>349</v>
      </c>
      <c r="I351" s="1" t="s">
        <v>15</v>
      </c>
      <c r="J351" s="3">
        <v>0</v>
      </c>
      <c r="K351" s="1">
        <v>65536</v>
      </c>
      <c r="L351" s="1" t="s">
        <v>16</v>
      </c>
      <c r="M351" s="1">
        <v>2</v>
      </c>
      <c r="N351" s="1">
        <v>2550.9674845401901</v>
      </c>
      <c r="O351" s="1">
        <v>2669.79812112732</v>
      </c>
      <c r="P351" s="1">
        <v>2711.9185466160902</v>
      </c>
      <c r="Q351" s="1">
        <v>2961.4462644826199</v>
      </c>
      <c r="S351" t="str">
        <f>IF(Table1[[#This Row],[Column5]]&lt;&gt;Table1[[#This Row],[Class Name]],"!!!!!","")</f>
        <v/>
      </c>
    </row>
    <row r="352" spans="1:19" x14ac:dyDescent="0.25">
      <c r="A352" s="1">
        <v>350</v>
      </c>
      <c r="B352" s="1" t="s">
        <v>15</v>
      </c>
      <c r="C352" s="3">
        <v>0</v>
      </c>
      <c r="D352" s="1">
        <v>65536</v>
      </c>
      <c r="E352" s="1" t="s">
        <v>16</v>
      </c>
      <c r="F352" s="1">
        <v>4</v>
      </c>
      <c r="G352" s="4">
        <v>5375.9233379916104</v>
      </c>
      <c r="H352" s="1">
        <v>350</v>
      </c>
      <c r="I352" s="1" t="s">
        <v>15</v>
      </c>
      <c r="J352" s="3">
        <v>0</v>
      </c>
      <c r="K352" s="1">
        <v>65536</v>
      </c>
      <c r="L352" s="1" t="s">
        <v>16</v>
      </c>
      <c r="M352" s="1">
        <v>4</v>
      </c>
      <c r="N352" s="1">
        <v>5386.8074930251096</v>
      </c>
      <c r="O352" s="1">
        <v>5511.1776447105703</v>
      </c>
      <c r="P352" s="1">
        <v>5592.0634920634902</v>
      </c>
      <c r="Q352" s="1">
        <v>5377.3208225194603</v>
      </c>
      <c r="S352" t="str">
        <f>IF(Table1[[#This Row],[Column5]]&lt;&gt;Table1[[#This Row],[Class Name]],"!!!!!","")</f>
        <v/>
      </c>
    </row>
    <row r="353" spans="1:19" x14ac:dyDescent="0.25">
      <c r="A353" s="1">
        <v>351</v>
      </c>
      <c r="B353" s="1" t="s">
        <v>15</v>
      </c>
      <c r="C353" s="3">
        <v>0</v>
      </c>
      <c r="D353" s="1">
        <v>65536</v>
      </c>
      <c r="E353" s="1" t="s">
        <v>16</v>
      </c>
      <c r="F353" s="1">
        <v>8</v>
      </c>
      <c r="G353" s="4">
        <v>10386.661373560901</v>
      </c>
      <c r="H353" s="1">
        <v>351</v>
      </c>
      <c r="I353" s="1" t="s">
        <v>15</v>
      </c>
      <c r="J353" s="3">
        <v>0</v>
      </c>
      <c r="K353" s="1">
        <v>65536</v>
      </c>
      <c r="L353" s="1" t="s">
        <v>16</v>
      </c>
      <c r="M353" s="1">
        <v>8</v>
      </c>
      <c r="N353" s="1">
        <v>10617.993217634101</v>
      </c>
      <c r="O353" s="1">
        <v>10020.3552185192</v>
      </c>
      <c r="P353" s="1">
        <v>10720.851571826501</v>
      </c>
      <c r="Q353" s="1">
        <v>10245.833333333299</v>
      </c>
      <c r="S353" t="str">
        <f>IF(Table1[[#This Row],[Column5]]&lt;&gt;Table1[[#This Row],[Class Name]],"!!!!!","")</f>
        <v/>
      </c>
    </row>
    <row r="354" spans="1:19" x14ac:dyDescent="0.25">
      <c r="A354" s="1">
        <v>352</v>
      </c>
      <c r="B354" s="1" t="s">
        <v>15</v>
      </c>
      <c r="C354" s="3">
        <v>0</v>
      </c>
      <c r="D354" s="1">
        <v>65536</v>
      </c>
      <c r="E354" s="1" t="s">
        <v>16</v>
      </c>
      <c r="F354" s="1">
        <v>16</v>
      </c>
      <c r="G354" s="4">
        <v>20288.801571709198</v>
      </c>
      <c r="H354" s="1">
        <v>352</v>
      </c>
      <c r="I354" s="1" t="s">
        <v>15</v>
      </c>
      <c r="J354" s="3">
        <v>0</v>
      </c>
      <c r="K354" s="1">
        <v>65536</v>
      </c>
      <c r="L354" s="1" t="s">
        <v>16</v>
      </c>
      <c r="M354" s="1">
        <v>16</v>
      </c>
      <c r="N354" s="1">
        <v>20380.522285489798</v>
      </c>
      <c r="O354" s="1">
        <v>19835.7411438749</v>
      </c>
      <c r="P354" s="1">
        <v>20159.2167721519</v>
      </c>
      <c r="Q354" s="1">
        <v>19710.359826018099</v>
      </c>
      <c r="S354" t="str">
        <f>IF(Table1[[#This Row],[Column5]]&lt;&gt;Table1[[#This Row],[Class Name]],"!!!!!","")</f>
        <v/>
      </c>
    </row>
    <row r="355" spans="1:19" x14ac:dyDescent="0.25">
      <c r="A355" s="1">
        <v>353</v>
      </c>
      <c r="B355" s="1" t="s">
        <v>15</v>
      </c>
      <c r="C355" s="3">
        <v>0</v>
      </c>
      <c r="D355" s="1">
        <v>65536</v>
      </c>
      <c r="E355" s="1" t="s">
        <v>16</v>
      </c>
      <c r="F355" s="1">
        <v>32</v>
      </c>
      <c r="G355" s="4">
        <v>40883.566978193099</v>
      </c>
      <c r="H355" s="1">
        <v>353</v>
      </c>
      <c r="I355" s="1" t="s">
        <v>15</v>
      </c>
      <c r="J355" s="3">
        <v>0</v>
      </c>
      <c r="K355" s="1">
        <v>65536</v>
      </c>
      <c r="L355" s="1" t="s">
        <v>16</v>
      </c>
      <c r="M355" s="1">
        <v>32</v>
      </c>
      <c r="N355" s="1">
        <v>40062.256809338498</v>
      </c>
      <c r="O355" s="1">
        <v>40883.953033268102</v>
      </c>
      <c r="P355" s="1">
        <v>39622.979552093399</v>
      </c>
      <c r="Q355" s="1">
        <v>39655.478395061698</v>
      </c>
      <c r="S355" t="str">
        <f>IF(Table1[[#This Row],[Column5]]&lt;&gt;Table1[[#This Row],[Class Name]],"!!!!!","")</f>
        <v/>
      </c>
    </row>
    <row r="356" spans="1:19" x14ac:dyDescent="0.25">
      <c r="A356" s="1">
        <v>354</v>
      </c>
      <c r="B356" s="1" t="s">
        <v>15</v>
      </c>
      <c r="C356" s="3">
        <v>0</v>
      </c>
      <c r="D356" s="1">
        <v>65536</v>
      </c>
      <c r="E356" s="1" t="s">
        <v>17</v>
      </c>
      <c r="F356" s="1">
        <v>1</v>
      </c>
      <c r="G356" s="4">
        <v>1552.95763389288</v>
      </c>
      <c r="H356" s="1">
        <v>354</v>
      </c>
      <c r="I356" s="1" t="s">
        <v>15</v>
      </c>
      <c r="J356" s="3">
        <v>0</v>
      </c>
      <c r="K356" s="1">
        <v>65536</v>
      </c>
      <c r="L356" s="1" t="s">
        <v>17</v>
      </c>
      <c r="M356" s="1">
        <v>1</v>
      </c>
      <c r="N356" s="1">
        <v>1497.0023980815299</v>
      </c>
      <c r="O356" s="1">
        <v>1592.2446532080701</v>
      </c>
      <c r="P356" s="1">
        <v>1464.0143942423001</v>
      </c>
      <c r="Q356" s="1">
        <v>1467.61295481807</v>
      </c>
      <c r="S356" t="str">
        <f>IF(Table1[[#This Row],[Column5]]&lt;&gt;Table1[[#This Row],[Class Name]],"!!!!!","")</f>
        <v/>
      </c>
    </row>
    <row r="357" spans="1:19" x14ac:dyDescent="0.25">
      <c r="A357" s="1">
        <v>355</v>
      </c>
      <c r="B357" s="1" t="s">
        <v>15</v>
      </c>
      <c r="C357" s="3">
        <v>0</v>
      </c>
      <c r="D357" s="1">
        <v>65536</v>
      </c>
      <c r="E357" s="1" t="s">
        <v>17</v>
      </c>
      <c r="F357" s="1">
        <v>2</v>
      </c>
      <c r="G357" s="4">
        <v>1295.23239577099</v>
      </c>
      <c r="H357" s="1">
        <v>355</v>
      </c>
      <c r="I357" s="1" t="s">
        <v>15</v>
      </c>
      <c r="J357" s="3">
        <v>0</v>
      </c>
      <c r="K357" s="1">
        <v>65536</v>
      </c>
      <c r="L357" s="1" t="s">
        <v>17</v>
      </c>
      <c r="M357" s="1">
        <v>2</v>
      </c>
      <c r="N357" s="1">
        <v>1264.9350649350599</v>
      </c>
      <c r="O357" s="1">
        <v>1164.2685851318899</v>
      </c>
      <c r="P357" s="1">
        <v>945.06592089492597</v>
      </c>
      <c r="Q357" s="1">
        <v>1218.3379944067101</v>
      </c>
      <c r="S357" t="str">
        <f>IF(Table1[[#This Row],[Column5]]&lt;&gt;Table1[[#This Row],[Class Name]],"!!!!!","")</f>
        <v/>
      </c>
    </row>
    <row r="358" spans="1:19" x14ac:dyDescent="0.25">
      <c r="A358" s="1">
        <v>356</v>
      </c>
      <c r="B358" s="1" t="s">
        <v>15</v>
      </c>
      <c r="C358" s="3">
        <v>0</v>
      </c>
      <c r="D358" s="1">
        <v>65536</v>
      </c>
      <c r="E358" s="1" t="s">
        <v>17</v>
      </c>
      <c r="F358" s="1">
        <v>4</v>
      </c>
      <c r="G358" s="4">
        <v>1383.66533864541</v>
      </c>
      <c r="H358" s="1">
        <v>356</v>
      </c>
      <c r="I358" s="1" t="s">
        <v>15</v>
      </c>
      <c r="J358" s="3">
        <v>0</v>
      </c>
      <c r="K358" s="1">
        <v>65536</v>
      </c>
      <c r="L358" s="1" t="s">
        <v>17</v>
      </c>
      <c r="M358" s="1">
        <v>4</v>
      </c>
      <c r="N358" s="1">
        <v>1511.4564654313599</v>
      </c>
      <c r="O358" s="1">
        <v>1426.43838343619</v>
      </c>
      <c r="P358" s="1">
        <v>1364.71990464839</v>
      </c>
      <c r="Q358" s="1">
        <v>1406.37450199203</v>
      </c>
      <c r="S358" t="str">
        <f>IF(Table1[[#This Row],[Column5]]&lt;&gt;Table1[[#This Row],[Class Name]],"!!!!!","")</f>
        <v/>
      </c>
    </row>
    <row r="359" spans="1:19" x14ac:dyDescent="0.25">
      <c r="A359" s="1">
        <v>357</v>
      </c>
      <c r="B359" s="1" t="s">
        <v>15</v>
      </c>
      <c r="C359" s="3">
        <v>0</v>
      </c>
      <c r="D359" s="1">
        <v>65536</v>
      </c>
      <c r="E359" s="1" t="s">
        <v>17</v>
      </c>
      <c r="F359" s="1">
        <v>8</v>
      </c>
      <c r="G359" s="4">
        <v>1910.7319976195099</v>
      </c>
      <c r="H359" s="1">
        <v>357</v>
      </c>
      <c r="I359" s="1" t="s">
        <v>15</v>
      </c>
      <c r="J359" s="3">
        <v>0</v>
      </c>
      <c r="K359" s="1">
        <v>65536</v>
      </c>
      <c r="L359" s="1" t="s">
        <v>17</v>
      </c>
      <c r="M359" s="1">
        <v>8</v>
      </c>
      <c r="N359" s="1">
        <v>2232.4885252444601</v>
      </c>
      <c r="O359" s="1">
        <v>2262.7270912357699</v>
      </c>
      <c r="P359" s="1">
        <v>2231.5957023477899</v>
      </c>
      <c r="Q359" s="1">
        <v>2231.3477142291699</v>
      </c>
      <c r="S359" t="str">
        <f>IF(Table1[[#This Row],[Column5]]&lt;&gt;Table1[[#This Row],[Class Name]],"!!!!!","")</f>
        <v/>
      </c>
    </row>
    <row r="360" spans="1:19" x14ac:dyDescent="0.25">
      <c r="A360" s="1">
        <v>358</v>
      </c>
      <c r="B360" s="1" t="s">
        <v>15</v>
      </c>
      <c r="C360" s="3">
        <v>0</v>
      </c>
      <c r="D360" s="1">
        <v>65536</v>
      </c>
      <c r="E360" s="1" t="s">
        <v>17</v>
      </c>
      <c r="F360" s="1">
        <v>16</v>
      </c>
      <c r="G360" s="4">
        <v>3176.90029615004</v>
      </c>
      <c r="H360" s="1">
        <v>358</v>
      </c>
      <c r="I360" s="1" t="s">
        <v>15</v>
      </c>
      <c r="J360" s="3">
        <v>0</v>
      </c>
      <c r="K360" s="1">
        <v>65536</v>
      </c>
      <c r="L360" s="1" t="s">
        <v>17</v>
      </c>
      <c r="M360" s="1">
        <v>16</v>
      </c>
      <c r="N360" s="1">
        <v>4038.1785643269</v>
      </c>
      <c r="O360" s="1">
        <v>3817.0610459335799</v>
      </c>
      <c r="P360" s="1">
        <v>4163.6651494161797</v>
      </c>
      <c r="Q360" s="1">
        <v>3847.9427549194902</v>
      </c>
      <c r="S360" t="str">
        <f>IF(Table1[[#This Row],[Column5]]&lt;&gt;Table1[[#This Row],[Class Name]],"!!!!!","")</f>
        <v/>
      </c>
    </row>
    <row r="361" spans="1:19" x14ac:dyDescent="0.25">
      <c r="A361" s="1">
        <v>359</v>
      </c>
      <c r="B361" s="1" t="s">
        <v>15</v>
      </c>
      <c r="C361" s="3">
        <v>0</v>
      </c>
      <c r="D361" s="1">
        <v>65536</v>
      </c>
      <c r="E361" s="1" t="s">
        <v>17</v>
      </c>
      <c r="F361" s="1">
        <v>32</v>
      </c>
      <c r="G361" s="4">
        <v>7237.5024698676098</v>
      </c>
      <c r="H361" s="1">
        <v>359</v>
      </c>
      <c r="I361" s="1" t="s">
        <v>15</v>
      </c>
      <c r="J361" s="3">
        <v>0</v>
      </c>
      <c r="K361" s="1">
        <v>65536</v>
      </c>
      <c r="L361" s="1" t="s">
        <v>17</v>
      </c>
      <c r="M361" s="1">
        <v>32</v>
      </c>
      <c r="N361" s="1">
        <v>7018.0198019801901</v>
      </c>
      <c r="O361" s="1">
        <v>7981.6965164337698</v>
      </c>
      <c r="P361" s="1">
        <v>7208.63879532395</v>
      </c>
      <c r="Q361" s="1">
        <v>6991.3197869402202</v>
      </c>
      <c r="S361" t="str">
        <f>IF(Table1[[#This Row],[Column5]]&lt;&gt;Table1[[#This Row],[Class Name]],"!!!!!","")</f>
        <v/>
      </c>
    </row>
    <row r="362" spans="1:19" x14ac:dyDescent="0.25">
      <c r="A362" s="1">
        <v>360</v>
      </c>
      <c r="B362" s="1" t="s">
        <v>15</v>
      </c>
      <c r="C362" s="3">
        <v>0</v>
      </c>
      <c r="D362" s="1">
        <v>65536</v>
      </c>
      <c r="E362" s="1" t="s">
        <v>18</v>
      </c>
      <c r="F362" s="1">
        <v>1</v>
      </c>
      <c r="G362" s="4">
        <v>1721.3671796921799</v>
      </c>
      <c r="H362" s="1">
        <v>360</v>
      </c>
      <c r="I362" s="1" t="s">
        <v>15</v>
      </c>
      <c r="J362" s="3">
        <v>0</v>
      </c>
      <c r="K362" s="1">
        <v>65536</v>
      </c>
      <c r="L362" s="1" t="s">
        <v>18</v>
      </c>
      <c r="M362" s="1">
        <v>1</v>
      </c>
      <c r="N362" s="1">
        <v>1692.5229908036699</v>
      </c>
      <c r="O362" s="1">
        <v>1685.9256297480999</v>
      </c>
      <c r="P362" s="1">
        <v>1598.9604158336599</v>
      </c>
      <c r="Q362" s="1">
        <v>1706.57605436737</v>
      </c>
      <c r="S362" t="str">
        <f>IF(Table1[[#This Row],[Column5]]&lt;&gt;Table1[[#This Row],[Class Name]],"!!!!!","")</f>
        <v/>
      </c>
    </row>
    <row r="363" spans="1:19" x14ac:dyDescent="0.25">
      <c r="A363" s="1">
        <v>361</v>
      </c>
      <c r="B363" s="1" t="s">
        <v>15</v>
      </c>
      <c r="C363" s="3">
        <v>0</v>
      </c>
      <c r="D363" s="1">
        <v>65536</v>
      </c>
      <c r="E363" s="1" t="s">
        <v>18</v>
      </c>
      <c r="F363" s="1">
        <v>2</v>
      </c>
      <c r="G363" s="4">
        <v>3132.4410707151401</v>
      </c>
      <c r="H363" s="1">
        <v>361</v>
      </c>
      <c r="I363" s="1" t="s">
        <v>15</v>
      </c>
      <c r="J363" s="3">
        <v>0</v>
      </c>
      <c r="K363" s="1">
        <v>65536</v>
      </c>
      <c r="L363" s="1" t="s">
        <v>18</v>
      </c>
      <c r="M363" s="1">
        <v>2</v>
      </c>
      <c r="N363" s="1">
        <v>3220.69103255442</v>
      </c>
      <c r="O363" s="1">
        <v>3131.5894568690001</v>
      </c>
      <c r="P363" s="1">
        <v>3121.6297183942402</v>
      </c>
      <c r="Q363" s="1">
        <v>3051.9169329073402</v>
      </c>
      <c r="S363" t="str">
        <f>IF(Table1[[#This Row],[Column5]]&lt;&gt;Table1[[#This Row],[Class Name]],"!!!!!","")</f>
        <v/>
      </c>
    </row>
    <row r="364" spans="1:19" x14ac:dyDescent="0.25">
      <c r="A364" s="1">
        <v>362</v>
      </c>
      <c r="B364" s="1" t="s">
        <v>15</v>
      </c>
      <c r="C364" s="3">
        <v>0</v>
      </c>
      <c r="D364" s="1">
        <v>65536</v>
      </c>
      <c r="E364" s="1" t="s">
        <v>18</v>
      </c>
      <c r="F364" s="1">
        <v>4</v>
      </c>
      <c r="G364" s="4">
        <v>6102.5743364597802</v>
      </c>
      <c r="H364" s="1">
        <v>362</v>
      </c>
      <c r="I364" s="1" t="s">
        <v>15</v>
      </c>
      <c r="J364" s="3">
        <v>0</v>
      </c>
      <c r="K364" s="1">
        <v>65536</v>
      </c>
      <c r="L364" s="1" t="s">
        <v>18</v>
      </c>
      <c r="M364" s="1">
        <v>4</v>
      </c>
      <c r="N364" s="1">
        <v>6184.50479233226</v>
      </c>
      <c r="O364" s="1">
        <v>6362.5099920063903</v>
      </c>
      <c r="P364" s="1">
        <v>6115.14667730991</v>
      </c>
      <c r="Q364" s="1">
        <v>6326.5631222620405</v>
      </c>
      <c r="S364" t="str">
        <f>IF(Table1[[#This Row],[Column5]]&lt;&gt;Table1[[#This Row],[Class Name]],"!!!!!","")</f>
        <v/>
      </c>
    </row>
    <row r="365" spans="1:19" x14ac:dyDescent="0.25">
      <c r="A365" s="1">
        <v>363</v>
      </c>
      <c r="B365" s="1" t="s">
        <v>15</v>
      </c>
      <c r="C365" s="3">
        <v>0</v>
      </c>
      <c r="D365" s="1">
        <v>65536</v>
      </c>
      <c r="E365" s="1" t="s">
        <v>18</v>
      </c>
      <c r="F365" s="1">
        <v>8</v>
      </c>
      <c r="G365" s="4">
        <v>12279.8804780876</v>
      </c>
      <c r="H365" s="1">
        <v>363</v>
      </c>
      <c r="I365" s="1" t="s">
        <v>15</v>
      </c>
      <c r="J365" s="3">
        <v>0</v>
      </c>
      <c r="K365" s="1">
        <v>65536</v>
      </c>
      <c r="L365" s="1" t="s">
        <v>18</v>
      </c>
      <c r="M365" s="1">
        <v>8</v>
      </c>
      <c r="N365" s="1">
        <v>12229.586743861</v>
      </c>
      <c r="O365" s="1">
        <v>12350.8982035928</v>
      </c>
      <c r="P365" s="1">
        <v>12720.0634417129</v>
      </c>
      <c r="Q365" s="1">
        <v>12614.9860502192</v>
      </c>
      <c r="S365" t="str">
        <f>IF(Table1[[#This Row],[Column5]]&lt;&gt;Table1[[#This Row],[Class Name]],"!!!!!","")</f>
        <v/>
      </c>
    </row>
    <row r="366" spans="1:19" x14ac:dyDescent="0.25">
      <c r="A366" s="1">
        <v>364</v>
      </c>
      <c r="B366" s="1" t="s">
        <v>15</v>
      </c>
      <c r="C366" s="3">
        <v>0</v>
      </c>
      <c r="D366" s="1">
        <v>65536</v>
      </c>
      <c r="E366" s="1" t="s">
        <v>18</v>
      </c>
      <c r="F366" s="1">
        <v>16</v>
      </c>
      <c r="G366" s="4">
        <v>24062.251392203601</v>
      </c>
      <c r="H366" s="1">
        <v>364</v>
      </c>
      <c r="I366" s="1" t="s">
        <v>15</v>
      </c>
      <c r="J366" s="3">
        <v>0</v>
      </c>
      <c r="K366" s="1">
        <v>65536</v>
      </c>
      <c r="L366" s="1" t="s">
        <v>18</v>
      </c>
      <c r="M366" s="1">
        <v>16</v>
      </c>
      <c r="N366" s="1">
        <v>24259.676145339599</v>
      </c>
      <c r="O366" s="1">
        <v>23727.055544495299</v>
      </c>
      <c r="P366" s="1">
        <v>23907.018239492401</v>
      </c>
      <c r="Q366" s="1">
        <v>23602.2414471097</v>
      </c>
      <c r="S366" t="str">
        <f>IF(Table1[[#This Row],[Column5]]&lt;&gt;Table1[[#This Row],[Class Name]],"!!!!!","")</f>
        <v/>
      </c>
    </row>
    <row r="367" spans="1:19" x14ac:dyDescent="0.25">
      <c r="A367" s="1">
        <v>365</v>
      </c>
      <c r="B367" s="1" t="s">
        <v>15</v>
      </c>
      <c r="C367" s="3">
        <v>0</v>
      </c>
      <c r="D367" s="1">
        <v>65536</v>
      </c>
      <c r="E367" s="1" t="s">
        <v>18</v>
      </c>
      <c r="F367" s="1">
        <v>32</v>
      </c>
      <c r="G367" s="4">
        <v>47502.547021943501</v>
      </c>
      <c r="H367" s="1">
        <v>365</v>
      </c>
      <c r="I367" s="1" t="s">
        <v>15</v>
      </c>
      <c r="J367" s="3">
        <v>0</v>
      </c>
      <c r="K367" s="1">
        <v>65536</v>
      </c>
      <c r="L367" s="1" t="s">
        <v>18</v>
      </c>
      <c r="M367" s="1">
        <v>32</v>
      </c>
      <c r="N367" s="1">
        <v>47407.225603769803</v>
      </c>
      <c r="O367" s="1">
        <v>47236.187845303801</v>
      </c>
      <c r="P367" s="1">
        <v>48048.545597484197</v>
      </c>
      <c r="Q367" s="1">
        <v>47302.875147695901</v>
      </c>
      <c r="S367" t="str">
        <f>IF(Table1[[#This Row],[Column5]]&lt;&gt;Table1[[#This Row],[Class Name]],"!!!!!","")</f>
        <v/>
      </c>
    </row>
    <row r="368" spans="1:19" x14ac:dyDescent="0.25">
      <c r="A368" s="1">
        <v>366</v>
      </c>
      <c r="B368" s="1" t="s">
        <v>15</v>
      </c>
      <c r="C368" s="3">
        <v>0</v>
      </c>
      <c r="D368" s="1">
        <v>65536</v>
      </c>
      <c r="E368" s="1" t="s">
        <v>19</v>
      </c>
      <c r="F368" s="1">
        <v>1</v>
      </c>
      <c r="G368" s="4">
        <v>1733.9596242254599</v>
      </c>
      <c r="H368" s="1">
        <v>366</v>
      </c>
      <c r="I368" s="1" t="s">
        <v>15</v>
      </c>
      <c r="J368" s="3">
        <v>0</v>
      </c>
      <c r="K368" s="1">
        <v>65536</v>
      </c>
      <c r="L368" s="1" t="s">
        <v>19</v>
      </c>
      <c r="M368" s="1">
        <v>1</v>
      </c>
      <c r="N368" s="1">
        <v>1756.14631221267</v>
      </c>
      <c r="O368" s="1">
        <v>1569.57217113154</v>
      </c>
      <c r="P368" s="1">
        <v>1661.60303817709</v>
      </c>
      <c r="Q368" s="1">
        <v>1570.8574855086899</v>
      </c>
      <c r="S368" t="str">
        <f>IF(Table1[[#This Row],[Column5]]&lt;&gt;Table1[[#This Row],[Class Name]],"!!!!!","")</f>
        <v/>
      </c>
    </row>
    <row r="369" spans="1:19" x14ac:dyDescent="0.25">
      <c r="A369" s="1">
        <v>367</v>
      </c>
      <c r="B369" s="1" t="s">
        <v>15</v>
      </c>
      <c r="C369" s="3">
        <v>0</v>
      </c>
      <c r="D369" s="1">
        <v>65536</v>
      </c>
      <c r="E369" s="1" t="s">
        <v>19</v>
      </c>
      <c r="F369" s="1">
        <v>2</v>
      </c>
      <c r="G369" s="4">
        <v>3367.9584498601598</v>
      </c>
      <c r="H369" s="1">
        <v>367</v>
      </c>
      <c r="I369" s="1" t="s">
        <v>15</v>
      </c>
      <c r="J369" s="3">
        <v>0</v>
      </c>
      <c r="K369" s="1">
        <v>65536</v>
      </c>
      <c r="L369" s="1" t="s">
        <v>19</v>
      </c>
      <c r="M369" s="1">
        <v>2</v>
      </c>
      <c r="N369" s="1">
        <v>3191.9312961853402</v>
      </c>
      <c r="O369" s="1">
        <v>3202.11281642415</v>
      </c>
      <c r="P369" s="1">
        <v>3187.7494014365502</v>
      </c>
      <c r="Q369" s="1">
        <v>3315.7684630738499</v>
      </c>
      <c r="S369" t="str">
        <f>IF(Table1[[#This Row],[Column5]]&lt;&gt;Table1[[#This Row],[Class Name]],"!!!!!","")</f>
        <v/>
      </c>
    </row>
    <row r="370" spans="1:19" x14ac:dyDescent="0.25">
      <c r="A370" s="1">
        <v>368</v>
      </c>
      <c r="B370" s="1" t="s">
        <v>15</v>
      </c>
      <c r="C370" s="3">
        <v>0</v>
      </c>
      <c r="D370" s="1">
        <v>65536</v>
      </c>
      <c r="E370" s="1" t="s">
        <v>19</v>
      </c>
      <c r="F370" s="1">
        <v>4</v>
      </c>
      <c r="G370" s="4">
        <v>6637.7968469367297</v>
      </c>
      <c r="H370" s="1">
        <v>368</v>
      </c>
      <c r="I370" s="1" t="s">
        <v>15</v>
      </c>
      <c r="J370" s="3">
        <v>0</v>
      </c>
      <c r="K370" s="1">
        <v>65536</v>
      </c>
      <c r="L370" s="1" t="s">
        <v>19</v>
      </c>
      <c r="M370" s="1">
        <v>4</v>
      </c>
      <c r="N370" s="1">
        <v>6438.6350029934101</v>
      </c>
      <c r="O370" s="1">
        <v>6324.28656954699</v>
      </c>
      <c r="P370" s="1">
        <v>6308.3216922769898</v>
      </c>
      <c r="Q370" s="1">
        <v>6596.8127490039797</v>
      </c>
      <c r="S370" t="str">
        <f>IF(Table1[[#This Row],[Column5]]&lt;&gt;Table1[[#This Row],[Class Name]],"!!!!!","")</f>
        <v/>
      </c>
    </row>
    <row r="371" spans="1:19" x14ac:dyDescent="0.25">
      <c r="A371" s="1">
        <v>369</v>
      </c>
      <c r="B371" s="1" t="s">
        <v>15</v>
      </c>
      <c r="C371" s="3">
        <v>0</v>
      </c>
      <c r="D371" s="1">
        <v>65536</v>
      </c>
      <c r="E371" s="1" t="s">
        <v>19</v>
      </c>
      <c r="F371" s="1">
        <v>8</v>
      </c>
      <c r="G371" s="4">
        <v>12575.388911049</v>
      </c>
      <c r="H371" s="1">
        <v>369</v>
      </c>
      <c r="I371" s="1" t="s">
        <v>15</v>
      </c>
      <c r="J371" s="3">
        <v>0</v>
      </c>
      <c r="K371" s="1">
        <v>65536</v>
      </c>
      <c r="L371" s="1" t="s">
        <v>19</v>
      </c>
      <c r="M371" s="1">
        <v>8</v>
      </c>
      <c r="N371" s="1">
        <v>12579.8285828184</v>
      </c>
      <c r="O371" s="1">
        <v>12859.446545888901</v>
      </c>
      <c r="P371" s="1">
        <v>12897.050089091201</v>
      </c>
      <c r="Q371" s="1">
        <v>12538.001196888001</v>
      </c>
      <c r="S371" t="str">
        <f>IF(Table1[[#This Row],[Column5]]&lt;&gt;Table1[[#This Row],[Class Name]],"!!!!!","")</f>
        <v/>
      </c>
    </row>
    <row r="372" spans="1:19" x14ac:dyDescent="0.25">
      <c r="A372" s="1">
        <v>370</v>
      </c>
      <c r="B372" s="1" t="s">
        <v>15</v>
      </c>
      <c r="C372" s="3">
        <v>0</v>
      </c>
      <c r="D372" s="1">
        <v>65536</v>
      </c>
      <c r="E372" s="1" t="s">
        <v>19</v>
      </c>
      <c r="F372" s="1">
        <v>16</v>
      </c>
      <c r="G372" s="4">
        <v>24754.2992686301</v>
      </c>
      <c r="H372" s="1">
        <v>370</v>
      </c>
      <c r="I372" s="1" t="s">
        <v>15</v>
      </c>
      <c r="J372" s="3">
        <v>0</v>
      </c>
      <c r="K372" s="1">
        <v>65536</v>
      </c>
      <c r="L372" s="1" t="s">
        <v>19</v>
      </c>
      <c r="M372" s="1">
        <v>16</v>
      </c>
      <c r="N372" s="1">
        <v>24643.987341772099</v>
      </c>
      <c r="O372" s="1">
        <v>24796.263168356101</v>
      </c>
      <c r="P372" s="1">
        <v>24832.074721780598</v>
      </c>
      <c r="Q372" s="1">
        <v>24835.078016985899</v>
      </c>
      <c r="S372" t="str">
        <f>IF(Table1[[#This Row],[Column5]]&lt;&gt;Table1[[#This Row],[Class Name]],"!!!!!","")</f>
        <v/>
      </c>
    </row>
    <row r="373" spans="1:19" x14ac:dyDescent="0.25">
      <c r="A373" s="1">
        <v>371</v>
      </c>
      <c r="B373" s="1" t="s">
        <v>15</v>
      </c>
      <c r="C373" s="3">
        <v>0</v>
      </c>
      <c r="D373" s="1">
        <v>65536</v>
      </c>
      <c r="E373" s="1" t="s">
        <v>19</v>
      </c>
      <c r="F373" s="1">
        <v>32</v>
      </c>
      <c r="G373" s="4">
        <v>48566.954851104703</v>
      </c>
      <c r="H373" s="1">
        <v>371</v>
      </c>
      <c r="I373" s="1" t="s">
        <v>15</v>
      </c>
      <c r="J373" s="3">
        <v>0</v>
      </c>
      <c r="K373" s="1">
        <v>65536</v>
      </c>
      <c r="L373" s="1" t="s">
        <v>19</v>
      </c>
      <c r="M373" s="1">
        <v>32</v>
      </c>
      <c r="N373" s="1">
        <v>48709.892262487701</v>
      </c>
      <c r="O373" s="1">
        <v>48714.9824424502</v>
      </c>
      <c r="P373" s="1">
        <v>48091.665091665003</v>
      </c>
      <c r="Q373" s="1">
        <v>48975.053595790203</v>
      </c>
      <c r="S373" t="str">
        <f>IF(Table1[[#This Row],[Column5]]&lt;&gt;Table1[[#This Row],[Class Name]],"!!!!!","")</f>
        <v/>
      </c>
    </row>
    <row r="374" spans="1:19" x14ac:dyDescent="0.25">
      <c r="A374" s="1">
        <v>372</v>
      </c>
      <c r="B374" s="1" t="s">
        <v>15</v>
      </c>
      <c r="C374" s="3">
        <v>0</v>
      </c>
      <c r="D374" s="1">
        <v>65536</v>
      </c>
      <c r="E374" s="1" t="s">
        <v>20</v>
      </c>
      <c r="F374" s="1">
        <v>1</v>
      </c>
      <c r="G374" s="4">
        <v>1690.58564861083</v>
      </c>
      <c r="H374" s="1">
        <v>372</v>
      </c>
      <c r="I374" s="1" t="s">
        <v>15</v>
      </c>
      <c r="J374" s="3">
        <v>0</v>
      </c>
      <c r="K374" s="1">
        <v>65536</v>
      </c>
      <c r="L374" s="1" t="s">
        <v>20</v>
      </c>
      <c r="M374" s="1">
        <v>1</v>
      </c>
      <c r="N374" s="1">
        <v>1584.9660135945601</v>
      </c>
      <c r="O374" s="1">
        <v>1562.8622826304199</v>
      </c>
      <c r="P374" s="1">
        <v>1785.12892264641</v>
      </c>
      <c r="Q374" s="1">
        <v>1749.7501499100499</v>
      </c>
      <c r="S374" t="str">
        <f>IF(Table1[[#This Row],[Column5]]&lt;&gt;Table1[[#This Row],[Class Name]],"!!!!!","")</f>
        <v/>
      </c>
    </row>
    <row r="375" spans="1:19" x14ac:dyDescent="0.25">
      <c r="A375" s="1">
        <v>373</v>
      </c>
      <c r="B375" s="1" t="s">
        <v>15</v>
      </c>
      <c r="C375" s="3">
        <v>0</v>
      </c>
      <c r="D375" s="1">
        <v>65536</v>
      </c>
      <c r="E375" s="1" t="s">
        <v>20</v>
      </c>
      <c r="F375" s="1">
        <v>2</v>
      </c>
      <c r="G375" s="4">
        <v>3200.6775607811801</v>
      </c>
      <c r="H375" s="1">
        <v>373</v>
      </c>
      <c r="I375" s="1" t="s">
        <v>15</v>
      </c>
      <c r="J375" s="3">
        <v>0</v>
      </c>
      <c r="K375" s="1">
        <v>65536</v>
      </c>
      <c r="L375" s="1" t="s">
        <v>20</v>
      </c>
      <c r="M375" s="1">
        <v>2</v>
      </c>
      <c r="N375" s="1">
        <v>3353.3639448991798</v>
      </c>
      <c r="O375" s="1">
        <v>3188.09904153354</v>
      </c>
      <c r="P375" s="1">
        <v>3335.1977626847702</v>
      </c>
      <c r="Q375" s="1">
        <v>3276.3026552206002</v>
      </c>
      <c r="S375" t="str">
        <f>IF(Table1[[#This Row],[Column5]]&lt;&gt;Table1[[#This Row],[Class Name]],"!!!!!","")</f>
        <v/>
      </c>
    </row>
    <row r="376" spans="1:19" x14ac:dyDescent="0.25">
      <c r="A376" s="1">
        <v>374</v>
      </c>
      <c r="B376" s="1" t="s">
        <v>15</v>
      </c>
      <c r="C376" s="3">
        <v>0</v>
      </c>
      <c r="D376" s="1">
        <v>65536</v>
      </c>
      <c r="E376" s="1" t="s">
        <v>20</v>
      </c>
      <c r="F376" s="1">
        <v>4</v>
      </c>
      <c r="G376" s="4">
        <v>6393.66786140979</v>
      </c>
      <c r="H376" s="1">
        <v>374</v>
      </c>
      <c r="I376" s="1" t="s">
        <v>15</v>
      </c>
      <c r="J376" s="3">
        <v>0</v>
      </c>
      <c r="K376" s="1">
        <v>65536</v>
      </c>
      <c r="L376" s="1" t="s">
        <v>20</v>
      </c>
      <c r="M376" s="1">
        <v>4</v>
      </c>
      <c r="N376" s="1">
        <v>6310.7784431137698</v>
      </c>
      <c r="O376" s="1">
        <v>6502.0953901416797</v>
      </c>
      <c r="P376" s="1">
        <v>6339.5887402675098</v>
      </c>
      <c r="Q376" s="1">
        <v>6429.1691572026302</v>
      </c>
      <c r="S376" t="str">
        <f>IF(Table1[[#This Row],[Column5]]&lt;&gt;Table1[[#This Row],[Class Name]],"!!!!!","")</f>
        <v/>
      </c>
    </row>
    <row r="377" spans="1:19" x14ac:dyDescent="0.25">
      <c r="A377" s="1">
        <v>375</v>
      </c>
      <c r="B377" s="1" t="s">
        <v>15</v>
      </c>
      <c r="C377" s="3">
        <v>0</v>
      </c>
      <c r="D377" s="1">
        <v>65536</v>
      </c>
      <c r="E377" s="1" t="s">
        <v>20</v>
      </c>
      <c r="F377" s="1">
        <v>8</v>
      </c>
      <c r="G377" s="4">
        <v>12981.162006742001</v>
      </c>
      <c r="H377" s="1">
        <v>375</v>
      </c>
      <c r="I377" s="1" t="s">
        <v>15</v>
      </c>
      <c r="J377" s="3">
        <v>0</v>
      </c>
      <c r="K377" s="1">
        <v>65536</v>
      </c>
      <c r="L377" s="1" t="s">
        <v>20</v>
      </c>
      <c r="M377" s="1">
        <v>8</v>
      </c>
      <c r="N377" s="1">
        <v>12602.6331538001</v>
      </c>
      <c r="O377" s="1">
        <v>12789.7670714712</v>
      </c>
      <c r="P377" s="1">
        <v>12757.4306802313</v>
      </c>
      <c r="Q377" s="1">
        <v>12725.915605095501</v>
      </c>
      <c r="S377" t="str">
        <f>IF(Table1[[#This Row],[Column5]]&lt;&gt;Table1[[#This Row],[Class Name]],"!!!!!","")</f>
        <v/>
      </c>
    </row>
    <row r="378" spans="1:19" x14ac:dyDescent="0.25">
      <c r="A378" s="1">
        <v>376</v>
      </c>
      <c r="B378" s="1" t="s">
        <v>15</v>
      </c>
      <c r="C378" s="3">
        <v>0</v>
      </c>
      <c r="D378" s="1">
        <v>65536</v>
      </c>
      <c r="E378" s="1" t="s">
        <v>20</v>
      </c>
      <c r="F378" s="1">
        <v>16</v>
      </c>
      <c r="G378" s="4">
        <v>24571.033938437198</v>
      </c>
      <c r="H378" s="1">
        <v>376</v>
      </c>
      <c r="I378" s="1" t="s">
        <v>15</v>
      </c>
      <c r="J378" s="3">
        <v>0</v>
      </c>
      <c r="K378" s="1">
        <v>65536</v>
      </c>
      <c r="L378" s="1" t="s">
        <v>20</v>
      </c>
      <c r="M378" s="1">
        <v>16</v>
      </c>
      <c r="N378" s="1">
        <v>24721.155749059901</v>
      </c>
      <c r="O378" s="1">
        <v>24318.774703557301</v>
      </c>
      <c r="P378" s="1">
        <v>24678.312070657499</v>
      </c>
      <c r="Q378" s="1">
        <v>24765.239692246902</v>
      </c>
      <c r="S378" t="str">
        <f>IF(Table1[[#This Row],[Column5]]&lt;&gt;Table1[[#This Row],[Class Name]],"!!!!!","")</f>
        <v/>
      </c>
    </row>
    <row r="379" spans="1:19" x14ac:dyDescent="0.25">
      <c r="A379" s="1">
        <v>377</v>
      </c>
      <c r="B379" s="1" t="s">
        <v>15</v>
      </c>
      <c r="C379" s="3">
        <v>0</v>
      </c>
      <c r="D379" s="1">
        <v>65536</v>
      </c>
      <c r="E379" s="1" t="s">
        <v>20</v>
      </c>
      <c r="F379" s="1">
        <v>32</v>
      </c>
      <c r="G379" s="4">
        <v>49130.401085060999</v>
      </c>
      <c r="H379" s="1">
        <v>377</v>
      </c>
      <c r="I379" s="1" t="s">
        <v>15</v>
      </c>
      <c r="J379" s="3">
        <v>0</v>
      </c>
      <c r="K379" s="1">
        <v>65536</v>
      </c>
      <c r="L379" s="1" t="s">
        <v>20</v>
      </c>
      <c r="M379" s="1">
        <v>32</v>
      </c>
      <c r="N379" s="1">
        <v>49028.804982483402</v>
      </c>
      <c r="O379" s="1">
        <v>48447.342616199203</v>
      </c>
      <c r="P379" s="1">
        <v>49217.800431287898</v>
      </c>
      <c r="Q379" s="1">
        <v>49015.092879256903</v>
      </c>
      <c r="S379" t="str">
        <f>IF(Table1[[#This Row],[Column5]]&lt;&gt;Table1[[#This Row],[Class Name]],"!!!!!","")</f>
        <v/>
      </c>
    </row>
    <row r="380" spans="1:19" x14ac:dyDescent="0.25">
      <c r="A380" s="1">
        <v>378</v>
      </c>
      <c r="B380" s="1" t="s">
        <v>15</v>
      </c>
      <c r="C380" s="3">
        <v>0.5</v>
      </c>
      <c r="D380" s="1">
        <v>16384</v>
      </c>
      <c r="E380" s="1" t="s">
        <v>16</v>
      </c>
      <c r="F380" s="1">
        <v>1</v>
      </c>
      <c r="G380" s="4">
        <v>6085.38292341531</v>
      </c>
      <c r="H380" s="1">
        <v>378</v>
      </c>
      <c r="I380" s="1" t="s">
        <v>15</v>
      </c>
      <c r="J380" s="3">
        <v>0.5</v>
      </c>
      <c r="K380" s="1">
        <v>16384</v>
      </c>
      <c r="L380" s="1" t="s">
        <v>16</v>
      </c>
      <c r="M380" s="1">
        <v>1</v>
      </c>
      <c r="N380" s="1">
        <v>6294.9410117976404</v>
      </c>
      <c r="O380" s="1">
        <v>6331.8672530987596</v>
      </c>
      <c r="P380" s="1">
        <v>6301.7396520695802</v>
      </c>
      <c r="Q380" s="1">
        <v>6326.3347330533798</v>
      </c>
      <c r="S380" t="str">
        <f>IF(Table1[[#This Row],[Column5]]&lt;&gt;Table1[[#This Row],[Class Name]],"!!!!!","")</f>
        <v/>
      </c>
    </row>
    <row r="381" spans="1:19" x14ac:dyDescent="0.25">
      <c r="A381" s="1">
        <v>379</v>
      </c>
      <c r="B381" s="1" t="s">
        <v>15</v>
      </c>
      <c r="C381" s="3">
        <v>0.5</v>
      </c>
      <c r="D381" s="1">
        <v>16384</v>
      </c>
      <c r="E381" s="1" t="s">
        <v>16</v>
      </c>
      <c r="F381" s="1">
        <v>2</v>
      </c>
      <c r="G381" s="4">
        <v>10733.106757297001</v>
      </c>
      <c r="H381" s="1">
        <v>379</v>
      </c>
      <c r="I381" s="1" t="s">
        <v>15</v>
      </c>
      <c r="J381" s="3">
        <v>0.5</v>
      </c>
      <c r="K381" s="1">
        <v>16384</v>
      </c>
      <c r="L381" s="1" t="s">
        <v>16</v>
      </c>
      <c r="M381" s="1">
        <v>2</v>
      </c>
      <c r="N381" s="1">
        <v>11575.648702594801</v>
      </c>
      <c r="O381" s="1">
        <v>10965.041949660401</v>
      </c>
      <c r="P381" s="1">
        <v>10886.5134865134</v>
      </c>
      <c r="Q381" s="1">
        <v>10943.4226309476</v>
      </c>
      <c r="S381" t="str">
        <f>IF(Table1[[#This Row],[Column5]]&lt;&gt;Table1[[#This Row],[Class Name]],"!!!!!","")</f>
        <v/>
      </c>
    </row>
    <row r="382" spans="1:19" x14ac:dyDescent="0.25">
      <c r="A382" s="1">
        <v>380</v>
      </c>
      <c r="B382" s="1" t="s">
        <v>15</v>
      </c>
      <c r="C382" s="3">
        <v>0.5</v>
      </c>
      <c r="D382" s="1">
        <v>16384</v>
      </c>
      <c r="E382" s="1" t="s">
        <v>16</v>
      </c>
      <c r="F382" s="1">
        <v>4</v>
      </c>
      <c r="G382" s="4">
        <v>22225.922233300102</v>
      </c>
      <c r="H382" s="1">
        <v>380</v>
      </c>
      <c r="I382" s="1" t="s">
        <v>15</v>
      </c>
      <c r="J382" s="3">
        <v>0.5</v>
      </c>
      <c r="K382" s="1">
        <v>16384</v>
      </c>
      <c r="L382" s="1" t="s">
        <v>16</v>
      </c>
      <c r="M382" s="1">
        <v>4</v>
      </c>
      <c r="N382" s="1">
        <v>20641.573482428099</v>
      </c>
      <c r="O382" s="1">
        <v>21429.681274900398</v>
      </c>
      <c r="P382" s="1">
        <v>21083.000798084599</v>
      </c>
      <c r="Q382" s="1">
        <v>21899.4011976047</v>
      </c>
      <c r="S382" t="str">
        <f>IF(Table1[[#This Row],[Column5]]&lt;&gt;Table1[[#This Row],[Class Name]],"!!!!!","")</f>
        <v/>
      </c>
    </row>
    <row r="383" spans="1:19" x14ac:dyDescent="0.25">
      <c r="A383" s="1">
        <v>381</v>
      </c>
      <c r="B383" s="1" t="s">
        <v>15</v>
      </c>
      <c r="C383" s="3">
        <v>0.5</v>
      </c>
      <c r="D383" s="1">
        <v>16384</v>
      </c>
      <c r="E383" s="1" t="s">
        <v>16</v>
      </c>
      <c r="F383" s="1">
        <v>8</v>
      </c>
      <c r="G383" s="4">
        <v>42194.2560829676</v>
      </c>
      <c r="H383" s="1">
        <v>381</v>
      </c>
      <c r="I383" s="1" t="s">
        <v>15</v>
      </c>
      <c r="J383" s="3">
        <v>0.5</v>
      </c>
      <c r="K383" s="1">
        <v>16384</v>
      </c>
      <c r="L383" s="1" t="s">
        <v>16</v>
      </c>
      <c r="M383" s="1">
        <v>8</v>
      </c>
      <c r="N383" s="1">
        <v>40412.811387900299</v>
      </c>
      <c r="O383" s="1">
        <v>41445.131683958498</v>
      </c>
      <c r="P383" s="1">
        <v>40456.551998409202</v>
      </c>
      <c r="Q383" s="1">
        <v>40611.1332801276</v>
      </c>
      <c r="S383" t="str">
        <f>IF(Table1[[#This Row],[Column5]]&lt;&gt;Table1[[#This Row],[Class Name]],"!!!!!","")</f>
        <v/>
      </c>
    </row>
    <row r="384" spans="1:19" x14ac:dyDescent="0.25">
      <c r="A384" s="1">
        <v>382</v>
      </c>
      <c r="B384" s="1" t="s">
        <v>15</v>
      </c>
      <c r="C384" s="3">
        <v>0.5</v>
      </c>
      <c r="D384" s="1">
        <v>16384</v>
      </c>
      <c r="E384" s="1" t="s">
        <v>16</v>
      </c>
      <c r="F384" s="1">
        <v>16</v>
      </c>
      <c r="G384" s="4">
        <v>81645.845726749903</v>
      </c>
      <c r="H384" s="1">
        <v>382</v>
      </c>
      <c r="I384" s="1" t="s">
        <v>15</v>
      </c>
      <c r="J384" s="3">
        <v>0.5</v>
      </c>
      <c r="K384" s="1">
        <v>16384</v>
      </c>
      <c r="L384" s="1" t="s">
        <v>16</v>
      </c>
      <c r="M384" s="1">
        <v>16</v>
      </c>
      <c r="N384" s="1">
        <v>79803.155818540399</v>
      </c>
      <c r="O384" s="1">
        <v>79742.355494180301</v>
      </c>
      <c r="P384" s="1">
        <v>80482.608695652103</v>
      </c>
      <c r="Q384" s="1">
        <v>82981.778570013805</v>
      </c>
      <c r="S384" t="str">
        <f>IF(Table1[[#This Row],[Column5]]&lt;&gt;Table1[[#This Row],[Class Name]],"!!!!!","")</f>
        <v/>
      </c>
    </row>
    <row r="385" spans="1:19" x14ac:dyDescent="0.25">
      <c r="A385" s="1">
        <v>383</v>
      </c>
      <c r="B385" s="1" t="s">
        <v>15</v>
      </c>
      <c r="C385" s="3">
        <v>0.5</v>
      </c>
      <c r="D385" s="1">
        <v>16384</v>
      </c>
      <c r="E385" s="1" t="s">
        <v>16</v>
      </c>
      <c r="F385" s="1">
        <v>32</v>
      </c>
      <c r="G385" s="4">
        <v>160046.98771690301</v>
      </c>
      <c r="H385" s="1">
        <v>383</v>
      </c>
      <c r="I385" s="1" t="s">
        <v>15</v>
      </c>
      <c r="J385" s="3">
        <v>0.5</v>
      </c>
      <c r="K385" s="1">
        <v>16384</v>
      </c>
      <c r="L385" s="1" t="s">
        <v>16</v>
      </c>
      <c r="M385" s="1">
        <v>32</v>
      </c>
      <c r="N385" s="1">
        <v>156723.749258453</v>
      </c>
      <c r="O385" s="1">
        <v>159772.42459851099</v>
      </c>
      <c r="P385" s="1">
        <v>138181.024447031</v>
      </c>
      <c r="Q385" s="1">
        <v>157262.044653349</v>
      </c>
      <c r="S385" t="str">
        <f>IF(Table1[[#This Row],[Column5]]&lt;&gt;Table1[[#This Row],[Class Name]],"!!!!!","")</f>
        <v/>
      </c>
    </row>
    <row r="386" spans="1:19" x14ac:dyDescent="0.25">
      <c r="A386" s="1">
        <v>384</v>
      </c>
      <c r="B386" s="1" t="s">
        <v>15</v>
      </c>
      <c r="C386" s="3">
        <v>0.5</v>
      </c>
      <c r="D386" s="1">
        <v>16384</v>
      </c>
      <c r="E386" s="1" t="s">
        <v>17</v>
      </c>
      <c r="F386" s="1">
        <v>1</v>
      </c>
      <c r="G386" s="4">
        <v>6383.1700979412299</v>
      </c>
      <c r="H386" s="1">
        <v>384</v>
      </c>
      <c r="I386" s="1" t="s">
        <v>15</v>
      </c>
      <c r="J386" s="3">
        <v>0.5</v>
      </c>
      <c r="K386" s="1">
        <v>16384</v>
      </c>
      <c r="L386" s="1" t="s">
        <v>17</v>
      </c>
      <c r="M386" s="1">
        <v>1</v>
      </c>
      <c r="N386" s="1">
        <v>6625.5497800879602</v>
      </c>
      <c r="O386" s="1">
        <v>6546.3814474210303</v>
      </c>
      <c r="P386" s="1">
        <v>6538.18472610955</v>
      </c>
      <c r="Q386" s="1">
        <v>5953.6185525789597</v>
      </c>
      <c r="S386" t="str">
        <f>IF(Table1[[#This Row],[Column5]]&lt;&gt;Table1[[#This Row],[Class Name]],"!!!!!","")</f>
        <v/>
      </c>
    </row>
    <row r="387" spans="1:19" x14ac:dyDescent="0.25">
      <c r="A387" s="1">
        <v>385</v>
      </c>
      <c r="B387" s="1" t="s">
        <v>15</v>
      </c>
      <c r="C387" s="3">
        <v>0.5</v>
      </c>
      <c r="D387" s="1">
        <v>16384</v>
      </c>
      <c r="E387" s="1" t="s">
        <v>17</v>
      </c>
      <c r="F387" s="1">
        <v>2</v>
      </c>
      <c r="G387" s="4">
        <v>4857.7422577422503</v>
      </c>
      <c r="H387" s="1">
        <v>385</v>
      </c>
      <c r="I387" s="1" t="s">
        <v>15</v>
      </c>
      <c r="J387" s="3">
        <v>0.5</v>
      </c>
      <c r="K387" s="1">
        <v>16384</v>
      </c>
      <c r="L387" s="1" t="s">
        <v>17</v>
      </c>
      <c r="M387" s="1">
        <v>2</v>
      </c>
      <c r="N387" s="1">
        <v>4862.8822706376104</v>
      </c>
      <c r="O387" s="1">
        <v>5023.1259968102004</v>
      </c>
      <c r="P387" s="1">
        <v>4270.0438771439904</v>
      </c>
      <c r="Q387" s="1">
        <v>5214.74230922892</v>
      </c>
      <c r="S387" t="str">
        <f>IF(Table1[[#This Row],[Column5]]&lt;&gt;Table1[[#This Row],[Class Name]],"!!!!!","")</f>
        <v/>
      </c>
    </row>
    <row r="388" spans="1:19" x14ac:dyDescent="0.25">
      <c r="A388" s="1">
        <v>386</v>
      </c>
      <c r="B388" s="1" t="s">
        <v>15</v>
      </c>
      <c r="C388" s="3">
        <v>0.5</v>
      </c>
      <c r="D388" s="1">
        <v>16384</v>
      </c>
      <c r="E388" s="1" t="s">
        <v>17</v>
      </c>
      <c r="F388" s="1">
        <v>4</v>
      </c>
      <c r="G388" s="4">
        <v>4860.0519065681701</v>
      </c>
      <c r="H388" s="1">
        <v>386</v>
      </c>
      <c r="I388" s="1" t="s">
        <v>15</v>
      </c>
      <c r="J388" s="3">
        <v>0.5</v>
      </c>
      <c r="K388" s="1">
        <v>16384</v>
      </c>
      <c r="L388" s="1" t="s">
        <v>17</v>
      </c>
      <c r="M388" s="1">
        <v>4</v>
      </c>
      <c r="N388" s="1">
        <v>5741.15308151093</v>
      </c>
      <c r="O388" s="1">
        <v>5294.3283582089498</v>
      </c>
      <c r="P388" s="1">
        <v>5588.3057273997201</v>
      </c>
      <c r="Q388" s="1">
        <v>5095.24760383386</v>
      </c>
      <c r="S388" t="str">
        <f>IF(Table1[[#This Row],[Column5]]&lt;&gt;Table1[[#This Row],[Class Name]],"!!!!!","")</f>
        <v/>
      </c>
    </row>
    <row r="389" spans="1:19" x14ac:dyDescent="0.25">
      <c r="A389" s="1">
        <v>387</v>
      </c>
      <c r="B389" s="1" t="s">
        <v>15</v>
      </c>
      <c r="C389" s="3">
        <v>0.5</v>
      </c>
      <c r="D389" s="1">
        <v>16384</v>
      </c>
      <c r="E389" s="1" t="s">
        <v>17</v>
      </c>
      <c r="F389" s="1">
        <v>8</v>
      </c>
      <c r="G389" s="4">
        <v>8112.1308858739003</v>
      </c>
      <c r="H389" s="1">
        <v>387</v>
      </c>
      <c r="I389" s="1" t="s">
        <v>15</v>
      </c>
      <c r="J389" s="3">
        <v>0.5</v>
      </c>
      <c r="K389" s="1">
        <v>16384</v>
      </c>
      <c r="L389" s="1" t="s">
        <v>17</v>
      </c>
      <c r="M389" s="1">
        <v>8</v>
      </c>
      <c r="N389" s="1">
        <v>9688.1848973899105</v>
      </c>
      <c r="O389" s="1">
        <v>8193.5933147632295</v>
      </c>
      <c r="P389" s="1">
        <v>9323.1719466029008</v>
      </c>
      <c r="Q389" s="1">
        <v>9334.2618384401103</v>
      </c>
      <c r="S389" t="str">
        <f>IF(Table1[[#This Row],[Column5]]&lt;&gt;Table1[[#This Row],[Class Name]],"!!!!!","")</f>
        <v/>
      </c>
    </row>
    <row r="390" spans="1:19" x14ac:dyDescent="0.25">
      <c r="A390" s="1">
        <v>388</v>
      </c>
      <c r="B390" s="1" t="s">
        <v>15</v>
      </c>
      <c r="C390" s="3">
        <v>0.5</v>
      </c>
      <c r="D390" s="1">
        <v>16384</v>
      </c>
      <c r="E390" s="1" t="s">
        <v>17</v>
      </c>
      <c r="F390" s="1">
        <v>16</v>
      </c>
      <c r="G390" s="4">
        <v>15210.7355864811</v>
      </c>
      <c r="H390" s="1">
        <v>388</v>
      </c>
      <c r="I390" s="1" t="s">
        <v>15</v>
      </c>
      <c r="J390" s="3">
        <v>0.5</v>
      </c>
      <c r="K390" s="1">
        <v>16384</v>
      </c>
      <c r="L390" s="1" t="s">
        <v>17</v>
      </c>
      <c r="M390" s="1">
        <v>16</v>
      </c>
      <c r="N390" s="1">
        <v>15911.1111111111</v>
      </c>
      <c r="O390" s="1">
        <v>15380.9145129224</v>
      </c>
      <c r="P390" s="1">
        <v>13982.4840764331</v>
      </c>
      <c r="Q390" s="1">
        <v>17159.633757961699</v>
      </c>
      <c r="S390" t="str">
        <f>IF(Table1[[#This Row],[Column5]]&lt;&gt;Table1[[#This Row],[Class Name]],"!!!!!","")</f>
        <v/>
      </c>
    </row>
    <row r="391" spans="1:19" x14ac:dyDescent="0.25">
      <c r="A391" s="1">
        <v>389</v>
      </c>
      <c r="B391" s="1" t="s">
        <v>15</v>
      </c>
      <c r="C391" s="3">
        <v>0.5</v>
      </c>
      <c r="D391" s="1">
        <v>16384</v>
      </c>
      <c r="E391" s="1" t="s">
        <v>17</v>
      </c>
      <c r="F391" s="1">
        <v>32</v>
      </c>
      <c r="G391" s="4">
        <v>31586.943620178001</v>
      </c>
      <c r="H391" s="1">
        <v>389</v>
      </c>
      <c r="I391" s="1" t="s">
        <v>15</v>
      </c>
      <c r="J391" s="3">
        <v>0.5</v>
      </c>
      <c r="K391" s="1">
        <v>16384</v>
      </c>
      <c r="L391" s="1" t="s">
        <v>17</v>
      </c>
      <c r="M391" s="1">
        <v>32</v>
      </c>
      <c r="N391" s="1">
        <v>25164.551942902399</v>
      </c>
      <c r="O391" s="1">
        <v>34312.1031746031</v>
      </c>
      <c r="P391" s="1">
        <v>31889.704423725401</v>
      </c>
      <c r="Q391" s="1">
        <v>30603.363006923799</v>
      </c>
      <c r="S391" t="str">
        <f>IF(Table1[[#This Row],[Column5]]&lt;&gt;Table1[[#This Row],[Class Name]],"!!!!!","")</f>
        <v/>
      </c>
    </row>
    <row r="392" spans="1:19" x14ac:dyDescent="0.25">
      <c r="A392" s="1">
        <v>390</v>
      </c>
      <c r="B392" s="1" t="s">
        <v>15</v>
      </c>
      <c r="C392" s="3">
        <v>0.5</v>
      </c>
      <c r="D392" s="1">
        <v>16384</v>
      </c>
      <c r="E392" s="1" t="s">
        <v>18</v>
      </c>
      <c r="F392" s="1">
        <v>1</v>
      </c>
      <c r="G392" s="4">
        <v>6772.2910835665698</v>
      </c>
      <c r="H392" s="1">
        <v>390</v>
      </c>
      <c r="I392" s="1" t="s">
        <v>15</v>
      </c>
      <c r="J392" s="3">
        <v>0.5</v>
      </c>
      <c r="K392" s="1">
        <v>16384</v>
      </c>
      <c r="L392" s="1" t="s">
        <v>18</v>
      </c>
      <c r="M392" s="1">
        <v>1</v>
      </c>
      <c r="N392" s="1">
        <v>6800.4399120175904</v>
      </c>
      <c r="O392" s="1">
        <v>6157.13714514194</v>
      </c>
      <c r="P392" s="1">
        <v>6830.2678928428604</v>
      </c>
      <c r="Q392" s="1">
        <v>6124.9750049989998</v>
      </c>
      <c r="S392" t="str">
        <f>IF(Table1[[#This Row],[Column5]]&lt;&gt;Table1[[#This Row],[Class Name]],"!!!!!","")</f>
        <v/>
      </c>
    </row>
    <row r="393" spans="1:19" x14ac:dyDescent="0.25">
      <c r="A393" s="1">
        <v>391</v>
      </c>
      <c r="B393" s="1" t="s">
        <v>15</v>
      </c>
      <c r="C393" s="3">
        <v>0.5</v>
      </c>
      <c r="D393" s="1">
        <v>16384</v>
      </c>
      <c r="E393" s="1" t="s">
        <v>18</v>
      </c>
      <c r="F393" s="1">
        <v>2</v>
      </c>
      <c r="G393" s="4">
        <v>12092.1262989608</v>
      </c>
      <c r="H393" s="1">
        <v>391</v>
      </c>
      <c r="I393" s="1" t="s">
        <v>15</v>
      </c>
      <c r="J393" s="3">
        <v>0.5</v>
      </c>
      <c r="K393" s="1">
        <v>16384</v>
      </c>
      <c r="L393" s="1" t="s">
        <v>18</v>
      </c>
      <c r="M393" s="1">
        <v>2</v>
      </c>
      <c r="N393" s="1">
        <v>12598.6421725239</v>
      </c>
      <c r="O393" s="1">
        <v>13023.381294964</v>
      </c>
      <c r="P393" s="1">
        <v>12356.514788169399</v>
      </c>
      <c r="Q393" s="1">
        <v>12059.3169562612</v>
      </c>
      <c r="S393" t="str">
        <f>IF(Table1[[#This Row],[Column5]]&lt;&gt;Table1[[#This Row],[Class Name]],"!!!!!","")</f>
        <v/>
      </c>
    </row>
    <row r="394" spans="1:19" x14ac:dyDescent="0.25">
      <c r="A394" s="1">
        <v>392</v>
      </c>
      <c r="B394" s="1" t="s">
        <v>15</v>
      </c>
      <c r="C394" s="3">
        <v>0.5</v>
      </c>
      <c r="D394" s="1">
        <v>16384</v>
      </c>
      <c r="E394" s="1" t="s">
        <v>18</v>
      </c>
      <c r="F394" s="1">
        <v>4</v>
      </c>
      <c r="G394" s="4">
        <v>25632.893685051899</v>
      </c>
      <c r="H394" s="1">
        <v>392</v>
      </c>
      <c r="I394" s="1" t="s">
        <v>15</v>
      </c>
      <c r="J394" s="3">
        <v>0.5</v>
      </c>
      <c r="K394" s="1">
        <v>16384</v>
      </c>
      <c r="L394" s="1" t="s">
        <v>18</v>
      </c>
      <c r="M394" s="1">
        <v>4</v>
      </c>
      <c r="N394" s="1">
        <v>24722.388059701399</v>
      </c>
      <c r="O394" s="1">
        <v>24438.858966686599</v>
      </c>
      <c r="P394" s="1">
        <v>25173.053892215499</v>
      </c>
      <c r="Q394" s="1">
        <v>24834.7305389221</v>
      </c>
      <c r="S394" t="str">
        <f>IF(Table1[[#This Row],[Column5]]&lt;&gt;Table1[[#This Row],[Class Name]],"!!!!!","")</f>
        <v/>
      </c>
    </row>
    <row r="395" spans="1:19" x14ac:dyDescent="0.25">
      <c r="A395" s="1">
        <v>393</v>
      </c>
      <c r="B395" s="1" t="s">
        <v>15</v>
      </c>
      <c r="C395" s="3">
        <v>0.5</v>
      </c>
      <c r="D395" s="1">
        <v>16384</v>
      </c>
      <c r="E395" s="1" t="s">
        <v>18</v>
      </c>
      <c r="F395" s="1">
        <v>8</v>
      </c>
      <c r="G395" s="4">
        <v>49025.763930497298</v>
      </c>
      <c r="H395" s="1">
        <v>393</v>
      </c>
      <c r="I395" s="1" t="s">
        <v>15</v>
      </c>
      <c r="J395" s="3">
        <v>0.5</v>
      </c>
      <c r="K395" s="1">
        <v>16384</v>
      </c>
      <c r="L395" s="1" t="s">
        <v>18</v>
      </c>
      <c r="M395" s="1">
        <v>8</v>
      </c>
      <c r="N395" s="1">
        <v>50609.533267129998</v>
      </c>
      <c r="O395" s="1">
        <v>48084.641366977899</v>
      </c>
      <c r="P395" s="1">
        <v>48808.413078149897</v>
      </c>
      <c r="Q395" s="1">
        <v>49612.768496420002</v>
      </c>
      <c r="S395" t="str">
        <f>IF(Table1[[#This Row],[Column5]]&lt;&gt;Table1[[#This Row],[Class Name]],"!!!!!","")</f>
        <v/>
      </c>
    </row>
    <row r="396" spans="1:19" x14ac:dyDescent="0.25">
      <c r="A396" s="1">
        <v>394</v>
      </c>
      <c r="B396" s="1" t="s">
        <v>15</v>
      </c>
      <c r="C396" s="3">
        <v>0.5</v>
      </c>
      <c r="D396" s="1">
        <v>16384</v>
      </c>
      <c r="E396" s="1" t="s">
        <v>18</v>
      </c>
      <c r="F396" s="1">
        <v>16</v>
      </c>
      <c r="G396" s="4">
        <v>92733.399602385602</v>
      </c>
      <c r="H396" s="1">
        <v>394</v>
      </c>
      <c r="I396" s="1" t="s">
        <v>15</v>
      </c>
      <c r="J396" s="3">
        <v>0.5</v>
      </c>
      <c r="K396" s="1">
        <v>16384</v>
      </c>
      <c r="L396" s="1" t="s">
        <v>18</v>
      </c>
      <c r="M396" s="1">
        <v>16</v>
      </c>
      <c r="N396" s="1">
        <v>92708.291906939703</v>
      </c>
      <c r="O396" s="1">
        <v>95633.967499009101</v>
      </c>
      <c r="P396" s="1">
        <v>95151.840796019897</v>
      </c>
      <c r="Q396" s="1">
        <v>92060.334528076404</v>
      </c>
      <c r="S396" t="str">
        <f>IF(Table1[[#This Row],[Column5]]&lt;&gt;Table1[[#This Row],[Class Name]],"!!!!!","")</f>
        <v/>
      </c>
    </row>
    <row r="397" spans="1:19" x14ac:dyDescent="0.25">
      <c r="A397" s="1">
        <v>395</v>
      </c>
      <c r="B397" s="1" t="s">
        <v>15</v>
      </c>
      <c r="C397" s="3">
        <v>0.5</v>
      </c>
      <c r="D397" s="1">
        <v>16384</v>
      </c>
      <c r="E397" s="1" t="s">
        <v>18</v>
      </c>
      <c r="F397" s="1">
        <v>32</v>
      </c>
      <c r="G397" s="4">
        <v>162180.97493585901</v>
      </c>
      <c r="H397" s="1">
        <v>395</v>
      </c>
      <c r="I397" s="1" t="s">
        <v>15</v>
      </c>
      <c r="J397" s="3">
        <v>0.5</v>
      </c>
      <c r="K397" s="1">
        <v>16384</v>
      </c>
      <c r="L397" s="1" t="s">
        <v>18</v>
      </c>
      <c r="M397" s="1">
        <v>32</v>
      </c>
      <c r="N397" s="1">
        <v>164927.28353477301</v>
      </c>
      <c r="O397" s="1">
        <v>177345.36798254299</v>
      </c>
      <c r="P397" s="1">
        <v>172974.058903842</v>
      </c>
      <c r="Q397" s="1">
        <v>179541.75715695901</v>
      </c>
      <c r="S397" t="str">
        <f>IF(Table1[[#This Row],[Column5]]&lt;&gt;Table1[[#This Row],[Class Name]],"!!!!!","")</f>
        <v/>
      </c>
    </row>
    <row r="398" spans="1:19" x14ac:dyDescent="0.25">
      <c r="A398" s="1">
        <v>396</v>
      </c>
      <c r="B398" s="1" t="s">
        <v>15</v>
      </c>
      <c r="C398" s="3">
        <v>0.5</v>
      </c>
      <c r="D398" s="1">
        <v>16384</v>
      </c>
      <c r="E398" s="1" t="s">
        <v>19</v>
      </c>
      <c r="F398" s="1">
        <v>1</v>
      </c>
      <c r="G398" s="4">
        <v>7273.0907636945203</v>
      </c>
      <c r="H398" s="1">
        <v>396</v>
      </c>
      <c r="I398" s="1" t="s">
        <v>15</v>
      </c>
      <c r="J398" s="3">
        <v>0.5</v>
      </c>
      <c r="K398" s="1">
        <v>16384</v>
      </c>
      <c r="L398" s="1" t="s">
        <v>19</v>
      </c>
      <c r="M398" s="1">
        <v>1</v>
      </c>
      <c r="N398" s="1">
        <v>7277.0891643342602</v>
      </c>
      <c r="O398" s="1">
        <v>7828.26869252299</v>
      </c>
      <c r="P398" s="1">
        <v>7283.4299420347697</v>
      </c>
      <c r="Q398" s="1">
        <v>7342.2630947620901</v>
      </c>
      <c r="S398" t="str">
        <f>IF(Table1[[#This Row],[Column5]]&lt;&gt;Table1[[#This Row],[Class Name]],"!!!!!","")</f>
        <v/>
      </c>
    </row>
    <row r="399" spans="1:19" x14ac:dyDescent="0.25">
      <c r="A399" s="1">
        <v>397</v>
      </c>
      <c r="B399" s="1" t="s">
        <v>15</v>
      </c>
      <c r="C399" s="3">
        <v>0.5</v>
      </c>
      <c r="D399" s="1">
        <v>16384</v>
      </c>
      <c r="E399" s="1" t="s">
        <v>19</v>
      </c>
      <c r="F399" s="1">
        <v>2</v>
      </c>
      <c r="G399" s="4">
        <v>14751.996805111799</v>
      </c>
      <c r="H399" s="1">
        <v>397</v>
      </c>
      <c r="I399" s="1" t="s">
        <v>15</v>
      </c>
      <c r="J399" s="3">
        <v>0.5</v>
      </c>
      <c r="K399" s="1">
        <v>16384</v>
      </c>
      <c r="L399" s="1" t="s">
        <v>19</v>
      </c>
      <c r="M399" s="1">
        <v>2</v>
      </c>
      <c r="N399" s="1">
        <v>13984.215784215699</v>
      </c>
      <c r="O399" s="1">
        <v>13635.420821699199</v>
      </c>
      <c r="P399" s="1">
        <v>14375.8241758241</v>
      </c>
      <c r="Q399" s="1">
        <v>13786.7118914604</v>
      </c>
      <c r="S399" t="str">
        <f>IF(Table1[[#This Row],[Column5]]&lt;&gt;Table1[[#This Row],[Class Name]],"!!!!!","")</f>
        <v/>
      </c>
    </row>
    <row r="400" spans="1:19" x14ac:dyDescent="0.25">
      <c r="A400" s="1">
        <v>398</v>
      </c>
      <c r="B400" s="1" t="s">
        <v>15</v>
      </c>
      <c r="C400" s="3">
        <v>0.5</v>
      </c>
      <c r="D400" s="1">
        <v>16384</v>
      </c>
      <c r="E400" s="1" t="s">
        <v>19</v>
      </c>
      <c r="F400" s="1">
        <v>4</v>
      </c>
      <c r="G400" s="4">
        <v>27166.733147187799</v>
      </c>
      <c r="H400" s="1">
        <v>398</v>
      </c>
      <c r="I400" s="1" t="s">
        <v>15</v>
      </c>
      <c r="J400" s="3">
        <v>0.5</v>
      </c>
      <c r="K400" s="1">
        <v>16384</v>
      </c>
      <c r="L400" s="1" t="s">
        <v>19</v>
      </c>
      <c r="M400" s="1">
        <v>4</v>
      </c>
      <c r="N400" s="1">
        <v>27419.509275882701</v>
      </c>
      <c r="O400" s="1">
        <v>27276.646706586798</v>
      </c>
      <c r="P400" s="1">
        <v>26903.270841643302</v>
      </c>
      <c r="Q400" s="1">
        <v>27774.116237267801</v>
      </c>
      <c r="S400" t="str">
        <f>IF(Table1[[#This Row],[Column5]]&lt;&gt;Table1[[#This Row],[Class Name]],"!!!!!","")</f>
        <v/>
      </c>
    </row>
    <row r="401" spans="1:19" x14ac:dyDescent="0.25">
      <c r="A401" s="1">
        <v>399</v>
      </c>
      <c r="B401" s="1" t="s">
        <v>15</v>
      </c>
      <c r="C401" s="3">
        <v>0.5</v>
      </c>
      <c r="D401" s="1">
        <v>16384</v>
      </c>
      <c r="E401" s="1" t="s">
        <v>19</v>
      </c>
      <c r="F401" s="1">
        <v>8</v>
      </c>
      <c r="G401" s="4">
        <v>52760.540970564798</v>
      </c>
      <c r="H401" s="1">
        <v>399</v>
      </c>
      <c r="I401" s="1" t="s">
        <v>15</v>
      </c>
      <c r="J401" s="3">
        <v>0.5</v>
      </c>
      <c r="K401" s="1">
        <v>16384</v>
      </c>
      <c r="L401" s="1" t="s">
        <v>19</v>
      </c>
      <c r="M401" s="1">
        <v>8</v>
      </c>
      <c r="N401" s="1">
        <v>52906.573705179202</v>
      </c>
      <c r="O401" s="1">
        <v>52736.191425722798</v>
      </c>
      <c r="P401" s="1">
        <v>52238.654458598699</v>
      </c>
      <c r="Q401" s="1">
        <v>52441.258462763799</v>
      </c>
      <c r="S401" t="str">
        <f>IF(Table1[[#This Row],[Column5]]&lt;&gt;Table1[[#This Row],[Class Name]],"!!!!!","")</f>
        <v/>
      </c>
    </row>
    <row r="402" spans="1:19" x14ac:dyDescent="0.25">
      <c r="A402" s="1">
        <v>400</v>
      </c>
      <c r="B402" s="1" t="s">
        <v>15</v>
      </c>
      <c r="C402" s="3">
        <v>0.5</v>
      </c>
      <c r="D402" s="1">
        <v>16384</v>
      </c>
      <c r="E402" s="1" t="s">
        <v>19</v>
      </c>
      <c r="F402" s="1">
        <v>16</v>
      </c>
      <c r="G402" s="4">
        <v>102484.279216927</v>
      </c>
      <c r="H402" s="1">
        <v>400</v>
      </c>
      <c r="I402" s="1" t="s">
        <v>15</v>
      </c>
      <c r="J402" s="3">
        <v>0.5</v>
      </c>
      <c r="K402" s="1">
        <v>16384</v>
      </c>
      <c r="L402" s="1" t="s">
        <v>19</v>
      </c>
      <c r="M402" s="1">
        <v>16</v>
      </c>
      <c r="N402" s="1">
        <v>101517.568101065</v>
      </c>
      <c r="O402" s="1">
        <v>102169.103121295</v>
      </c>
      <c r="P402" s="1">
        <v>102009.891196834</v>
      </c>
      <c r="Q402" s="1">
        <v>101196.210027635</v>
      </c>
      <c r="S402" t="str">
        <f>IF(Table1[[#This Row],[Column5]]&lt;&gt;Table1[[#This Row],[Class Name]],"!!!!!","")</f>
        <v/>
      </c>
    </row>
    <row r="403" spans="1:19" x14ac:dyDescent="0.25">
      <c r="A403" s="1">
        <v>401</v>
      </c>
      <c r="B403" s="1" t="s">
        <v>15</v>
      </c>
      <c r="C403" s="3">
        <v>0.5</v>
      </c>
      <c r="D403" s="1">
        <v>16384</v>
      </c>
      <c r="E403" s="1" t="s">
        <v>19</v>
      </c>
      <c r="F403" s="1">
        <v>32</v>
      </c>
      <c r="G403" s="4">
        <v>197216.075558982</v>
      </c>
      <c r="H403" s="1">
        <v>401</v>
      </c>
      <c r="I403" s="1" t="s">
        <v>15</v>
      </c>
      <c r="J403" s="3">
        <v>0.5</v>
      </c>
      <c r="K403" s="1">
        <v>16384</v>
      </c>
      <c r="L403" s="1" t="s">
        <v>19</v>
      </c>
      <c r="M403" s="1">
        <v>32</v>
      </c>
      <c r="N403" s="1">
        <v>197587.90463268</v>
      </c>
      <c r="O403" s="1">
        <v>194675.53499132401</v>
      </c>
      <c r="P403" s="1">
        <v>198577.210819106</v>
      </c>
      <c r="Q403" s="1">
        <v>198339.62999026201</v>
      </c>
      <c r="S403" t="str">
        <f>IF(Table1[[#This Row],[Column5]]&lt;&gt;Table1[[#This Row],[Class Name]],"!!!!!","")</f>
        <v/>
      </c>
    </row>
    <row r="404" spans="1:19" x14ac:dyDescent="0.25">
      <c r="A404" s="1">
        <v>402</v>
      </c>
      <c r="B404" s="1" t="s">
        <v>15</v>
      </c>
      <c r="C404" s="3">
        <v>0.5</v>
      </c>
      <c r="D404" s="1">
        <v>16384</v>
      </c>
      <c r="E404" s="1" t="s">
        <v>20</v>
      </c>
      <c r="F404" s="1">
        <v>1</v>
      </c>
      <c r="G404" s="4">
        <v>7732.5069972011197</v>
      </c>
      <c r="H404" s="1">
        <v>402</v>
      </c>
      <c r="I404" s="1" t="s">
        <v>15</v>
      </c>
      <c r="J404" s="3">
        <v>0.5</v>
      </c>
      <c r="K404" s="1">
        <v>16384</v>
      </c>
      <c r="L404" s="1" t="s">
        <v>20</v>
      </c>
      <c r="M404" s="1">
        <v>1</v>
      </c>
      <c r="N404" s="1">
        <v>7690.5237904838004</v>
      </c>
      <c r="O404" s="1">
        <v>7192.1231507396997</v>
      </c>
      <c r="P404" s="1">
        <v>7777.2890843662499</v>
      </c>
      <c r="Q404" s="1">
        <v>7642.7429028388597</v>
      </c>
      <c r="S404" t="str">
        <f>IF(Table1[[#This Row],[Column5]]&lt;&gt;Table1[[#This Row],[Class Name]],"!!!!!","")</f>
        <v/>
      </c>
    </row>
    <row r="405" spans="1:19" x14ac:dyDescent="0.25">
      <c r="A405" s="1">
        <v>403</v>
      </c>
      <c r="B405" s="1" t="s">
        <v>15</v>
      </c>
      <c r="C405" s="3">
        <v>0.5</v>
      </c>
      <c r="D405" s="1">
        <v>16384</v>
      </c>
      <c r="E405" s="1" t="s">
        <v>20</v>
      </c>
      <c r="F405" s="1">
        <v>2</v>
      </c>
      <c r="G405" s="4">
        <v>14003.593531643</v>
      </c>
      <c r="H405" s="1">
        <v>403</v>
      </c>
      <c r="I405" s="1" t="s">
        <v>15</v>
      </c>
      <c r="J405" s="3">
        <v>0.5</v>
      </c>
      <c r="K405" s="1">
        <v>16384</v>
      </c>
      <c r="L405" s="1" t="s">
        <v>20</v>
      </c>
      <c r="M405" s="1">
        <v>2</v>
      </c>
      <c r="N405" s="1">
        <v>13936.4762285257</v>
      </c>
      <c r="O405" s="1">
        <v>14159.3768723786</v>
      </c>
      <c r="P405" s="1">
        <v>13893.2135728542</v>
      </c>
      <c r="Q405" s="1">
        <v>14423.7762237762</v>
      </c>
      <c r="S405" t="str">
        <f>IF(Table1[[#This Row],[Column5]]&lt;&gt;Table1[[#This Row],[Class Name]],"!!!!!","")</f>
        <v/>
      </c>
    </row>
    <row r="406" spans="1:19" x14ac:dyDescent="0.25">
      <c r="A406" s="1">
        <v>404</v>
      </c>
      <c r="B406" s="1" t="s">
        <v>15</v>
      </c>
      <c r="C406" s="3">
        <v>0.5</v>
      </c>
      <c r="D406" s="1">
        <v>16384</v>
      </c>
      <c r="E406" s="1" t="s">
        <v>20</v>
      </c>
      <c r="F406" s="1">
        <v>4</v>
      </c>
      <c r="G406" s="4">
        <v>26471.8675179569</v>
      </c>
      <c r="H406" s="1">
        <v>404</v>
      </c>
      <c r="I406" s="1" t="s">
        <v>15</v>
      </c>
      <c r="J406" s="3">
        <v>0.5</v>
      </c>
      <c r="K406" s="1">
        <v>16384</v>
      </c>
      <c r="L406" s="1" t="s">
        <v>20</v>
      </c>
      <c r="M406" s="1">
        <v>4</v>
      </c>
      <c r="N406" s="1">
        <v>27214.6847565842</v>
      </c>
      <c r="O406" s="1">
        <v>27762.094365916699</v>
      </c>
      <c r="P406" s="1">
        <v>26192.545345824099</v>
      </c>
      <c r="Q406" s="1">
        <v>27001.592990840301</v>
      </c>
      <c r="S406" t="str">
        <f>IF(Table1[[#This Row],[Column5]]&lt;&gt;Table1[[#This Row],[Class Name]],"!!!!!","")</f>
        <v/>
      </c>
    </row>
    <row r="407" spans="1:19" x14ac:dyDescent="0.25">
      <c r="A407" s="1">
        <v>405</v>
      </c>
      <c r="B407" s="1" t="s">
        <v>15</v>
      </c>
      <c r="C407" s="3">
        <v>0.5</v>
      </c>
      <c r="D407" s="1">
        <v>16384</v>
      </c>
      <c r="E407" s="1" t="s">
        <v>20</v>
      </c>
      <c r="F407" s="1">
        <v>8</v>
      </c>
      <c r="G407" s="4">
        <v>53282.838349611302</v>
      </c>
      <c r="H407" s="1">
        <v>405</v>
      </c>
      <c r="I407" s="1" t="s">
        <v>15</v>
      </c>
      <c r="J407" s="3">
        <v>0.5</v>
      </c>
      <c r="K407" s="1">
        <v>16384</v>
      </c>
      <c r="L407" s="1" t="s">
        <v>20</v>
      </c>
      <c r="M407" s="1">
        <v>8</v>
      </c>
      <c r="N407" s="1">
        <v>52604.452395150001</v>
      </c>
      <c r="O407" s="1">
        <v>52448.275862068898</v>
      </c>
      <c r="P407" s="1">
        <v>53329.4866693195</v>
      </c>
      <c r="Q407" s="1">
        <v>52484.051036682598</v>
      </c>
      <c r="S407" t="str">
        <f>IF(Table1[[#This Row],[Column5]]&lt;&gt;Table1[[#This Row],[Class Name]],"!!!!!","")</f>
        <v/>
      </c>
    </row>
    <row r="408" spans="1:19" x14ac:dyDescent="0.25">
      <c r="A408" s="1">
        <v>406</v>
      </c>
      <c r="B408" s="1" t="s">
        <v>15</v>
      </c>
      <c r="C408" s="3">
        <v>0.5</v>
      </c>
      <c r="D408" s="1">
        <v>16384</v>
      </c>
      <c r="E408" s="1" t="s">
        <v>20</v>
      </c>
      <c r="F408" s="1">
        <v>16</v>
      </c>
      <c r="G408" s="4">
        <v>101995.09226541</v>
      </c>
      <c r="H408" s="1">
        <v>406</v>
      </c>
      <c r="I408" s="1" t="s">
        <v>15</v>
      </c>
      <c r="J408" s="3">
        <v>0.5</v>
      </c>
      <c r="K408" s="1">
        <v>16384</v>
      </c>
      <c r="L408" s="1" t="s">
        <v>20</v>
      </c>
      <c r="M408" s="1">
        <v>16</v>
      </c>
      <c r="N408" s="1">
        <v>100640.600315955</v>
      </c>
      <c r="O408" s="1">
        <v>101803.330689928</v>
      </c>
      <c r="P408" s="1">
        <v>101002.77722674</v>
      </c>
      <c r="Q408" s="1">
        <v>101974.007936507</v>
      </c>
      <c r="S408" t="str">
        <f>IF(Table1[[#This Row],[Column5]]&lt;&gt;Table1[[#This Row],[Class Name]],"!!!!!","")</f>
        <v/>
      </c>
    </row>
    <row r="409" spans="1:19" x14ac:dyDescent="0.25">
      <c r="A409" s="1">
        <v>407</v>
      </c>
      <c r="B409" s="1" t="s">
        <v>15</v>
      </c>
      <c r="C409" s="3">
        <v>0.5</v>
      </c>
      <c r="D409" s="1">
        <v>16384</v>
      </c>
      <c r="E409" s="1" t="s">
        <v>20</v>
      </c>
      <c r="F409" s="1">
        <v>32</v>
      </c>
      <c r="G409" s="4">
        <v>197762.235067437</v>
      </c>
      <c r="H409" s="1">
        <v>407</v>
      </c>
      <c r="I409" s="1" t="s">
        <v>15</v>
      </c>
      <c r="J409" s="3">
        <v>0.5</v>
      </c>
      <c r="K409" s="1">
        <v>16384</v>
      </c>
      <c r="L409" s="1" t="s">
        <v>20</v>
      </c>
      <c r="M409" s="1">
        <v>32</v>
      </c>
      <c r="N409" s="1">
        <v>195743.653846153</v>
      </c>
      <c r="O409" s="1">
        <v>197078.10374975699</v>
      </c>
      <c r="P409" s="1">
        <v>199402.071931196</v>
      </c>
      <c r="Q409" s="1">
        <v>198510.17639077301</v>
      </c>
      <c r="S409" t="str">
        <f>IF(Table1[[#This Row],[Column5]]&lt;&gt;Table1[[#This Row],[Class Name]],"!!!!!","")</f>
        <v/>
      </c>
    </row>
    <row r="410" spans="1:19" x14ac:dyDescent="0.25">
      <c r="A410" s="1">
        <v>408</v>
      </c>
      <c r="B410" s="1" t="s">
        <v>15</v>
      </c>
      <c r="C410" s="3">
        <v>0.5</v>
      </c>
      <c r="D410" s="1">
        <v>32768</v>
      </c>
      <c r="E410" s="1" t="s">
        <v>16</v>
      </c>
      <c r="F410" s="1">
        <v>1</v>
      </c>
      <c r="G410" s="4">
        <v>2740.2519496100699</v>
      </c>
      <c r="H410" s="1">
        <v>408</v>
      </c>
      <c r="I410" s="1" t="s">
        <v>15</v>
      </c>
      <c r="J410" s="3">
        <v>0.5</v>
      </c>
      <c r="K410" s="1">
        <v>32768</v>
      </c>
      <c r="L410" s="1" t="s">
        <v>16</v>
      </c>
      <c r="M410" s="1">
        <v>1</v>
      </c>
      <c r="N410" s="1">
        <v>3104.5581767293002</v>
      </c>
      <c r="O410" s="1">
        <v>3045.5908818236298</v>
      </c>
      <c r="P410" s="1">
        <v>2778.6442711457698</v>
      </c>
      <c r="Q410" s="1">
        <v>3052.36857885268</v>
      </c>
      <c r="S410" t="str">
        <f>IF(Table1[[#This Row],[Column5]]&lt;&gt;Table1[[#This Row],[Class Name]],"!!!!!","")</f>
        <v/>
      </c>
    </row>
    <row r="411" spans="1:19" x14ac:dyDescent="0.25">
      <c r="A411" s="1">
        <v>409</v>
      </c>
      <c r="B411" s="1" t="s">
        <v>15</v>
      </c>
      <c r="C411" s="3">
        <v>0.5</v>
      </c>
      <c r="D411" s="1">
        <v>32768</v>
      </c>
      <c r="E411" s="1" t="s">
        <v>16</v>
      </c>
      <c r="F411" s="1">
        <v>2</v>
      </c>
      <c r="G411" s="4">
        <v>5168.8311688311596</v>
      </c>
      <c r="H411" s="1">
        <v>409</v>
      </c>
      <c r="I411" s="1" t="s">
        <v>15</v>
      </c>
      <c r="J411" s="3">
        <v>0.5</v>
      </c>
      <c r="K411" s="1">
        <v>32768</v>
      </c>
      <c r="L411" s="1" t="s">
        <v>16</v>
      </c>
      <c r="M411" s="1">
        <v>2</v>
      </c>
      <c r="N411" s="1">
        <v>5371.2514994002404</v>
      </c>
      <c r="O411" s="1">
        <v>5768.6925229908002</v>
      </c>
      <c r="P411" s="1">
        <v>5129.2190932694202</v>
      </c>
      <c r="Q411" s="1">
        <v>5524.4853088147102</v>
      </c>
      <c r="S411" t="str">
        <f>IF(Table1[[#This Row],[Column5]]&lt;&gt;Table1[[#This Row],[Class Name]],"!!!!!","")</f>
        <v/>
      </c>
    </row>
    <row r="412" spans="1:19" x14ac:dyDescent="0.25">
      <c r="A412" s="1">
        <v>410</v>
      </c>
      <c r="B412" s="1" t="s">
        <v>15</v>
      </c>
      <c r="C412" s="3">
        <v>0.5</v>
      </c>
      <c r="D412" s="1">
        <v>32768</v>
      </c>
      <c r="E412" s="1" t="s">
        <v>16</v>
      </c>
      <c r="F412" s="1">
        <v>4</v>
      </c>
      <c r="G412" s="4">
        <v>11130.921447131699</v>
      </c>
      <c r="H412" s="1">
        <v>410</v>
      </c>
      <c r="I412" s="1" t="s">
        <v>15</v>
      </c>
      <c r="J412" s="3">
        <v>0.5</v>
      </c>
      <c r="K412" s="1">
        <v>32768</v>
      </c>
      <c r="L412" s="1" t="s">
        <v>16</v>
      </c>
      <c r="M412" s="1">
        <v>4</v>
      </c>
      <c r="N412" s="1">
        <v>11035.514764564999</v>
      </c>
      <c r="O412" s="1">
        <v>10812.1756487025</v>
      </c>
      <c r="P412" s="1">
        <v>10729.1169451074</v>
      </c>
      <c r="Q412" s="1">
        <v>10718.874700718199</v>
      </c>
      <c r="S412" t="str">
        <f>IF(Table1[[#This Row],[Column5]]&lt;&gt;Table1[[#This Row],[Class Name]],"!!!!!","")</f>
        <v/>
      </c>
    </row>
    <row r="413" spans="1:19" x14ac:dyDescent="0.25">
      <c r="A413" s="1">
        <v>411</v>
      </c>
      <c r="B413" s="1" t="s">
        <v>15</v>
      </c>
      <c r="C413" s="3">
        <v>0.5</v>
      </c>
      <c r="D413" s="1">
        <v>32768</v>
      </c>
      <c r="E413" s="1" t="s">
        <v>16</v>
      </c>
      <c r="F413" s="1">
        <v>8</v>
      </c>
      <c r="G413" s="4">
        <v>20486.119432793999</v>
      </c>
      <c r="H413" s="1">
        <v>411</v>
      </c>
      <c r="I413" s="1" t="s">
        <v>15</v>
      </c>
      <c r="J413" s="3">
        <v>0.5</v>
      </c>
      <c r="K413" s="1">
        <v>32768</v>
      </c>
      <c r="L413" s="1" t="s">
        <v>16</v>
      </c>
      <c r="M413" s="1">
        <v>8</v>
      </c>
      <c r="N413" s="1">
        <v>20433.883475840099</v>
      </c>
      <c r="O413" s="1">
        <v>20158.9101034208</v>
      </c>
      <c r="P413" s="1">
        <v>20943.0732484076</v>
      </c>
      <c r="Q413" s="1">
        <v>20562.201907790099</v>
      </c>
      <c r="S413" t="str">
        <f>IF(Table1[[#This Row],[Column5]]&lt;&gt;Table1[[#This Row],[Class Name]],"!!!!!","")</f>
        <v/>
      </c>
    </row>
    <row r="414" spans="1:19" x14ac:dyDescent="0.25">
      <c r="A414" s="1">
        <v>412</v>
      </c>
      <c r="B414" s="1" t="s">
        <v>15</v>
      </c>
      <c r="C414" s="3">
        <v>0.5</v>
      </c>
      <c r="D414" s="1">
        <v>32768</v>
      </c>
      <c r="E414" s="1" t="s">
        <v>16</v>
      </c>
      <c r="F414" s="1">
        <v>16</v>
      </c>
      <c r="G414" s="4">
        <v>40597.974985110101</v>
      </c>
      <c r="H414" s="1">
        <v>412</v>
      </c>
      <c r="I414" s="1" t="s">
        <v>15</v>
      </c>
      <c r="J414" s="3">
        <v>0.5</v>
      </c>
      <c r="K414" s="1">
        <v>32768</v>
      </c>
      <c r="L414" s="1" t="s">
        <v>16</v>
      </c>
      <c r="M414" s="1">
        <v>16</v>
      </c>
      <c r="N414" s="1">
        <v>40804.975124378099</v>
      </c>
      <c r="O414" s="1">
        <v>39833.102630017704</v>
      </c>
      <c r="P414" s="1">
        <v>39385.041551246497</v>
      </c>
      <c r="Q414" s="1">
        <v>40323.733862959198</v>
      </c>
      <c r="S414" t="str">
        <f>IF(Table1[[#This Row],[Column5]]&lt;&gt;Table1[[#This Row],[Class Name]],"!!!!!","")</f>
        <v/>
      </c>
    </row>
    <row r="415" spans="1:19" x14ac:dyDescent="0.25">
      <c r="A415" s="1">
        <v>413</v>
      </c>
      <c r="B415" s="1" t="s">
        <v>15</v>
      </c>
      <c r="C415" s="3">
        <v>0.5</v>
      </c>
      <c r="D415" s="1">
        <v>32768</v>
      </c>
      <c r="E415" s="1" t="s">
        <v>16</v>
      </c>
      <c r="F415" s="1">
        <v>32</v>
      </c>
      <c r="G415" s="4">
        <v>78652.842679127702</v>
      </c>
      <c r="H415" s="1">
        <v>413</v>
      </c>
      <c r="I415" s="1" t="s">
        <v>15</v>
      </c>
      <c r="J415" s="3">
        <v>0.5</v>
      </c>
      <c r="K415" s="1">
        <v>32768</v>
      </c>
      <c r="L415" s="1" t="s">
        <v>16</v>
      </c>
      <c r="M415" s="1">
        <v>32</v>
      </c>
      <c r="N415" s="1">
        <v>76754.471228615803</v>
      </c>
      <c r="O415" s="1">
        <v>78141.522289273897</v>
      </c>
      <c r="P415" s="1">
        <v>79630.6829173921</v>
      </c>
      <c r="Q415" s="1">
        <v>77731.377846391304</v>
      </c>
      <c r="S415" t="str">
        <f>IF(Table1[[#This Row],[Column5]]&lt;&gt;Table1[[#This Row],[Class Name]],"!!!!!","")</f>
        <v/>
      </c>
    </row>
    <row r="416" spans="1:19" x14ac:dyDescent="0.25">
      <c r="A416" s="1">
        <v>414</v>
      </c>
      <c r="B416" s="1" t="s">
        <v>15</v>
      </c>
      <c r="C416" s="3">
        <v>0.5</v>
      </c>
      <c r="D416" s="1">
        <v>32768</v>
      </c>
      <c r="E416" s="1" t="s">
        <v>17</v>
      </c>
      <c r="F416" s="1">
        <v>1</v>
      </c>
      <c r="G416" s="4">
        <v>3110.9556177528898</v>
      </c>
      <c r="H416" s="1">
        <v>414</v>
      </c>
      <c r="I416" s="1" t="s">
        <v>15</v>
      </c>
      <c r="J416" s="3">
        <v>0.5</v>
      </c>
      <c r="K416" s="1">
        <v>32768</v>
      </c>
      <c r="L416" s="1" t="s">
        <v>17</v>
      </c>
      <c r="M416" s="1">
        <v>1</v>
      </c>
      <c r="N416" s="1">
        <v>3232.0607635418701</v>
      </c>
      <c r="O416" s="1">
        <v>3239.3042782886801</v>
      </c>
      <c r="P416" s="1">
        <v>3257.4970011995201</v>
      </c>
      <c r="Q416" s="1">
        <v>3249.1003598560501</v>
      </c>
      <c r="S416" t="str">
        <f>IF(Table1[[#This Row],[Column5]]&lt;&gt;Table1[[#This Row],[Class Name]],"!!!!!","")</f>
        <v/>
      </c>
    </row>
    <row r="417" spans="1:19" x14ac:dyDescent="0.25">
      <c r="A417" s="1">
        <v>415</v>
      </c>
      <c r="B417" s="1" t="s">
        <v>15</v>
      </c>
      <c r="C417" s="3">
        <v>0.5</v>
      </c>
      <c r="D417" s="1">
        <v>32768</v>
      </c>
      <c r="E417" s="1" t="s">
        <v>17</v>
      </c>
      <c r="F417" s="1">
        <v>2</v>
      </c>
      <c r="G417" s="4">
        <v>2286.4281431141299</v>
      </c>
      <c r="H417" s="1">
        <v>415</v>
      </c>
      <c r="I417" s="1" t="s">
        <v>15</v>
      </c>
      <c r="J417" s="3">
        <v>0.5</v>
      </c>
      <c r="K417" s="1">
        <v>32768</v>
      </c>
      <c r="L417" s="1" t="s">
        <v>17</v>
      </c>
      <c r="M417" s="1">
        <v>2</v>
      </c>
      <c r="N417" s="1">
        <v>2675.9019334263498</v>
      </c>
      <c r="O417" s="1">
        <v>2156.4368274212802</v>
      </c>
      <c r="P417" s="1">
        <v>2429.6532483060901</v>
      </c>
      <c r="Q417" s="1">
        <v>2473.7786640079698</v>
      </c>
      <c r="S417" t="str">
        <f>IF(Table1[[#This Row],[Column5]]&lt;&gt;Table1[[#This Row],[Class Name]],"!!!!!","")</f>
        <v/>
      </c>
    </row>
    <row r="418" spans="1:19" x14ac:dyDescent="0.25">
      <c r="A418" s="1">
        <v>416</v>
      </c>
      <c r="B418" s="1" t="s">
        <v>15</v>
      </c>
      <c r="C418" s="3">
        <v>0.5</v>
      </c>
      <c r="D418" s="1">
        <v>32768</v>
      </c>
      <c r="E418" s="1" t="s">
        <v>17</v>
      </c>
      <c r="F418" s="1">
        <v>4</v>
      </c>
      <c r="G418" s="4">
        <v>2142.4880763115998</v>
      </c>
      <c r="H418" s="1">
        <v>416</v>
      </c>
      <c r="I418" s="1" t="s">
        <v>15</v>
      </c>
      <c r="J418" s="3">
        <v>0.5</v>
      </c>
      <c r="K418" s="1">
        <v>32768</v>
      </c>
      <c r="L418" s="1" t="s">
        <v>17</v>
      </c>
      <c r="M418" s="1">
        <v>4</v>
      </c>
      <c r="N418" s="1">
        <v>2510.98242811501</v>
      </c>
      <c r="O418" s="1">
        <v>2535.0597609561701</v>
      </c>
      <c r="P418" s="1">
        <v>2864.6871263451499</v>
      </c>
      <c r="Q418" s="1">
        <v>2658.16733067729</v>
      </c>
      <c r="S418" t="str">
        <f>IF(Table1[[#This Row],[Column5]]&lt;&gt;Table1[[#This Row],[Class Name]],"!!!!!","")</f>
        <v/>
      </c>
    </row>
    <row r="419" spans="1:19" x14ac:dyDescent="0.25">
      <c r="A419" s="1">
        <v>417</v>
      </c>
      <c r="B419" s="1" t="s">
        <v>15</v>
      </c>
      <c r="C419" s="3">
        <v>0.5</v>
      </c>
      <c r="D419" s="1">
        <v>32768</v>
      </c>
      <c r="E419" s="1" t="s">
        <v>17</v>
      </c>
      <c r="F419" s="1">
        <v>8</v>
      </c>
      <c r="G419" s="4">
        <v>4614.4506369426699</v>
      </c>
      <c r="H419" s="1">
        <v>417</v>
      </c>
      <c r="I419" s="1" t="s">
        <v>15</v>
      </c>
      <c r="J419" s="3">
        <v>0.5</v>
      </c>
      <c r="K419" s="1">
        <v>32768</v>
      </c>
      <c r="L419" s="1" t="s">
        <v>17</v>
      </c>
      <c r="M419" s="1">
        <v>8</v>
      </c>
      <c r="N419" s="1">
        <v>4152.2215580792899</v>
      </c>
      <c r="O419" s="1">
        <v>4756.35930047694</v>
      </c>
      <c r="P419" s="1">
        <v>4586.6533864541798</v>
      </c>
      <c r="Q419" s="1">
        <v>4280.2077092071104</v>
      </c>
      <c r="S419" t="str">
        <f>IF(Table1[[#This Row],[Column5]]&lt;&gt;Table1[[#This Row],[Class Name]],"!!!!!","")</f>
        <v/>
      </c>
    </row>
    <row r="420" spans="1:19" x14ac:dyDescent="0.25">
      <c r="A420" s="1">
        <v>418</v>
      </c>
      <c r="B420" s="1" t="s">
        <v>15</v>
      </c>
      <c r="C420" s="3">
        <v>0.5</v>
      </c>
      <c r="D420" s="1">
        <v>32768</v>
      </c>
      <c r="E420" s="1" t="s">
        <v>17</v>
      </c>
      <c r="F420" s="1">
        <v>16</v>
      </c>
      <c r="G420" s="4">
        <v>7347.3684210526299</v>
      </c>
      <c r="H420" s="1">
        <v>418</v>
      </c>
      <c r="I420" s="1" t="s">
        <v>15</v>
      </c>
      <c r="J420" s="3">
        <v>0.5</v>
      </c>
      <c r="K420" s="1">
        <v>32768</v>
      </c>
      <c r="L420" s="1" t="s">
        <v>17</v>
      </c>
      <c r="M420" s="1">
        <v>16</v>
      </c>
      <c r="N420" s="1">
        <v>7658.8915470494403</v>
      </c>
      <c r="O420" s="1">
        <v>7580.03579240405</v>
      </c>
      <c r="P420" s="1">
        <v>7800.8364867556202</v>
      </c>
      <c r="Q420" s="1">
        <v>7103.8599283724598</v>
      </c>
      <c r="S420" t="str">
        <f>IF(Table1[[#This Row],[Column5]]&lt;&gt;Table1[[#This Row],[Class Name]],"!!!!!","")</f>
        <v/>
      </c>
    </row>
    <row r="421" spans="1:19" x14ac:dyDescent="0.25">
      <c r="A421" s="1">
        <v>419</v>
      </c>
      <c r="B421" s="1" t="s">
        <v>15</v>
      </c>
      <c r="C421" s="3">
        <v>0.5</v>
      </c>
      <c r="D421" s="1">
        <v>32768</v>
      </c>
      <c r="E421" s="1" t="s">
        <v>17</v>
      </c>
      <c r="F421" s="1">
        <v>32</v>
      </c>
      <c r="G421" s="4">
        <v>14881.9554848966</v>
      </c>
      <c r="H421" s="1">
        <v>419</v>
      </c>
      <c r="I421" s="1" t="s">
        <v>15</v>
      </c>
      <c r="J421" s="3">
        <v>0.5</v>
      </c>
      <c r="K421" s="1">
        <v>32768</v>
      </c>
      <c r="L421" s="1" t="s">
        <v>17</v>
      </c>
      <c r="M421" s="1">
        <v>32</v>
      </c>
      <c r="N421" s="1">
        <v>14638.470681458</v>
      </c>
      <c r="O421" s="1">
        <v>14920.7704527402</v>
      </c>
      <c r="P421" s="1">
        <v>15690.3533148074</v>
      </c>
      <c r="Q421" s="1">
        <v>14418.3045463569</v>
      </c>
      <c r="S421" t="str">
        <f>IF(Table1[[#This Row],[Column5]]&lt;&gt;Table1[[#This Row],[Class Name]],"!!!!!","")</f>
        <v/>
      </c>
    </row>
    <row r="422" spans="1:19" x14ac:dyDescent="0.25">
      <c r="A422" s="1">
        <v>420</v>
      </c>
      <c r="B422" s="1" t="s">
        <v>15</v>
      </c>
      <c r="C422" s="3">
        <v>0.5</v>
      </c>
      <c r="D422" s="1">
        <v>32768</v>
      </c>
      <c r="E422" s="1" t="s">
        <v>18</v>
      </c>
      <c r="F422" s="1">
        <v>1</v>
      </c>
      <c r="G422" s="4">
        <v>3323.4706117552901</v>
      </c>
      <c r="H422" s="1">
        <v>420</v>
      </c>
      <c r="I422" s="1" t="s">
        <v>15</v>
      </c>
      <c r="J422" s="3">
        <v>0.5</v>
      </c>
      <c r="K422" s="1">
        <v>32768</v>
      </c>
      <c r="L422" s="1" t="s">
        <v>18</v>
      </c>
      <c r="M422" s="1">
        <v>1</v>
      </c>
      <c r="N422" s="1">
        <v>3370.2518992403002</v>
      </c>
      <c r="O422" s="1">
        <v>3364.6541383446602</v>
      </c>
      <c r="P422" s="1">
        <v>3164.8022373152198</v>
      </c>
      <c r="Q422" s="1">
        <v>3308.3383323335302</v>
      </c>
      <c r="S422" t="str">
        <f>IF(Table1[[#This Row],[Column5]]&lt;&gt;Table1[[#This Row],[Class Name]],"!!!!!","")</f>
        <v/>
      </c>
    </row>
    <row r="423" spans="1:19" x14ac:dyDescent="0.25">
      <c r="A423" s="1">
        <v>421</v>
      </c>
      <c r="B423" s="1" t="s">
        <v>15</v>
      </c>
      <c r="C423" s="3">
        <v>0.5</v>
      </c>
      <c r="D423" s="1">
        <v>32768</v>
      </c>
      <c r="E423" s="1" t="s">
        <v>18</v>
      </c>
      <c r="F423" s="1">
        <v>2</v>
      </c>
      <c r="G423" s="4">
        <v>6053.5571542765701</v>
      </c>
      <c r="H423" s="1">
        <v>421</v>
      </c>
      <c r="I423" s="1" t="s">
        <v>15</v>
      </c>
      <c r="J423" s="3">
        <v>0.5</v>
      </c>
      <c r="K423" s="1">
        <v>32768</v>
      </c>
      <c r="L423" s="1" t="s">
        <v>18</v>
      </c>
      <c r="M423" s="1">
        <v>2</v>
      </c>
      <c r="N423" s="1">
        <v>6330.9366886359103</v>
      </c>
      <c r="O423" s="1">
        <v>6060.3276068717496</v>
      </c>
      <c r="P423" s="1">
        <v>6316.3571000599104</v>
      </c>
      <c r="Q423" s="1">
        <v>6413.3386581469604</v>
      </c>
      <c r="S423" t="str">
        <f>IF(Table1[[#This Row],[Column5]]&lt;&gt;Table1[[#This Row],[Class Name]],"!!!!!","")</f>
        <v/>
      </c>
    </row>
    <row r="424" spans="1:19" x14ac:dyDescent="0.25">
      <c r="A424" s="1">
        <v>422</v>
      </c>
      <c r="B424" s="1" t="s">
        <v>15</v>
      </c>
      <c r="C424" s="3">
        <v>0.5</v>
      </c>
      <c r="D424" s="1">
        <v>32768</v>
      </c>
      <c r="E424" s="1" t="s">
        <v>18</v>
      </c>
      <c r="F424" s="1">
        <v>4</v>
      </c>
      <c r="G424" s="4">
        <v>12429.313099041499</v>
      </c>
      <c r="H424" s="1">
        <v>422</v>
      </c>
      <c r="I424" s="1" t="s">
        <v>15</v>
      </c>
      <c r="J424" s="3">
        <v>0.5</v>
      </c>
      <c r="K424" s="1">
        <v>32768</v>
      </c>
      <c r="L424" s="1" t="s">
        <v>18</v>
      </c>
      <c r="M424" s="1">
        <v>4</v>
      </c>
      <c r="N424" s="1">
        <v>12534.7305389221</v>
      </c>
      <c r="O424" s="1">
        <v>12150.069846337999</v>
      </c>
      <c r="P424" s="1">
        <v>12202.9535022949</v>
      </c>
      <c r="Q424" s="1">
        <v>12235.8697823047</v>
      </c>
      <c r="S424" t="str">
        <f>IF(Table1[[#This Row],[Column5]]&lt;&gt;Table1[[#This Row],[Class Name]],"!!!!!","")</f>
        <v/>
      </c>
    </row>
    <row r="425" spans="1:19" x14ac:dyDescent="0.25">
      <c r="A425" s="1">
        <v>423</v>
      </c>
      <c r="B425" s="1" t="s">
        <v>15</v>
      </c>
      <c r="C425" s="3">
        <v>0.5</v>
      </c>
      <c r="D425" s="1">
        <v>32768</v>
      </c>
      <c r="E425" s="1" t="s">
        <v>18</v>
      </c>
      <c r="F425" s="1">
        <v>8</v>
      </c>
      <c r="G425" s="4">
        <v>24388.911049062601</v>
      </c>
      <c r="H425" s="1">
        <v>423</v>
      </c>
      <c r="I425" s="1" t="s">
        <v>15</v>
      </c>
      <c r="J425" s="3">
        <v>0.5</v>
      </c>
      <c r="K425" s="1">
        <v>32768</v>
      </c>
      <c r="L425" s="1" t="s">
        <v>18</v>
      </c>
      <c r="M425" s="1">
        <v>8</v>
      </c>
      <c r="N425" s="1">
        <v>24153.769643922798</v>
      </c>
      <c r="O425" s="1">
        <v>24100.638977635699</v>
      </c>
      <c r="P425" s="1">
        <v>23633.153800119599</v>
      </c>
      <c r="Q425" s="1">
        <v>24038.676236044601</v>
      </c>
      <c r="S425" t="str">
        <f>IF(Table1[[#This Row],[Column5]]&lt;&gt;Table1[[#This Row],[Class Name]],"!!!!!","")</f>
        <v/>
      </c>
    </row>
    <row r="426" spans="1:19" x14ac:dyDescent="0.25">
      <c r="A426" s="1">
        <v>424</v>
      </c>
      <c r="B426" s="1" t="s">
        <v>15</v>
      </c>
      <c r="C426" s="3">
        <v>0.5</v>
      </c>
      <c r="D426" s="1">
        <v>32768</v>
      </c>
      <c r="E426" s="1" t="s">
        <v>18</v>
      </c>
      <c r="F426" s="1">
        <v>16</v>
      </c>
      <c r="G426" s="4">
        <v>45957.023477914801</v>
      </c>
      <c r="H426" s="1">
        <v>424</v>
      </c>
      <c r="I426" s="1" t="s">
        <v>15</v>
      </c>
      <c r="J426" s="3">
        <v>0.5</v>
      </c>
      <c r="K426" s="1">
        <v>32768</v>
      </c>
      <c r="L426" s="1" t="s">
        <v>18</v>
      </c>
      <c r="M426" s="1">
        <v>16</v>
      </c>
      <c r="N426" s="1">
        <v>46879.426979705502</v>
      </c>
      <c r="O426" s="1">
        <v>46279.880478087602</v>
      </c>
      <c r="P426" s="1">
        <v>45634.6914556962</v>
      </c>
      <c r="Q426" s="1">
        <v>46322.003577817501</v>
      </c>
      <c r="S426" t="str">
        <f>IF(Table1[[#This Row],[Column5]]&lt;&gt;Table1[[#This Row],[Class Name]],"!!!!!","")</f>
        <v/>
      </c>
    </row>
    <row r="427" spans="1:19" x14ac:dyDescent="0.25">
      <c r="A427" s="1">
        <v>425</v>
      </c>
      <c r="B427" s="1" t="s">
        <v>15</v>
      </c>
      <c r="C427" s="3">
        <v>0.5</v>
      </c>
      <c r="D427" s="1">
        <v>32768</v>
      </c>
      <c r="E427" s="1" t="s">
        <v>18</v>
      </c>
      <c r="F427" s="1">
        <v>32</v>
      </c>
      <c r="G427" s="4">
        <v>90228.228818557094</v>
      </c>
      <c r="H427" s="1">
        <v>425</v>
      </c>
      <c r="I427" s="1" t="s">
        <v>15</v>
      </c>
      <c r="J427" s="3">
        <v>0.5</v>
      </c>
      <c r="K427" s="1">
        <v>32768</v>
      </c>
      <c r="L427" s="1" t="s">
        <v>18</v>
      </c>
      <c r="M427" s="1">
        <v>32</v>
      </c>
      <c r="N427" s="1">
        <v>88768.536681051395</v>
      </c>
      <c r="O427" s="1">
        <v>87693.627934503806</v>
      </c>
      <c r="P427" s="1">
        <v>84369.054667456003</v>
      </c>
      <c r="Q427" s="1">
        <v>86121.634898801305</v>
      </c>
      <c r="S427" t="str">
        <f>IF(Table1[[#This Row],[Column5]]&lt;&gt;Table1[[#This Row],[Class Name]],"!!!!!","")</f>
        <v/>
      </c>
    </row>
    <row r="428" spans="1:19" x14ac:dyDescent="0.25">
      <c r="A428" s="1">
        <v>426</v>
      </c>
      <c r="B428" s="1" t="s">
        <v>15</v>
      </c>
      <c r="C428" s="3">
        <v>0.5</v>
      </c>
      <c r="D428" s="1">
        <v>32768</v>
      </c>
      <c r="E428" s="1" t="s">
        <v>19</v>
      </c>
      <c r="F428" s="1">
        <v>1</v>
      </c>
      <c r="G428" s="4">
        <v>3239.8560863481898</v>
      </c>
      <c r="H428" s="1">
        <v>426</v>
      </c>
      <c r="I428" s="1" t="s">
        <v>15</v>
      </c>
      <c r="J428" s="3">
        <v>0.5</v>
      </c>
      <c r="K428" s="1">
        <v>32768</v>
      </c>
      <c r="L428" s="1" t="s">
        <v>19</v>
      </c>
      <c r="M428" s="1">
        <v>1</v>
      </c>
      <c r="N428" s="1">
        <v>3231.3074770091898</v>
      </c>
      <c r="O428" s="1">
        <v>3369.0523790483799</v>
      </c>
      <c r="P428" s="1">
        <v>3596.8418948630801</v>
      </c>
      <c r="Q428" s="1">
        <v>3350.4495504495499</v>
      </c>
      <c r="S428" t="str">
        <f>IF(Table1[[#This Row],[Column5]]&lt;&gt;Table1[[#This Row],[Class Name]],"!!!!!","")</f>
        <v/>
      </c>
    </row>
    <row r="429" spans="1:19" x14ac:dyDescent="0.25">
      <c r="A429" s="1">
        <v>427</v>
      </c>
      <c r="B429" s="1" t="s">
        <v>15</v>
      </c>
      <c r="C429" s="3">
        <v>0.5</v>
      </c>
      <c r="D429" s="1">
        <v>32768</v>
      </c>
      <c r="E429" s="1" t="s">
        <v>19</v>
      </c>
      <c r="F429" s="1">
        <v>2</v>
      </c>
      <c r="G429" s="4">
        <v>6577.2227772227698</v>
      </c>
      <c r="H429" s="1">
        <v>427</v>
      </c>
      <c r="I429" s="1" t="s">
        <v>15</v>
      </c>
      <c r="J429" s="3">
        <v>0.5</v>
      </c>
      <c r="K429" s="1">
        <v>32768</v>
      </c>
      <c r="L429" s="1" t="s">
        <v>19</v>
      </c>
      <c r="M429" s="1">
        <v>2</v>
      </c>
      <c r="N429" s="1">
        <v>6660.7392607392603</v>
      </c>
      <c r="O429" s="1">
        <v>6545.4363890553204</v>
      </c>
      <c r="P429" s="1">
        <v>6583.6995605273596</v>
      </c>
      <c r="Q429" s="1">
        <v>6940.7067278897903</v>
      </c>
      <c r="S429" t="str">
        <f>IF(Table1[[#This Row],[Column5]]&lt;&gt;Table1[[#This Row],[Class Name]],"!!!!!","")</f>
        <v/>
      </c>
    </row>
    <row r="430" spans="1:19" x14ac:dyDescent="0.25">
      <c r="A430" s="1">
        <v>428</v>
      </c>
      <c r="B430" s="1" t="s">
        <v>15</v>
      </c>
      <c r="C430" s="3">
        <v>0.5</v>
      </c>
      <c r="D430" s="1">
        <v>32768</v>
      </c>
      <c r="E430" s="1" t="s">
        <v>19</v>
      </c>
      <c r="F430" s="1">
        <v>4</v>
      </c>
      <c r="G430" s="4">
        <v>12922.2643013753</v>
      </c>
      <c r="H430" s="1">
        <v>428</v>
      </c>
      <c r="I430" s="1" t="s">
        <v>15</v>
      </c>
      <c r="J430" s="3">
        <v>0.5</v>
      </c>
      <c r="K430" s="1">
        <v>32768</v>
      </c>
      <c r="L430" s="1" t="s">
        <v>19</v>
      </c>
      <c r="M430" s="1">
        <v>4</v>
      </c>
      <c r="N430" s="1">
        <v>13040.5432394647</v>
      </c>
      <c r="O430" s="1">
        <v>13308.366533864501</v>
      </c>
      <c r="P430" s="1">
        <v>13076.800319170099</v>
      </c>
      <c r="Q430" s="1">
        <v>13234.4965104685</v>
      </c>
      <c r="S430" t="str">
        <f>IF(Table1[[#This Row],[Column5]]&lt;&gt;Table1[[#This Row],[Class Name]],"!!!!!","")</f>
        <v/>
      </c>
    </row>
    <row r="431" spans="1:19" x14ac:dyDescent="0.25">
      <c r="A431" s="1">
        <v>429</v>
      </c>
      <c r="B431" s="1" t="s">
        <v>15</v>
      </c>
      <c r="C431" s="3">
        <v>0.5</v>
      </c>
      <c r="D431" s="1">
        <v>32768</v>
      </c>
      <c r="E431" s="1" t="s">
        <v>19</v>
      </c>
      <c r="F431" s="1">
        <v>8</v>
      </c>
      <c r="G431" s="4">
        <v>24928.6707728988</v>
      </c>
      <c r="H431" s="1">
        <v>429</v>
      </c>
      <c r="I431" s="1" t="s">
        <v>15</v>
      </c>
      <c r="J431" s="3">
        <v>0.5</v>
      </c>
      <c r="K431" s="1">
        <v>32768</v>
      </c>
      <c r="L431" s="1" t="s">
        <v>19</v>
      </c>
      <c r="M431" s="1">
        <v>8</v>
      </c>
      <c r="N431" s="1">
        <v>25645.9454074516</v>
      </c>
      <c r="O431" s="1">
        <v>25882.540314553</v>
      </c>
      <c r="P431" s="1">
        <v>26202.1086134871</v>
      </c>
      <c r="Q431" s="1">
        <v>25622.905027932899</v>
      </c>
      <c r="S431" t="str">
        <f>IF(Table1[[#This Row],[Column5]]&lt;&gt;Table1[[#This Row],[Class Name]],"!!!!!","")</f>
        <v/>
      </c>
    </row>
    <row r="432" spans="1:19" x14ac:dyDescent="0.25">
      <c r="A432" s="1">
        <v>430</v>
      </c>
      <c r="B432" s="1" t="s">
        <v>15</v>
      </c>
      <c r="C432" s="3">
        <v>0.5</v>
      </c>
      <c r="D432" s="1">
        <v>32768</v>
      </c>
      <c r="E432" s="1" t="s">
        <v>19</v>
      </c>
      <c r="F432" s="1">
        <v>16</v>
      </c>
      <c r="G432" s="4">
        <v>49948.508946321999</v>
      </c>
      <c r="H432" s="1">
        <v>430</v>
      </c>
      <c r="I432" s="1" t="s">
        <v>15</v>
      </c>
      <c r="J432" s="3">
        <v>0.5</v>
      </c>
      <c r="K432" s="1">
        <v>32768</v>
      </c>
      <c r="L432" s="1" t="s">
        <v>19</v>
      </c>
      <c r="M432" s="1">
        <v>16</v>
      </c>
      <c r="N432" s="1">
        <v>49521.491658488703</v>
      </c>
      <c r="O432" s="1">
        <v>49453.211736716898</v>
      </c>
      <c r="P432" s="1">
        <v>49299.283154121797</v>
      </c>
      <c r="Q432" s="1">
        <v>48730.761582819599</v>
      </c>
      <c r="S432" t="str">
        <f>IF(Table1[[#This Row],[Column5]]&lt;&gt;Table1[[#This Row],[Class Name]],"!!!!!","")</f>
        <v/>
      </c>
    </row>
    <row r="433" spans="1:19" x14ac:dyDescent="0.25">
      <c r="A433" s="1">
        <v>431</v>
      </c>
      <c r="B433" s="1" t="s">
        <v>15</v>
      </c>
      <c r="C433" s="3">
        <v>0.5</v>
      </c>
      <c r="D433" s="1">
        <v>32768</v>
      </c>
      <c r="E433" s="1" t="s">
        <v>19</v>
      </c>
      <c r="F433" s="1">
        <v>32</v>
      </c>
      <c r="G433" s="4">
        <v>97304.455918913707</v>
      </c>
      <c r="H433" s="1">
        <v>431</v>
      </c>
      <c r="I433" s="1" t="s">
        <v>15</v>
      </c>
      <c r="J433" s="3">
        <v>0.5</v>
      </c>
      <c r="K433" s="1">
        <v>32768</v>
      </c>
      <c r="L433" s="1" t="s">
        <v>19</v>
      </c>
      <c r="M433" s="1">
        <v>32</v>
      </c>
      <c r="N433" s="1">
        <v>96005.141877737493</v>
      </c>
      <c r="O433" s="1">
        <v>96016.792125072301</v>
      </c>
      <c r="P433" s="1">
        <v>96664.866949479299</v>
      </c>
      <c r="Q433" s="1">
        <v>96429.562536134094</v>
      </c>
      <c r="S433" t="str">
        <f>IF(Table1[[#This Row],[Column5]]&lt;&gt;Table1[[#This Row],[Class Name]],"!!!!!","")</f>
        <v/>
      </c>
    </row>
    <row r="434" spans="1:19" x14ac:dyDescent="0.25">
      <c r="A434" s="1">
        <v>432</v>
      </c>
      <c r="B434" s="1" t="s">
        <v>15</v>
      </c>
      <c r="C434" s="3">
        <v>0.5</v>
      </c>
      <c r="D434" s="1">
        <v>32768</v>
      </c>
      <c r="E434" s="1" t="s">
        <v>20</v>
      </c>
      <c r="F434" s="1">
        <v>1</v>
      </c>
      <c r="G434" s="4">
        <v>3608.9564174330199</v>
      </c>
      <c r="H434" s="1">
        <v>432</v>
      </c>
      <c r="I434" s="1" t="s">
        <v>15</v>
      </c>
      <c r="J434" s="3">
        <v>0.5</v>
      </c>
      <c r="K434" s="1">
        <v>32768</v>
      </c>
      <c r="L434" s="1" t="s">
        <v>20</v>
      </c>
      <c r="M434" s="1">
        <v>1</v>
      </c>
      <c r="N434" s="1">
        <v>3642.4145512692298</v>
      </c>
      <c r="O434" s="1">
        <v>3650.13994402239</v>
      </c>
      <c r="P434" s="1">
        <v>3595.4427343593802</v>
      </c>
      <c r="Q434" s="1">
        <v>3651.9392243102702</v>
      </c>
      <c r="S434" t="str">
        <f>IF(Table1[[#This Row],[Column5]]&lt;&gt;Table1[[#This Row],[Class Name]],"!!!!!","")</f>
        <v/>
      </c>
    </row>
    <row r="435" spans="1:19" x14ac:dyDescent="0.25">
      <c r="A435" s="1">
        <v>433</v>
      </c>
      <c r="B435" s="1" t="s">
        <v>15</v>
      </c>
      <c r="C435" s="3">
        <v>0.5</v>
      </c>
      <c r="D435" s="1">
        <v>32768</v>
      </c>
      <c r="E435" s="1" t="s">
        <v>20</v>
      </c>
      <c r="F435" s="1">
        <v>2</v>
      </c>
      <c r="G435" s="4">
        <v>6744.56630109671</v>
      </c>
      <c r="H435" s="1">
        <v>433</v>
      </c>
      <c r="I435" s="1" t="s">
        <v>15</v>
      </c>
      <c r="J435" s="3">
        <v>0.5</v>
      </c>
      <c r="K435" s="1">
        <v>32768</v>
      </c>
      <c r="L435" s="1" t="s">
        <v>20</v>
      </c>
      <c r="M435" s="1">
        <v>2</v>
      </c>
      <c r="N435" s="1">
        <v>6498.5014985014896</v>
      </c>
      <c r="O435" s="1">
        <v>6776.2921572540399</v>
      </c>
      <c r="P435" s="1">
        <v>6635.0568975843398</v>
      </c>
      <c r="Q435" s="1">
        <v>6660.7499002792101</v>
      </c>
      <c r="S435" t="str">
        <f>IF(Table1[[#This Row],[Column5]]&lt;&gt;Table1[[#This Row],[Class Name]],"!!!!!","")</f>
        <v/>
      </c>
    </row>
    <row r="436" spans="1:19" x14ac:dyDescent="0.25">
      <c r="A436" s="1">
        <v>434</v>
      </c>
      <c r="B436" s="1" t="s">
        <v>15</v>
      </c>
      <c r="C436" s="3">
        <v>0.5</v>
      </c>
      <c r="D436" s="1">
        <v>32768</v>
      </c>
      <c r="E436" s="1" t="s">
        <v>20</v>
      </c>
      <c r="F436" s="1">
        <v>4</v>
      </c>
      <c r="G436" s="4">
        <v>13152.603231597799</v>
      </c>
      <c r="H436" s="1">
        <v>434</v>
      </c>
      <c r="I436" s="1" t="s">
        <v>15</v>
      </c>
      <c r="J436" s="3">
        <v>0.5</v>
      </c>
      <c r="K436" s="1">
        <v>32768</v>
      </c>
      <c r="L436" s="1" t="s">
        <v>20</v>
      </c>
      <c r="M436" s="1">
        <v>4</v>
      </c>
      <c r="N436" s="1">
        <v>12953.9198084979</v>
      </c>
      <c r="O436" s="1">
        <v>12942.138866719801</v>
      </c>
      <c r="P436" s="1">
        <v>13467.2393128246</v>
      </c>
      <c r="Q436" s="1">
        <v>12706.9618990624</v>
      </c>
      <c r="S436" t="str">
        <f>IF(Table1[[#This Row],[Column5]]&lt;&gt;Table1[[#This Row],[Class Name]],"!!!!!","")</f>
        <v/>
      </c>
    </row>
    <row r="437" spans="1:19" x14ac:dyDescent="0.25">
      <c r="A437" s="1">
        <v>435</v>
      </c>
      <c r="B437" s="1" t="s">
        <v>15</v>
      </c>
      <c r="C437" s="3">
        <v>0.5</v>
      </c>
      <c r="D437" s="1">
        <v>32768</v>
      </c>
      <c r="E437" s="1" t="s">
        <v>20</v>
      </c>
      <c r="F437" s="1">
        <v>8</v>
      </c>
      <c r="G437" s="4">
        <v>25619.209265175701</v>
      </c>
      <c r="H437" s="1">
        <v>435</v>
      </c>
      <c r="I437" s="1" t="s">
        <v>15</v>
      </c>
      <c r="J437" s="3">
        <v>0.5</v>
      </c>
      <c r="K437" s="1">
        <v>32768</v>
      </c>
      <c r="L437" s="1" t="s">
        <v>20</v>
      </c>
      <c r="M437" s="1">
        <v>8</v>
      </c>
      <c r="N437" s="1">
        <v>25860.575968222402</v>
      </c>
      <c r="O437" s="1">
        <v>25654.382470119501</v>
      </c>
      <c r="P437" s="1">
        <v>26075.164048518502</v>
      </c>
      <c r="Q437" s="1">
        <v>25352.1435692921</v>
      </c>
      <c r="S437" t="str">
        <f>IF(Table1[[#This Row],[Column5]]&lt;&gt;Table1[[#This Row],[Class Name]],"!!!!!","")</f>
        <v/>
      </c>
    </row>
    <row r="438" spans="1:19" x14ac:dyDescent="0.25">
      <c r="A438" s="1">
        <v>436</v>
      </c>
      <c r="B438" s="1" t="s">
        <v>15</v>
      </c>
      <c r="C438" s="3">
        <v>0.5</v>
      </c>
      <c r="D438" s="1">
        <v>32768</v>
      </c>
      <c r="E438" s="1" t="s">
        <v>20</v>
      </c>
      <c r="F438" s="1">
        <v>16</v>
      </c>
      <c r="G438" s="4">
        <v>49739.785799286001</v>
      </c>
      <c r="H438" s="1">
        <v>436</v>
      </c>
      <c r="I438" s="1" t="s">
        <v>15</v>
      </c>
      <c r="J438" s="3">
        <v>0.5</v>
      </c>
      <c r="K438" s="1">
        <v>32768</v>
      </c>
      <c r="L438" s="1" t="s">
        <v>20</v>
      </c>
      <c r="M438" s="1">
        <v>16</v>
      </c>
      <c r="N438" s="1">
        <v>50164.983164983103</v>
      </c>
      <c r="O438" s="1">
        <v>49998.416782109598</v>
      </c>
      <c r="P438" s="1">
        <v>49464.1794006747</v>
      </c>
      <c r="Q438" s="1">
        <v>49267.410015649402</v>
      </c>
      <c r="S438" t="str">
        <f>IF(Table1[[#This Row],[Column5]]&lt;&gt;Table1[[#This Row],[Class Name]],"!!!!!","")</f>
        <v/>
      </c>
    </row>
    <row r="439" spans="1:19" x14ac:dyDescent="0.25">
      <c r="A439" s="1">
        <v>437</v>
      </c>
      <c r="B439" s="1" t="s">
        <v>15</v>
      </c>
      <c r="C439" s="3">
        <v>0.5</v>
      </c>
      <c r="D439" s="1">
        <v>32768</v>
      </c>
      <c r="E439" s="1" t="s">
        <v>20</v>
      </c>
      <c r="F439" s="1">
        <v>32</v>
      </c>
      <c r="G439" s="4">
        <v>96579.048719429993</v>
      </c>
      <c r="H439" s="1">
        <v>437</v>
      </c>
      <c r="I439" s="1" t="s">
        <v>15</v>
      </c>
      <c r="J439" s="3">
        <v>0.5</v>
      </c>
      <c r="K439" s="1">
        <v>32768</v>
      </c>
      <c r="L439" s="1" t="s">
        <v>20</v>
      </c>
      <c r="M439" s="1">
        <v>32</v>
      </c>
      <c r="N439" s="1">
        <v>96601.866251943997</v>
      </c>
      <c r="O439" s="1">
        <v>96028.982688192904</v>
      </c>
      <c r="P439" s="1">
        <v>95685.927672955906</v>
      </c>
      <c r="Q439" s="1">
        <v>96848.983543078401</v>
      </c>
      <c r="S439" t="str">
        <f>IF(Table1[[#This Row],[Column5]]&lt;&gt;Table1[[#This Row],[Class Name]],"!!!!!","")</f>
        <v/>
      </c>
    </row>
    <row r="440" spans="1:19" x14ac:dyDescent="0.25">
      <c r="A440" s="1">
        <v>438</v>
      </c>
      <c r="B440" s="1" t="s">
        <v>15</v>
      </c>
      <c r="C440" s="3">
        <v>0.5</v>
      </c>
      <c r="D440" s="1">
        <v>65536</v>
      </c>
      <c r="E440" s="1" t="s">
        <v>16</v>
      </c>
      <c r="F440" s="1">
        <v>1</v>
      </c>
      <c r="G440" s="4">
        <v>1523.99040383846</v>
      </c>
      <c r="H440" s="1">
        <v>438</v>
      </c>
      <c r="I440" s="1" t="s">
        <v>15</v>
      </c>
      <c r="J440" s="3">
        <v>0.5</v>
      </c>
      <c r="K440" s="1">
        <v>65536</v>
      </c>
      <c r="L440" s="1" t="s">
        <v>16</v>
      </c>
      <c r="M440" s="1">
        <v>1</v>
      </c>
      <c r="N440" s="1">
        <v>1495.4018392642899</v>
      </c>
      <c r="O440" s="1">
        <v>1535.8928214357099</v>
      </c>
      <c r="P440" s="1">
        <v>1453.6185525789599</v>
      </c>
      <c r="Q440" s="1">
        <v>1388.8444622151101</v>
      </c>
      <c r="S440" t="str">
        <f>IF(Table1[[#This Row],[Column5]]&lt;&gt;Table1[[#This Row],[Class Name]],"!!!!!","")</f>
        <v/>
      </c>
    </row>
    <row r="441" spans="1:19" x14ac:dyDescent="0.25">
      <c r="A441" s="1">
        <v>439</v>
      </c>
      <c r="B441" s="1" t="s">
        <v>15</v>
      </c>
      <c r="C441" s="3">
        <v>0.5</v>
      </c>
      <c r="D441" s="1">
        <v>65536</v>
      </c>
      <c r="E441" s="1" t="s">
        <v>16</v>
      </c>
      <c r="F441" s="1">
        <v>2</v>
      </c>
      <c r="G441" s="4">
        <v>2619.5413758723798</v>
      </c>
      <c r="H441" s="1">
        <v>439</v>
      </c>
      <c r="I441" s="1" t="s">
        <v>15</v>
      </c>
      <c r="J441" s="3">
        <v>0.5</v>
      </c>
      <c r="K441" s="1">
        <v>65536</v>
      </c>
      <c r="L441" s="1" t="s">
        <v>16</v>
      </c>
      <c r="M441" s="1">
        <v>2</v>
      </c>
      <c r="N441" s="1">
        <v>2682.12714914034</v>
      </c>
      <c r="O441" s="1">
        <v>2534.95805033959</v>
      </c>
      <c r="P441" s="1">
        <v>2616.32083000798</v>
      </c>
      <c r="Q441" s="1">
        <v>2525.56931681981</v>
      </c>
      <c r="S441" t="str">
        <f>IF(Table1[[#This Row],[Column5]]&lt;&gt;Table1[[#This Row],[Class Name]],"!!!!!","")</f>
        <v/>
      </c>
    </row>
    <row r="442" spans="1:19" x14ac:dyDescent="0.25">
      <c r="A442" s="1">
        <v>440</v>
      </c>
      <c r="B442" s="1" t="s">
        <v>15</v>
      </c>
      <c r="C442" s="3">
        <v>0.5</v>
      </c>
      <c r="D442" s="1">
        <v>65536</v>
      </c>
      <c r="E442" s="1" t="s">
        <v>16</v>
      </c>
      <c r="F442" s="1">
        <v>4</v>
      </c>
      <c r="G442" s="4">
        <v>5050.4285429539505</v>
      </c>
      <c r="H442" s="1">
        <v>440</v>
      </c>
      <c r="I442" s="1" t="s">
        <v>15</v>
      </c>
      <c r="J442" s="3">
        <v>0.5</v>
      </c>
      <c r="K442" s="1">
        <v>65536</v>
      </c>
      <c r="L442" s="1" t="s">
        <v>16</v>
      </c>
      <c r="M442" s="1">
        <v>4</v>
      </c>
      <c r="N442" s="1">
        <v>5429.6828246558898</v>
      </c>
      <c r="O442" s="1">
        <v>5060.6181455633096</v>
      </c>
      <c r="P442" s="1">
        <v>5274.1035856573699</v>
      </c>
      <c r="Q442" s="1">
        <v>5433.3399960023899</v>
      </c>
      <c r="S442" t="str">
        <f>IF(Table1[[#This Row],[Column5]]&lt;&gt;Table1[[#This Row],[Class Name]],"!!!!!","")</f>
        <v/>
      </c>
    </row>
    <row r="443" spans="1:19" x14ac:dyDescent="0.25">
      <c r="A443" s="1">
        <v>441</v>
      </c>
      <c r="B443" s="1" t="s">
        <v>15</v>
      </c>
      <c r="C443" s="3">
        <v>0.5</v>
      </c>
      <c r="D443" s="1">
        <v>65536</v>
      </c>
      <c r="E443" s="1" t="s">
        <v>16</v>
      </c>
      <c r="F443" s="1">
        <v>8</v>
      </c>
      <c r="G443" s="4">
        <v>9787.5348466746309</v>
      </c>
      <c r="H443" s="1">
        <v>441</v>
      </c>
      <c r="I443" s="1" t="s">
        <v>15</v>
      </c>
      <c r="J443" s="3">
        <v>0.5</v>
      </c>
      <c r="K443" s="1">
        <v>65536</v>
      </c>
      <c r="L443" s="1" t="s">
        <v>16</v>
      </c>
      <c r="M443" s="1">
        <v>8</v>
      </c>
      <c r="N443" s="1">
        <v>10670.772898867401</v>
      </c>
      <c r="O443" s="1">
        <v>10269.3836978131</v>
      </c>
      <c r="P443" s="1">
        <v>9877.3359840954199</v>
      </c>
      <c r="Q443" s="1">
        <v>10436.1829025844</v>
      </c>
      <c r="S443" t="str">
        <f>IF(Table1[[#This Row],[Column5]]&lt;&gt;Table1[[#This Row],[Class Name]],"!!!!!","")</f>
        <v/>
      </c>
    </row>
    <row r="444" spans="1:19" x14ac:dyDescent="0.25">
      <c r="A444" s="1">
        <v>442</v>
      </c>
      <c r="B444" s="1" t="s">
        <v>15</v>
      </c>
      <c r="C444" s="3">
        <v>0.5</v>
      </c>
      <c r="D444" s="1">
        <v>65536</v>
      </c>
      <c r="E444" s="1" t="s">
        <v>16</v>
      </c>
      <c r="F444" s="1">
        <v>16</v>
      </c>
      <c r="G444" s="4">
        <v>20254.782094261402</v>
      </c>
      <c r="H444" s="1">
        <v>442</v>
      </c>
      <c r="I444" s="1" t="s">
        <v>15</v>
      </c>
      <c r="J444" s="3">
        <v>0.5</v>
      </c>
      <c r="K444" s="1">
        <v>65536</v>
      </c>
      <c r="L444" s="1" t="s">
        <v>16</v>
      </c>
      <c r="M444" s="1">
        <v>16</v>
      </c>
      <c r="N444" s="1">
        <v>20056.454796683702</v>
      </c>
      <c r="O444" s="1">
        <v>19811.683168316798</v>
      </c>
      <c r="P444" s="1">
        <v>20299.148683429001</v>
      </c>
      <c r="Q444" s="1">
        <v>19675.8689175769</v>
      </c>
      <c r="S444" t="str">
        <f>IF(Table1[[#This Row],[Column5]]&lt;&gt;Table1[[#This Row],[Class Name]],"!!!!!","")</f>
        <v/>
      </c>
    </row>
    <row r="445" spans="1:19" x14ac:dyDescent="0.25">
      <c r="A445" s="1">
        <v>443</v>
      </c>
      <c r="B445" s="1" t="s">
        <v>15</v>
      </c>
      <c r="C445" s="3">
        <v>0.5</v>
      </c>
      <c r="D445" s="1">
        <v>65536</v>
      </c>
      <c r="E445" s="1" t="s">
        <v>16</v>
      </c>
      <c r="F445" s="1">
        <v>32</v>
      </c>
      <c r="G445" s="4">
        <v>39593.560975609696</v>
      </c>
      <c r="H445" s="1">
        <v>443</v>
      </c>
      <c r="I445" s="1" t="s">
        <v>15</v>
      </c>
      <c r="J445" s="3">
        <v>0.5</v>
      </c>
      <c r="K445" s="1">
        <v>65536</v>
      </c>
      <c r="L445" s="1" t="s">
        <v>16</v>
      </c>
      <c r="M445" s="1">
        <v>32</v>
      </c>
      <c r="N445" s="1">
        <v>38979.150579150497</v>
      </c>
      <c r="O445" s="1">
        <v>39894.593011907004</v>
      </c>
      <c r="P445" s="1">
        <v>40293.828616352199</v>
      </c>
      <c r="Q445" s="1">
        <v>39915.718418514902</v>
      </c>
      <c r="S445" t="str">
        <f>IF(Table1[[#This Row],[Column5]]&lt;&gt;Table1[[#This Row],[Class Name]],"!!!!!","")</f>
        <v/>
      </c>
    </row>
    <row r="446" spans="1:19" x14ac:dyDescent="0.25">
      <c r="A446" s="1">
        <v>444</v>
      </c>
      <c r="B446" s="1" t="s">
        <v>15</v>
      </c>
      <c r="C446" s="3">
        <v>0.5</v>
      </c>
      <c r="D446" s="1">
        <v>65536</v>
      </c>
      <c r="E446" s="1" t="s">
        <v>17</v>
      </c>
      <c r="F446" s="1">
        <v>1</v>
      </c>
      <c r="G446" s="4">
        <v>1429.0567545963199</v>
      </c>
      <c r="H446" s="1">
        <v>444</v>
      </c>
      <c r="I446" s="1" t="s">
        <v>15</v>
      </c>
      <c r="J446" s="3">
        <v>0.5</v>
      </c>
      <c r="K446" s="1">
        <v>65536</v>
      </c>
      <c r="L446" s="1" t="s">
        <v>17</v>
      </c>
      <c r="M446" s="1">
        <v>1</v>
      </c>
      <c r="N446" s="1">
        <v>1621.82690385768</v>
      </c>
      <c r="O446" s="1">
        <v>1589.5641743302599</v>
      </c>
      <c r="P446" s="1">
        <v>1509.5961615353799</v>
      </c>
      <c r="Q446" s="1">
        <v>1570.1719312275</v>
      </c>
      <c r="S446" t="str">
        <f>IF(Table1[[#This Row],[Column5]]&lt;&gt;Table1[[#This Row],[Class Name]],"!!!!!","")</f>
        <v/>
      </c>
    </row>
    <row r="447" spans="1:19" x14ac:dyDescent="0.25">
      <c r="A447" s="1">
        <v>445</v>
      </c>
      <c r="B447" s="1" t="s">
        <v>15</v>
      </c>
      <c r="C447" s="3">
        <v>0.5</v>
      </c>
      <c r="D447" s="1">
        <v>65536</v>
      </c>
      <c r="E447" s="1" t="s">
        <v>17</v>
      </c>
      <c r="F447" s="1">
        <v>2</v>
      </c>
      <c r="G447" s="4">
        <v>1040.1598401598401</v>
      </c>
      <c r="H447" s="1">
        <v>445</v>
      </c>
      <c r="I447" s="1" t="s">
        <v>15</v>
      </c>
      <c r="J447" s="3">
        <v>0.5</v>
      </c>
      <c r="K447" s="1">
        <v>65536</v>
      </c>
      <c r="L447" s="1" t="s">
        <v>17</v>
      </c>
      <c r="M447" s="1">
        <v>2</v>
      </c>
      <c r="N447" s="1">
        <v>1304.88534396809</v>
      </c>
      <c r="O447" s="1">
        <v>1269.2077429654701</v>
      </c>
      <c r="P447" s="1">
        <v>1229.09598882458</v>
      </c>
      <c r="Q447" s="1">
        <v>953.29341317365197</v>
      </c>
      <c r="S447" t="str">
        <f>IF(Table1[[#This Row],[Column5]]&lt;&gt;Table1[[#This Row],[Class Name]],"!!!!!","")</f>
        <v/>
      </c>
    </row>
    <row r="448" spans="1:19" x14ac:dyDescent="0.25">
      <c r="A448" s="1">
        <v>446</v>
      </c>
      <c r="B448" s="1" t="s">
        <v>15</v>
      </c>
      <c r="C448" s="3">
        <v>0.5</v>
      </c>
      <c r="D448" s="1">
        <v>65536</v>
      </c>
      <c r="E448" s="1" t="s">
        <v>17</v>
      </c>
      <c r="F448" s="1">
        <v>4</v>
      </c>
      <c r="G448" s="4">
        <v>1203.26498108699</v>
      </c>
      <c r="H448" s="1">
        <v>446</v>
      </c>
      <c r="I448" s="1" t="s">
        <v>15</v>
      </c>
      <c r="J448" s="3">
        <v>0.5</v>
      </c>
      <c r="K448" s="1">
        <v>65536</v>
      </c>
      <c r="L448" s="1" t="s">
        <v>17</v>
      </c>
      <c r="M448" s="1">
        <v>4</v>
      </c>
      <c r="N448" s="1">
        <v>1333.06725204549</v>
      </c>
      <c r="O448" s="1">
        <v>1294.95110756336</v>
      </c>
      <c r="P448" s="1">
        <v>1279.71331873382</v>
      </c>
      <c r="Q448" s="1">
        <v>1336.4504576203699</v>
      </c>
      <c r="S448" t="str">
        <f>IF(Table1[[#This Row],[Column5]]&lt;&gt;Table1[[#This Row],[Class Name]],"!!!!!","")</f>
        <v/>
      </c>
    </row>
    <row r="449" spans="1:19" x14ac:dyDescent="0.25">
      <c r="A449" s="1">
        <v>447</v>
      </c>
      <c r="B449" s="1" t="s">
        <v>15</v>
      </c>
      <c r="C449" s="3">
        <v>0.5</v>
      </c>
      <c r="D449" s="1">
        <v>65536</v>
      </c>
      <c r="E449" s="1" t="s">
        <v>17</v>
      </c>
      <c r="F449" s="1">
        <v>8</v>
      </c>
      <c r="G449" s="4">
        <v>2027.18253968253</v>
      </c>
      <c r="H449" s="1">
        <v>447</v>
      </c>
      <c r="I449" s="1" t="s">
        <v>15</v>
      </c>
      <c r="J449" s="3">
        <v>0.5</v>
      </c>
      <c r="K449" s="1">
        <v>65536</v>
      </c>
      <c r="L449" s="1" t="s">
        <v>17</v>
      </c>
      <c r="M449" s="1">
        <v>8</v>
      </c>
      <c r="N449" s="1">
        <v>2170.1789264413501</v>
      </c>
      <c r="O449" s="1">
        <v>2209.11261440509</v>
      </c>
      <c r="P449" s="1">
        <v>2238.38947578234</v>
      </c>
      <c r="Q449" s="1">
        <v>2444.8865897333799</v>
      </c>
      <c r="S449" t="str">
        <f>IF(Table1[[#This Row],[Column5]]&lt;&gt;Table1[[#This Row],[Class Name]],"!!!!!","")</f>
        <v/>
      </c>
    </row>
    <row r="450" spans="1:19" x14ac:dyDescent="0.25">
      <c r="A450" s="1">
        <v>448</v>
      </c>
      <c r="B450" s="1" t="s">
        <v>15</v>
      </c>
      <c r="C450" s="3">
        <v>0.5</v>
      </c>
      <c r="D450" s="1">
        <v>65536</v>
      </c>
      <c r="E450" s="1" t="s">
        <v>17</v>
      </c>
      <c r="F450" s="1">
        <v>16</v>
      </c>
      <c r="G450" s="4">
        <v>3751.8349533822602</v>
      </c>
      <c r="H450" s="1">
        <v>448</v>
      </c>
      <c r="I450" s="1" t="s">
        <v>15</v>
      </c>
      <c r="J450" s="3">
        <v>0.5</v>
      </c>
      <c r="K450" s="1">
        <v>65536</v>
      </c>
      <c r="L450" s="1" t="s">
        <v>17</v>
      </c>
      <c r="M450" s="1">
        <v>16</v>
      </c>
      <c r="N450" s="1">
        <v>3780.5798252581399</v>
      </c>
      <c r="O450" s="1">
        <v>4000.5966587112098</v>
      </c>
      <c r="P450" s="1">
        <v>3599.28372463191</v>
      </c>
      <c r="Q450" s="1">
        <v>3954.6899841017398</v>
      </c>
      <c r="S450" t="str">
        <f>IF(Table1[[#This Row],[Column5]]&lt;&gt;Table1[[#This Row],[Class Name]],"!!!!!","")</f>
        <v/>
      </c>
    </row>
    <row r="451" spans="1:19" x14ac:dyDescent="0.25">
      <c r="A451" s="1">
        <v>449</v>
      </c>
      <c r="B451" s="1" t="s">
        <v>15</v>
      </c>
      <c r="C451" s="3">
        <v>0.5</v>
      </c>
      <c r="D451" s="1">
        <v>65536</v>
      </c>
      <c r="E451" s="1" t="s">
        <v>17</v>
      </c>
      <c r="F451" s="1">
        <v>32</v>
      </c>
      <c r="G451" s="4">
        <v>7416.1232957913398</v>
      </c>
      <c r="H451" s="1">
        <v>449</v>
      </c>
      <c r="I451" s="1" t="s">
        <v>15</v>
      </c>
      <c r="J451" s="3">
        <v>0.5</v>
      </c>
      <c r="K451" s="1">
        <v>65536</v>
      </c>
      <c r="L451" s="1" t="s">
        <v>17</v>
      </c>
      <c r="M451" s="1">
        <v>32</v>
      </c>
      <c r="N451" s="1">
        <v>7338.9394538979004</v>
      </c>
      <c r="O451" s="1">
        <v>6683.2015810276598</v>
      </c>
      <c r="P451" s="1">
        <v>6194.5977917980999</v>
      </c>
      <c r="Q451" s="1">
        <v>7032.2453016814998</v>
      </c>
      <c r="S451" t="str">
        <f>IF(Table1[[#This Row],[Column5]]&lt;&gt;Table1[[#This Row],[Class Name]],"!!!!!","")</f>
        <v/>
      </c>
    </row>
    <row r="452" spans="1:19" x14ac:dyDescent="0.25">
      <c r="A452" s="1">
        <v>450</v>
      </c>
      <c r="B452" s="1" t="s">
        <v>15</v>
      </c>
      <c r="C452" s="3">
        <v>0.5</v>
      </c>
      <c r="D452" s="1">
        <v>65536</v>
      </c>
      <c r="E452" s="1" t="s">
        <v>18</v>
      </c>
      <c r="F452" s="1">
        <v>1</v>
      </c>
      <c r="G452" s="4">
        <v>1580.96761295481</v>
      </c>
      <c r="H452" s="1">
        <v>450</v>
      </c>
      <c r="I452" s="1" t="s">
        <v>15</v>
      </c>
      <c r="J452" s="3">
        <v>0.5</v>
      </c>
      <c r="K452" s="1">
        <v>65536</v>
      </c>
      <c r="L452" s="1" t="s">
        <v>18</v>
      </c>
      <c r="M452" s="1">
        <v>1</v>
      </c>
      <c r="N452" s="1">
        <v>1704.11835265893</v>
      </c>
      <c r="O452" s="1">
        <v>1613.75449820071</v>
      </c>
      <c r="P452" s="1">
        <v>1683.3266693322601</v>
      </c>
      <c r="Q452" s="1">
        <v>1503.4979012592401</v>
      </c>
      <c r="S452" t="str">
        <f>IF(Table1[[#This Row],[Column5]]&lt;&gt;Table1[[#This Row],[Class Name]],"!!!!!","")</f>
        <v/>
      </c>
    </row>
    <row r="453" spans="1:19" x14ac:dyDescent="0.25">
      <c r="A453" s="1">
        <v>451</v>
      </c>
      <c r="B453" s="1" t="s">
        <v>15</v>
      </c>
      <c r="C453" s="3">
        <v>0.5</v>
      </c>
      <c r="D453" s="1">
        <v>65536</v>
      </c>
      <c r="E453" s="1" t="s">
        <v>18</v>
      </c>
      <c r="F453" s="1">
        <v>2</v>
      </c>
      <c r="G453" s="4">
        <v>3181.9632881085399</v>
      </c>
      <c r="H453" s="1">
        <v>451</v>
      </c>
      <c r="I453" s="1" t="s">
        <v>15</v>
      </c>
      <c r="J453" s="3">
        <v>0.5</v>
      </c>
      <c r="K453" s="1">
        <v>65536</v>
      </c>
      <c r="L453" s="1" t="s">
        <v>18</v>
      </c>
      <c r="M453" s="1">
        <v>2</v>
      </c>
      <c r="N453" s="1">
        <v>3142.3146112332602</v>
      </c>
      <c r="O453" s="1">
        <v>3228.4688995215301</v>
      </c>
      <c r="P453" s="1">
        <v>3185.0519584332501</v>
      </c>
      <c r="Q453" s="1">
        <v>3069.9300699300702</v>
      </c>
      <c r="S453" t="str">
        <f>IF(Table1[[#This Row],[Column5]]&lt;&gt;Table1[[#This Row],[Class Name]],"!!!!!","")</f>
        <v/>
      </c>
    </row>
    <row r="454" spans="1:19" x14ac:dyDescent="0.25">
      <c r="A454" s="1">
        <v>452</v>
      </c>
      <c r="B454" s="1" t="s">
        <v>15</v>
      </c>
      <c r="C454" s="3">
        <v>0.5</v>
      </c>
      <c r="D454" s="1">
        <v>65536</v>
      </c>
      <c r="E454" s="1" t="s">
        <v>18</v>
      </c>
      <c r="F454" s="1">
        <v>4</v>
      </c>
      <c r="G454" s="4">
        <v>5986.8342309993996</v>
      </c>
      <c r="H454" s="1">
        <v>452</v>
      </c>
      <c r="I454" s="1" t="s">
        <v>15</v>
      </c>
      <c r="J454" s="3">
        <v>0.5</v>
      </c>
      <c r="K454" s="1">
        <v>65536</v>
      </c>
      <c r="L454" s="1" t="s">
        <v>18</v>
      </c>
      <c r="M454" s="1">
        <v>4</v>
      </c>
      <c r="N454" s="1">
        <v>6072.6982224885096</v>
      </c>
      <c r="O454" s="1">
        <v>6062.6996805111803</v>
      </c>
      <c r="P454" s="1">
        <v>6008.9766606822204</v>
      </c>
      <c r="Q454" s="1">
        <v>6169.8941904571702</v>
      </c>
      <c r="S454" t="str">
        <f>IF(Table1[[#This Row],[Column5]]&lt;&gt;Table1[[#This Row],[Class Name]],"!!!!!","")</f>
        <v/>
      </c>
    </row>
    <row r="455" spans="1:19" x14ac:dyDescent="0.25">
      <c r="A455" s="1">
        <v>453</v>
      </c>
      <c r="B455" s="1" t="s">
        <v>15</v>
      </c>
      <c r="C455" s="3">
        <v>0.5</v>
      </c>
      <c r="D455" s="1">
        <v>65536</v>
      </c>
      <c r="E455" s="1" t="s">
        <v>18</v>
      </c>
      <c r="F455" s="1">
        <v>8</v>
      </c>
      <c r="G455" s="4">
        <v>11884.5541401273</v>
      </c>
      <c r="H455" s="1">
        <v>453</v>
      </c>
      <c r="I455" s="1" t="s">
        <v>15</v>
      </c>
      <c r="J455" s="3">
        <v>0.5</v>
      </c>
      <c r="K455" s="1">
        <v>65536</v>
      </c>
      <c r="L455" s="1" t="s">
        <v>18</v>
      </c>
      <c r="M455" s="1">
        <v>8</v>
      </c>
      <c r="N455" s="1">
        <v>12073.511785856899</v>
      </c>
      <c r="O455" s="1">
        <v>12043.8946528332</v>
      </c>
      <c r="P455" s="1">
        <v>11953.3492822966</v>
      </c>
      <c r="Q455" s="1">
        <v>12011.1531567416</v>
      </c>
      <c r="S455" t="str">
        <f>IF(Table1[[#This Row],[Column5]]&lt;&gt;Table1[[#This Row],[Class Name]],"!!!!!","")</f>
        <v/>
      </c>
    </row>
    <row r="456" spans="1:19" x14ac:dyDescent="0.25">
      <c r="A456" s="1">
        <v>454</v>
      </c>
      <c r="B456" s="1" t="s">
        <v>15</v>
      </c>
      <c r="C456" s="3">
        <v>0.5</v>
      </c>
      <c r="D456" s="1">
        <v>65536</v>
      </c>
      <c r="E456" s="1" t="s">
        <v>18</v>
      </c>
      <c r="F456" s="1">
        <v>16</v>
      </c>
      <c r="G456" s="4">
        <v>23561.5949216425</v>
      </c>
      <c r="H456" s="1">
        <v>454</v>
      </c>
      <c r="I456" s="1" t="s">
        <v>15</v>
      </c>
      <c r="J456" s="3">
        <v>0.5</v>
      </c>
      <c r="K456" s="1">
        <v>65536</v>
      </c>
      <c r="L456" s="1" t="s">
        <v>18</v>
      </c>
      <c r="M456" s="1">
        <v>16</v>
      </c>
      <c r="N456" s="1">
        <v>23324.0023823704</v>
      </c>
      <c r="O456" s="1">
        <v>23234.464959301102</v>
      </c>
      <c r="P456" s="1">
        <v>23230.922494520801</v>
      </c>
      <c r="Q456" s="1">
        <v>23397.487036298298</v>
      </c>
      <c r="S456" t="str">
        <f>IF(Table1[[#This Row],[Column5]]&lt;&gt;Table1[[#This Row],[Class Name]],"!!!!!","")</f>
        <v/>
      </c>
    </row>
    <row r="457" spans="1:19" x14ac:dyDescent="0.25">
      <c r="A457" s="1">
        <v>455</v>
      </c>
      <c r="B457" s="1" t="s">
        <v>15</v>
      </c>
      <c r="C457" s="3">
        <v>0.5</v>
      </c>
      <c r="D457" s="1">
        <v>65536</v>
      </c>
      <c r="E457" s="1" t="s">
        <v>18</v>
      </c>
      <c r="F457" s="1">
        <v>32</v>
      </c>
      <c r="G457" s="4">
        <v>45925.485533095503</v>
      </c>
      <c r="H457" s="1">
        <v>455</v>
      </c>
      <c r="I457" s="1" t="s">
        <v>15</v>
      </c>
      <c r="J457" s="3">
        <v>0.5</v>
      </c>
      <c r="K457" s="1">
        <v>65536</v>
      </c>
      <c r="L457" s="1" t="s">
        <v>18</v>
      </c>
      <c r="M457" s="1">
        <v>32</v>
      </c>
      <c r="N457" s="1">
        <v>45196.082272282001</v>
      </c>
      <c r="O457" s="1">
        <v>45411.471818362799</v>
      </c>
      <c r="P457" s="1">
        <v>44995.051464766402</v>
      </c>
      <c r="Q457" s="1">
        <v>45987.053746567202</v>
      </c>
      <c r="S457" t="str">
        <f>IF(Table1[[#This Row],[Column5]]&lt;&gt;Table1[[#This Row],[Class Name]],"!!!!!","")</f>
        <v/>
      </c>
    </row>
    <row r="458" spans="1:19" x14ac:dyDescent="0.25">
      <c r="A458" s="1">
        <v>456</v>
      </c>
      <c r="B458" s="1" t="s">
        <v>15</v>
      </c>
      <c r="C458" s="3">
        <v>0.5</v>
      </c>
      <c r="D458" s="1">
        <v>65536</v>
      </c>
      <c r="E458" s="1" t="s">
        <v>19</v>
      </c>
      <c r="F458" s="1">
        <v>1</v>
      </c>
      <c r="G458" s="4">
        <v>1741.5550669598199</v>
      </c>
      <c r="H458" s="1">
        <v>456</v>
      </c>
      <c r="I458" s="1" t="s">
        <v>15</v>
      </c>
      <c r="J458" s="3">
        <v>0.5</v>
      </c>
      <c r="K458" s="1">
        <v>65536</v>
      </c>
      <c r="L458" s="1" t="s">
        <v>19</v>
      </c>
      <c r="M458" s="1">
        <v>1</v>
      </c>
      <c r="N458" s="1">
        <v>1648.14074370251</v>
      </c>
      <c r="O458" s="1">
        <v>1774.0903638544501</v>
      </c>
      <c r="P458" s="1">
        <v>1633.41994803118</v>
      </c>
      <c r="Q458" s="1">
        <v>1754.04919016196</v>
      </c>
      <c r="S458" t="str">
        <f>IF(Table1[[#This Row],[Column5]]&lt;&gt;Table1[[#This Row],[Class Name]],"!!!!!","")</f>
        <v/>
      </c>
    </row>
    <row r="459" spans="1:19" x14ac:dyDescent="0.25">
      <c r="A459" s="1">
        <v>457</v>
      </c>
      <c r="B459" s="1" t="s">
        <v>15</v>
      </c>
      <c r="C459" s="3">
        <v>0.5</v>
      </c>
      <c r="D459" s="1">
        <v>65536</v>
      </c>
      <c r="E459" s="1" t="s">
        <v>19</v>
      </c>
      <c r="F459" s="1">
        <v>2</v>
      </c>
      <c r="G459" s="4">
        <v>3346.12310151878</v>
      </c>
      <c r="H459" s="1">
        <v>457</v>
      </c>
      <c r="I459" s="1" t="s">
        <v>15</v>
      </c>
      <c r="J459" s="3">
        <v>0.5</v>
      </c>
      <c r="K459" s="1">
        <v>65536</v>
      </c>
      <c r="L459" s="1" t="s">
        <v>19</v>
      </c>
      <c r="M459" s="1">
        <v>2</v>
      </c>
      <c r="N459" s="1">
        <v>3399.00299102691</v>
      </c>
      <c r="O459" s="1">
        <v>3251.1479337193</v>
      </c>
      <c r="P459" s="1">
        <v>3182.5428457552798</v>
      </c>
      <c r="Q459" s="1">
        <v>3200.3189156866601</v>
      </c>
      <c r="S459" t="str">
        <f>IF(Table1[[#This Row],[Column5]]&lt;&gt;Table1[[#This Row],[Class Name]],"!!!!!","")</f>
        <v/>
      </c>
    </row>
    <row r="460" spans="1:19" x14ac:dyDescent="0.25">
      <c r="A460" s="1">
        <v>458</v>
      </c>
      <c r="B460" s="1" t="s">
        <v>15</v>
      </c>
      <c r="C460" s="3">
        <v>0.5</v>
      </c>
      <c r="D460" s="1">
        <v>65536</v>
      </c>
      <c r="E460" s="1" t="s">
        <v>19</v>
      </c>
      <c r="F460" s="1">
        <v>4</v>
      </c>
      <c r="G460" s="4">
        <v>6559.7208374875299</v>
      </c>
      <c r="H460" s="1">
        <v>458</v>
      </c>
      <c r="I460" s="1" t="s">
        <v>15</v>
      </c>
      <c r="J460" s="3">
        <v>0.5</v>
      </c>
      <c r="K460" s="1">
        <v>65536</v>
      </c>
      <c r="L460" s="1" t="s">
        <v>19</v>
      </c>
      <c r="M460" s="1">
        <v>4</v>
      </c>
      <c r="N460" s="1">
        <v>6364.3070787636998</v>
      </c>
      <c r="O460" s="1">
        <v>6497.4051896207502</v>
      </c>
      <c r="P460" s="1">
        <v>6536.7164179104402</v>
      </c>
      <c r="Q460" s="1">
        <v>6401.5559545182496</v>
      </c>
      <c r="S460" t="str">
        <f>IF(Table1[[#This Row],[Column5]]&lt;&gt;Table1[[#This Row],[Class Name]],"!!!!!","")</f>
        <v/>
      </c>
    </row>
    <row r="461" spans="1:19" x14ac:dyDescent="0.25">
      <c r="A461" s="1">
        <v>459</v>
      </c>
      <c r="B461" s="1" t="s">
        <v>15</v>
      </c>
      <c r="C461" s="3">
        <v>0.5</v>
      </c>
      <c r="D461" s="1">
        <v>65536</v>
      </c>
      <c r="E461" s="1" t="s">
        <v>19</v>
      </c>
      <c r="F461" s="1">
        <v>8</v>
      </c>
      <c r="G461" s="4">
        <v>12820.047827819801</v>
      </c>
      <c r="H461" s="1">
        <v>459</v>
      </c>
      <c r="I461" s="1" t="s">
        <v>15</v>
      </c>
      <c r="J461" s="3">
        <v>0.5</v>
      </c>
      <c r="K461" s="1">
        <v>65536</v>
      </c>
      <c r="L461" s="1" t="s">
        <v>19</v>
      </c>
      <c r="M461" s="1">
        <v>8</v>
      </c>
      <c r="N461" s="1">
        <v>12521.3147410358</v>
      </c>
      <c r="O461" s="1">
        <v>12464.3353864494</v>
      </c>
      <c r="P461" s="1">
        <v>12873.8774695669</v>
      </c>
      <c r="Q461" s="1">
        <v>12731.7170111287</v>
      </c>
      <c r="S461" t="str">
        <f>IF(Table1[[#This Row],[Column5]]&lt;&gt;Table1[[#This Row],[Class Name]],"!!!!!","")</f>
        <v/>
      </c>
    </row>
    <row r="462" spans="1:19" x14ac:dyDescent="0.25">
      <c r="A462" s="1">
        <v>460</v>
      </c>
      <c r="B462" s="1" t="s">
        <v>15</v>
      </c>
      <c r="C462" s="3">
        <v>0.5</v>
      </c>
      <c r="D462" s="1">
        <v>65536</v>
      </c>
      <c r="E462" s="1" t="s">
        <v>19</v>
      </c>
      <c r="F462" s="1">
        <v>16</v>
      </c>
      <c r="G462" s="4">
        <v>24442.972919549298</v>
      </c>
      <c r="H462" s="1">
        <v>460</v>
      </c>
      <c r="I462" s="1" t="s">
        <v>15</v>
      </c>
      <c r="J462" s="3">
        <v>0.5</v>
      </c>
      <c r="K462" s="1">
        <v>65536</v>
      </c>
      <c r="L462" s="1" t="s">
        <v>19</v>
      </c>
      <c r="M462" s="1">
        <v>16</v>
      </c>
      <c r="N462" s="1">
        <v>24594.504416094202</v>
      </c>
      <c r="O462" s="1">
        <v>24326.164167324299</v>
      </c>
      <c r="P462" s="1">
        <v>24663.645320197</v>
      </c>
      <c r="Q462" s="1">
        <v>24536.297462128601</v>
      </c>
      <c r="S462" t="str">
        <f>IF(Table1[[#This Row],[Column5]]&lt;&gt;Table1[[#This Row],[Class Name]],"!!!!!","")</f>
        <v/>
      </c>
    </row>
    <row r="463" spans="1:19" x14ac:dyDescent="0.25">
      <c r="A463" s="1">
        <v>461</v>
      </c>
      <c r="B463" s="1" t="s">
        <v>15</v>
      </c>
      <c r="C463" s="3">
        <v>0.5</v>
      </c>
      <c r="D463" s="1">
        <v>65536</v>
      </c>
      <c r="E463" s="1" t="s">
        <v>19</v>
      </c>
      <c r="F463" s="1">
        <v>32</v>
      </c>
      <c r="G463" s="4">
        <v>48332.1533923303</v>
      </c>
      <c r="H463" s="1">
        <v>461</v>
      </c>
      <c r="I463" s="1" t="s">
        <v>15</v>
      </c>
      <c r="J463" s="3">
        <v>0.5</v>
      </c>
      <c r="K463" s="1">
        <v>65536</v>
      </c>
      <c r="L463" s="1" t="s">
        <v>19</v>
      </c>
      <c r="M463" s="1">
        <v>32</v>
      </c>
      <c r="N463" s="1">
        <v>48105.092504291402</v>
      </c>
      <c r="O463" s="1">
        <v>48194.152046783602</v>
      </c>
      <c r="P463" s="1">
        <v>48691.780821917797</v>
      </c>
      <c r="Q463" s="1">
        <v>48513.3294415255</v>
      </c>
      <c r="S463" t="str">
        <f>IF(Table1[[#This Row],[Column5]]&lt;&gt;Table1[[#This Row],[Class Name]],"!!!!!","")</f>
        <v/>
      </c>
    </row>
    <row r="464" spans="1:19" x14ac:dyDescent="0.25">
      <c r="A464" s="1">
        <v>462</v>
      </c>
      <c r="B464" s="1" t="s">
        <v>15</v>
      </c>
      <c r="C464" s="3">
        <v>0.5</v>
      </c>
      <c r="D464" s="1">
        <v>65536</v>
      </c>
      <c r="E464" s="1" t="s">
        <v>20</v>
      </c>
      <c r="F464" s="1">
        <v>1</v>
      </c>
      <c r="G464" s="4">
        <v>1579.5363709032699</v>
      </c>
      <c r="H464" s="1">
        <v>462</v>
      </c>
      <c r="I464" s="1" t="s">
        <v>15</v>
      </c>
      <c r="J464" s="3">
        <v>0.5</v>
      </c>
      <c r="K464" s="1">
        <v>65536</v>
      </c>
      <c r="L464" s="1" t="s">
        <v>20</v>
      </c>
      <c r="M464" s="1">
        <v>1</v>
      </c>
      <c r="N464" s="1">
        <v>1652.6084349390301</v>
      </c>
      <c r="O464" s="1">
        <v>1547.58096761295</v>
      </c>
      <c r="P464" s="1">
        <v>1628.7485005997601</v>
      </c>
      <c r="Q464" s="1">
        <v>1767.5394763142101</v>
      </c>
      <c r="S464" t="str">
        <f>IF(Table1[[#This Row],[Column5]]&lt;&gt;Table1[[#This Row],[Class Name]],"!!!!!","")</f>
        <v/>
      </c>
    </row>
    <row r="465" spans="1:19" x14ac:dyDescent="0.25">
      <c r="A465" s="1">
        <v>463</v>
      </c>
      <c r="B465" s="1" t="s">
        <v>15</v>
      </c>
      <c r="C465" s="3">
        <v>0.5</v>
      </c>
      <c r="D465" s="1">
        <v>65536</v>
      </c>
      <c r="E465" s="1" t="s">
        <v>20</v>
      </c>
      <c r="F465" s="1">
        <v>2</v>
      </c>
      <c r="G465" s="4">
        <v>3242.75724275724</v>
      </c>
      <c r="H465" s="1">
        <v>463</v>
      </c>
      <c r="I465" s="1" t="s">
        <v>15</v>
      </c>
      <c r="J465" s="3">
        <v>0.5</v>
      </c>
      <c r="K465" s="1">
        <v>65536</v>
      </c>
      <c r="L465" s="1" t="s">
        <v>20</v>
      </c>
      <c r="M465" s="1">
        <v>2</v>
      </c>
      <c r="N465" s="1">
        <v>3374.2257742257698</v>
      </c>
      <c r="O465" s="1">
        <v>3197.72318753744</v>
      </c>
      <c r="P465" s="1">
        <v>3349.9101258238402</v>
      </c>
      <c r="Q465" s="1">
        <v>3325.8785942492</v>
      </c>
      <c r="S465" t="str">
        <f>IF(Table1[[#This Row],[Column5]]&lt;&gt;Table1[[#This Row],[Class Name]],"!!!!!","")</f>
        <v/>
      </c>
    </row>
    <row r="466" spans="1:19" x14ac:dyDescent="0.25">
      <c r="A466" s="1">
        <v>464</v>
      </c>
      <c r="B466" s="1" t="s">
        <v>15</v>
      </c>
      <c r="C466" s="3">
        <v>0.5</v>
      </c>
      <c r="D466" s="1">
        <v>65536</v>
      </c>
      <c r="E466" s="1" t="s">
        <v>20</v>
      </c>
      <c r="F466" s="1">
        <v>4</v>
      </c>
      <c r="G466" s="4">
        <v>6445.7302474062199</v>
      </c>
      <c r="H466" s="1">
        <v>464</v>
      </c>
      <c r="I466" s="1" t="s">
        <v>15</v>
      </c>
      <c r="J466" s="3">
        <v>0.5</v>
      </c>
      <c r="K466" s="1">
        <v>65536</v>
      </c>
      <c r="L466" s="1" t="s">
        <v>20</v>
      </c>
      <c r="M466" s="1">
        <v>4</v>
      </c>
      <c r="N466" s="1">
        <v>6554.5799241668301</v>
      </c>
      <c r="O466" s="1">
        <v>6266.7597765363098</v>
      </c>
      <c r="P466" s="1">
        <v>6266.5338645418296</v>
      </c>
      <c r="Q466" s="1">
        <v>6297.47464704712</v>
      </c>
      <c r="S466" t="str">
        <f>IF(Table1[[#This Row],[Column5]]&lt;&gt;Table1[[#This Row],[Class Name]],"!!!!!","")</f>
        <v/>
      </c>
    </row>
    <row r="467" spans="1:19" x14ac:dyDescent="0.25">
      <c r="A467" s="1">
        <v>465</v>
      </c>
      <c r="B467" s="1" t="s">
        <v>15</v>
      </c>
      <c r="C467" s="3">
        <v>0.5</v>
      </c>
      <c r="D467" s="1">
        <v>65536</v>
      </c>
      <c r="E467" s="1" t="s">
        <v>20</v>
      </c>
      <c r="F467" s="1">
        <v>8</v>
      </c>
      <c r="G467" s="4">
        <v>12757.5697211155</v>
      </c>
      <c r="H467" s="1">
        <v>465</v>
      </c>
      <c r="I467" s="1" t="s">
        <v>15</v>
      </c>
      <c r="J467" s="3">
        <v>0.5</v>
      </c>
      <c r="K467" s="1">
        <v>65536</v>
      </c>
      <c r="L467" s="1" t="s">
        <v>20</v>
      </c>
      <c r="M467" s="1">
        <v>8</v>
      </c>
      <c r="N467" s="1">
        <v>12418.312387791701</v>
      </c>
      <c r="O467" s="1">
        <v>12359.3375897845</v>
      </c>
      <c r="P467" s="1">
        <v>12565.789473684201</v>
      </c>
      <c r="Q467" s="1">
        <v>12630.3827751196</v>
      </c>
      <c r="S467" t="str">
        <f>IF(Table1[[#This Row],[Column5]]&lt;&gt;Table1[[#This Row],[Class Name]],"!!!!!","")</f>
        <v/>
      </c>
    </row>
    <row r="468" spans="1:19" x14ac:dyDescent="0.25">
      <c r="A468" s="1">
        <v>466</v>
      </c>
      <c r="B468" s="1" t="s">
        <v>15</v>
      </c>
      <c r="C468" s="3">
        <v>0.5</v>
      </c>
      <c r="D468" s="1">
        <v>65536</v>
      </c>
      <c r="E468" s="1" t="s">
        <v>20</v>
      </c>
      <c r="F468" s="1">
        <v>16</v>
      </c>
      <c r="G468" s="4">
        <v>24459.459459459398</v>
      </c>
      <c r="H468" s="1">
        <v>466</v>
      </c>
      <c r="I468" s="1" t="s">
        <v>15</v>
      </c>
      <c r="J468" s="3">
        <v>0.5</v>
      </c>
      <c r="K468" s="1">
        <v>65536</v>
      </c>
      <c r="L468" s="1" t="s">
        <v>20</v>
      </c>
      <c r="M468" s="1">
        <v>16</v>
      </c>
      <c r="N468" s="1">
        <v>24472.636815920301</v>
      </c>
      <c r="O468" s="1">
        <v>24587.345801830401</v>
      </c>
      <c r="P468" s="1">
        <v>24327.067669172899</v>
      </c>
      <c r="Q468" s="1">
        <v>24585.317460317401</v>
      </c>
      <c r="S468" t="str">
        <f>IF(Table1[[#This Row],[Column5]]&lt;&gt;Table1[[#This Row],[Class Name]],"!!!!!","")</f>
        <v/>
      </c>
    </row>
    <row r="469" spans="1:19" x14ac:dyDescent="0.25">
      <c r="A469" s="1">
        <v>467</v>
      </c>
      <c r="B469" s="1" t="s">
        <v>15</v>
      </c>
      <c r="C469" s="3">
        <v>0.5</v>
      </c>
      <c r="D469" s="1">
        <v>65536</v>
      </c>
      <c r="E469" s="1" t="s">
        <v>20</v>
      </c>
      <c r="F469" s="1">
        <v>32</v>
      </c>
      <c r="G469" s="4">
        <v>48506.057053536497</v>
      </c>
      <c r="H469" s="1">
        <v>467</v>
      </c>
      <c r="I469" s="1" t="s">
        <v>15</v>
      </c>
      <c r="J469" s="3">
        <v>0.5</v>
      </c>
      <c r="K469" s="1">
        <v>65536</v>
      </c>
      <c r="L469" s="1" t="s">
        <v>20</v>
      </c>
      <c r="M469" s="1">
        <v>32</v>
      </c>
      <c r="N469" s="1">
        <v>48394.481150407999</v>
      </c>
      <c r="O469" s="1">
        <v>48582.475228288298</v>
      </c>
      <c r="P469" s="1">
        <v>47778.035576179398</v>
      </c>
      <c r="Q469" s="1">
        <v>48109.184075679899</v>
      </c>
      <c r="S469" t="str">
        <f>IF(Table1[[#This Row],[Column5]]&lt;&gt;Table1[[#This Row],[Class Name]],"!!!!!","")</f>
        <v/>
      </c>
    </row>
    <row r="470" spans="1:19" x14ac:dyDescent="0.25">
      <c r="A470" s="1">
        <v>468</v>
      </c>
      <c r="B470" s="1" t="s">
        <v>21</v>
      </c>
      <c r="C470" s="3">
        <v>0</v>
      </c>
      <c r="D470" s="1">
        <v>16384</v>
      </c>
      <c r="E470" s="1" t="s">
        <v>22</v>
      </c>
      <c r="F470" s="1">
        <v>1</v>
      </c>
      <c r="G470" s="4">
        <v>3280249.1501699602</v>
      </c>
      <c r="H470" s="1">
        <v>468</v>
      </c>
      <c r="I470" s="1" t="s">
        <v>21</v>
      </c>
      <c r="J470" s="3">
        <v>0</v>
      </c>
      <c r="K470" s="1">
        <v>16384</v>
      </c>
      <c r="L470" s="1" t="s">
        <v>22</v>
      </c>
      <c r="M470" s="1">
        <v>1</v>
      </c>
      <c r="N470" s="1">
        <v>3196138.1723655201</v>
      </c>
      <c r="O470" s="1">
        <v>3225588.2823435301</v>
      </c>
      <c r="P470" s="1">
        <v>3435423.3153369301</v>
      </c>
      <c r="Q470" s="1">
        <v>3232126.97460507</v>
      </c>
      <c r="S470" t="str">
        <f>IF(Table1[[#This Row],[Column5]]&lt;&gt;Table1[[#This Row],[Class Name]],"!!!!!","")</f>
        <v/>
      </c>
    </row>
    <row r="471" spans="1:19" x14ac:dyDescent="0.25">
      <c r="A471" s="1">
        <v>469</v>
      </c>
      <c r="B471" s="1" t="s">
        <v>21</v>
      </c>
      <c r="C471" s="3">
        <v>0</v>
      </c>
      <c r="D471" s="1">
        <v>16384</v>
      </c>
      <c r="E471" s="1" t="s">
        <v>22</v>
      </c>
      <c r="F471" s="1">
        <v>2</v>
      </c>
      <c r="G471" s="4">
        <v>6463589.6103896098</v>
      </c>
      <c r="H471" s="1">
        <v>469</v>
      </c>
      <c r="I471" s="1" t="s">
        <v>21</v>
      </c>
      <c r="J471" s="3">
        <v>0</v>
      </c>
      <c r="K471" s="1">
        <v>16384</v>
      </c>
      <c r="L471" s="1" t="s">
        <v>22</v>
      </c>
      <c r="M471" s="1">
        <v>2</v>
      </c>
      <c r="N471" s="1">
        <v>6570752.7977617905</v>
      </c>
      <c r="O471" s="1">
        <v>6391965.3869106798</v>
      </c>
      <c r="P471" s="1">
        <v>6521247.6019184599</v>
      </c>
      <c r="Q471" s="1">
        <v>5487026.9246110804</v>
      </c>
      <c r="S471" t="str">
        <f>IF(Table1[[#This Row],[Column5]]&lt;&gt;Table1[[#This Row],[Class Name]],"!!!!!","")</f>
        <v/>
      </c>
    </row>
    <row r="472" spans="1:19" x14ac:dyDescent="0.25">
      <c r="A472" s="1">
        <v>470</v>
      </c>
      <c r="B472" s="1" t="s">
        <v>21</v>
      </c>
      <c r="C472" s="3">
        <v>0</v>
      </c>
      <c r="D472" s="1">
        <v>16384</v>
      </c>
      <c r="E472" s="1" t="s">
        <v>22</v>
      </c>
      <c r="F472" s="1">
        <v>4</v>
      </c>
      <c r="G472" s="4">
        <v>12482907.111466199</v>
      </c>
      <c r="H472" s="1">
        <v>470</v>
      </c>
      <c r="I472" s="1" t="s">
        <v>21</v>
      </c>
      <c r="J472" s="3">
        <v>0</v>
      </c>
      <c r="K472" s="1">
        <v>16384</v>
      </c>
      <c r="L472" s="1" t="s">
        <v>22</v>
      </c>
      <c r="M472" s="1">
        <v>4</v>
      </c>
      <c r="N472" s="1">
        <v>12064527.566919601</v>
      </c>
      <c r="O472" s="1">
        <v>11789906.3311364</v>
      </c>
      <c r="P472" s="1">
        <v>12033176.823176799</v>
      </c>
      <c r="Q472" s="1">
        <v>12200317.346123099</v>
      </c>
      <c r="S472" t="str">
        <f>IF(Table1[[#This Row],[Column5]]&lt;&gt;Table1[[#This Row],[Class Name]],"!!!!!","")</f>
        <v/>
      </c>
    </row>
    <row r="473" spans="1:19" x14ac:dyDescent="0.25">
      <c r="A473" s="1">
        <v>471</v>
      </c>
      <c r="B473" s="1" t="s">
        <v>21</v>
      </c>
      <c r="C473" s="3">
        <v>0</v>
      </c>
      <c r="D473" s="1">
        <v>16384</v>
      </c>
      <c r="E473" s="1" t="s">
        <v>22</v>
      </c>
      <c r="F473" s="1">
        <v>8</v>
      </c>
      <c r="G473" s="4">
        <v>23300251.2442763</v>
      </c>
      <c r="H473" s="1">
        <v>471</v>
      </c>
      <c r="I473" s="1" t="s">
        <v>21</v>
      </c>
      <c r="J473" s="3">
        <v>0</v>
      </c>
      <c r="K473" s="1">
        <v>16384</v>
      </c>
      <c r="L473" s="1" t="s">
        <v>22</v>
      </c>
      <c r="M473" s="1">
        <v>8</v>
      </c>
      <c r="N473" s="1">
        <v>23196080.3749501</v>
      </c>
      <c r="O473" s="1">
        <v>23417676.815920301</v>
      </c>
      <c r="P473" s="1">
        <v>23701098.706467599</v>
      </c>
      <c r="Q473" s="1">
        <v>19367391.382405698</v>
      </c>
      <c r="S473" t="str">
        <f>IF(Table1[[#This Row],[Column5]]&lt;&gt;Table1[[#This Row],[Class Name]],"!!!!!","")</f>
        <v/>
      </c>
    </row>
    <row r="474" spans="1:19" x14ac:dyDescent="0.25">
      <c r="A474" s="1">
        <v>472</v>
      </c>
      <c r="B474" s="1" t="s">
        <v>21</v>
      </c>
      <c r="C474" s="3">
        <v>0</v>
      </c>
      <c r="D474" s="1">
        <v>16384</v>
      </c>
      <c r="E474" s="1" t="s">
        <v>22</v>
      </c>
      <c r="F474" s="1">
        <v>16</v>
      </c>
      <c r="G474" s="4">
        <v>41725684.952978</v>
      </c>
      <c r="H474" s="1">
        <v>472</v>
      </c>
      <c r="I474" s="1" t="s">
        <v>21</v>
      </c>
      <c r="J474" s="3">
        <v>0</v>
      </c>
      <c r="K474" s="1">
        <v>16384</v>
      </c>
      <c r="L474" s="1" t="s">
        <v>22</v>
      </c>
      <c r="M474" s="1">
        <v>16</v>
      </c>
      <c r="N474" s="1">
        <v>42315423.711955398</v>
      </c>
      <c r="O474" s="1">
        <v>40504864.393338598</v>
      </c>
      <c r="P474" s="1">
        <v>43837726.893261701</v>
      </c>
      <c r="Q474" s="1">
        <v>37724538.630027801</v>
      </c>
      <c r="S474" t="str">
        <f>IF(Table1[[#This Row],[Column5]]&lt;&gt;Table1[[#This Row],[Class Name]],"!!!!!","")</f>
        <v/>
      </c>
    </row>
    <row r="475" spans="1:19" x14ac:dyDescent="0.25">
      <c r="A475" s="1">
        <v>473</v>
      </c>
      <c r="B475" s="1" t="s">
        <v>21</v>
      </c>
      <c r="C475" s="3">
        <v>0</v>
      </c>
      <c r="D475" s="1">
        <v>16384</v>
      </c>
      <c r="E475" s="1" t="s">
        <v>22</v>
      </c>
      <c r="F475" s="1">
        <v>32</v>
      </c>
      <c r="G475" s="4">
        <v>80285083.123912603</v>
      </c>
      <c r="H475" s="1">
        <v>473</v>
      </c>
      <c r="I475" s="1" t="s">
        <v>21</v>
      </c>
      <c r="J475" s="3">
        <v>0</v>
      </c>
      <c r="K475" s="1">
        <v>16384</v>
      </c>
      <c r="L475" s="1" t="s">
        <v>22</v>
      </c>
      <c r="M475" s="1">
        <v>32</v>
      </c>
      <c r="N475" s="1">
        <v>55617369.2188107</v>
      </c>
      <c r="O475" s="1">
        <v>76892580.682699695</v>
      </c>
      <c r="P475" s="1">
        <v>65727626.687536597</v>
      </c>
      <c r="Q475" s="1">
        <v>74984979.933761895</v>
      </c>
      <c r="S475" t="str">
        <f>IF(Table1[[#This Row],[Column5]]&lt;&gt;Table1[[#This Row],[Class Name]],"!!!!!","")</f>
        <v/>
      </c>
    </row>
    <row r="476" spans="1:19" x14ac:dyDescent="0.25">
      <c r="A476" s="1">
        <v>474</v>
      </c>
      <c r="B476" s="1" t="s">
        <v>21</v>
      </c>
      <c r="C476" s="3">
        <v>0</v>
      </c>
      <c r="D476" s="1">
        <v>16384</v>
      </c>
      <c r="E476" s="1" t="s">
        <v>23</v>
      </c>
      <c r="F476" s="1">
        <v>1</v>
      </c>
      <c r="G476" s="4">
        <v>3164558.7060702802</v>
      </c>
      <c r="H476" s="1">
        <v>474</v>
      </c>
      <c r="I476" s="1" t="s">
        <v>21</v>
      </c>
      <c r="J476" s="3">
        <v>0</v>
      </c>
      <c r="K476" s="1">
        <v>16384</v>
      </c>
      <c r="L476" s="1" t="s">
        <v>23</v>
      </c>
      <c r="M476" s="1">
        <v>1</v>
      </c>
      <c r="N476" s="1">
        <v>3241892.22155568</v>
      </c>
      <c r="O476" s="1">
        <v>3153342.9314137101</v>
      </c>
      <c r="P476" s="1">
        <v>3284217.3565286901</v>
      </c>
      <c r="Q476" s="1">
        <v>3124905.4189162101</v>
      </c>
      <c r="S476" t="str">
        <f>IF(Table1[[#This Row],[Column5]]&lt;&gt;Table1[[#This Row],[Class Name]],"!!!!!","")</f>
        <v/>
      </c>
    </row>
    <row r="477" spans="1:19" x14ac:dyDescent="0.25">
      <c r="A477" s="1">
        <v>475</v>
      </c>
      <c r="B477" s="1" t="s">
        <v>21</v>
      </c>
      <c r="C477" s="3">
        <v>0</v>
      </c>
      <c r="D477" s="1">
        <v>16384</v>
      </c>
      <c r="E477" s="1" t="s">
        <v>23</v>
      </c>
      <c r="F477" s="1">
        <v>2</v>
      </c>
      <c r="G477" s="4">
        <v>6432770.0217520203</v>
      </c>
      <c r="H477" s="1">
        <v>475</v>
      </c>
      <c r="I477" s="1" t="s">
        <v>21</v>
      </c>
      <c r="J477" s="3">
        <v>0</v>
      </c>
      <c r="K477" s="1">
        <v>16384</v>
      </c>
      <c r="L477" s="1" t="s">
        <v>23</v>
      </c>
      <c r="M477" s="1">
        <v>2</v>
      </c>
      <c r="N477" s="1">
        <v>6448586.9996036403</v>
      </c>
      <c r="O477" s="1">
        <v>6235043.9648281299</v>
      </c>
      <c r="P477" s="1">
        <v>6341504.9960031901</v>
      </c>
      <c r="Q477" s="1">
        <v>6142460.03197442</v>
      </c>
      <c r="S477" t="str">
        <f>IF(Table1[[#This Row],[Column5]]&lt;&gt;Table1[[#This Row],[Class Name]],"!!!!!","")</f>
        <v/>
      </c>
    </row>
    <row r="478" spans="1:19" x14ac:dyDescent="0.25">
      <c r="A478" s="1">
        <v>476</v>
      </c>
      <c r="B478" s="1" t="s">
        <v>21</v>
      </c>
      <c r="C478" s="3">
        <v>0</v>
      </c>
      <c r="D478" s="1">
        <v>16384</v>
      </c>
      <c r="E478" s="1" t="s">
        <v>23</v>
      </c>
      <c r="F478" s="1">
        <v>4</v>
      </c>
      <c r="G478" s="4">
        <v>11650798.9217252</v>
      </c>
      <c r="H478" s="1">
        <v>476</v>
      </c>
      <c r="I478" s="1" t="s">
        <v>21</v>
      </c>
      <c r="J478" s="3">
        <v>0</v>
      </c>
      <c r="K478" s="1">
        <v>16384</v>
      </c>
      <c r="L478" s="1" t="s">
        <v>23</v>
      </c>
      <c r="M478" s="1">
        <v>4</v>
      </c>
      <c r="N478" s="1">
        <v>10911493.2135728</v>
      </c>
      <c r="O478" s="1">
        <v>11841337.250995999</v>
      </c>
      <c r="P478" s="1">
        <v>12374700.5988023</v>
      </c>
      <c r="Q478" s="1">
        <v>11396377.897681801</v>
      </c>
      <c r="S478" t="str">
        <f>IF(Table1[[#This Row],[Column5]]&lt;&gt;Table1[[#This Row],[Class Name]],"!!!!!","")</f>
        <v/>
      </c>
    </row>
    <row r="479" spans="1:19" x14ac:dyDescent="0.25">
      <c r="A479" s="1">
        <v>477</v>
      </c>
      <c r="B479" s="1" t="s">
        <v>21</v>
      </c>
      <c r="C479" s="3">
        <v>0</v>
      </c>
      <c r="D479" s="1">
        <v>16384</v>
      </c>
      <c r="E479" s="1" t="s">
        <v>23</v>
      </c>
      <c r="F479" s="1">
        <v>8</v>
      </c>
      <c r="G479" s="4">
        <v>21032894.190457098</v>
      </c>
      <c r="H479" s="1">
        <v>477</v>
      </c>
      <c r="I479" s="1" t="s">
        <v>21</v>
      </c>
      <c r="J479" s="3">
        <v>0</v>
      </c>
      <c r="K479" s="1">
        <v>16384</v>
      </c>
      <c r="L479" s="1" t="s">
        <v>23</v>
      </c>
      <c r="M479" s="1">
        <v>8</v>
      </c>
      <c r="N479" s="1">
        <v>20351394.447773099</v>
      </c>
      <c r="O479" s="1">
        <v>19463380.658025902</v>
      </c>
      <c r="P479" s="1">
        <v>21968960.087806799</v>
      </c>
      <c r="Q479" s="1">
        <v>20927209.1593973</v>
      </c>
      <c r="S479" t="str">
        <f>IF(Table1[[#This Row],[Column5]]&lt;&gt;Table1[[#This Row],[Class Name]],"!!!!!","")</f>
        <v/>
      </c>
    </row>
    <row r="480" spans="1:19" x14ac:dyDescent="0.25">
      <c r="A480" s="1">
        <v>478</v>
      </c>
      <c r="B480" s="1" t="s">
        <v>21</v>
      </c>
      <c r="C480" s="3">
        <v>0</v>
      </c>
      <c r="D480" s="1">
        <v>16384</v>
      </c>
      <c r="E480" s="1" t="s">
        <v>23</v>
      </c>
      <c r="F480" s="1">
        <v>16</v>
      </c>
      <c r="G480" s="4">
        <v>34079582.7524397</v>
      </c>
      <c r="H480" s="1">
        <v>478</v>
      </c>
      <c r="I480" s="1" t="s">
        <v>21</v>
      </c>
      <c r="J480" s="3">
        <v>0</v>
      </c>
      <c r="K480" s="1">
        <v>16384</v>
      </c>
      <c r="L480" s="1" t="s">
        <v>23</v>
      </c>
      <c r="M480" s="1">
        <v>16</v>
      </c>
      <c r="N480" s="1">
        <v>33244173.7574552</v>
      </c>
      <c r="O480" s="1">
        <v>36912985.098350801</v>
      </c>
      <c r="P480" s="1">
        <v>35769141.5788427</v>
      </c>
      <c r="Q480" s="1">
        <v>39225701.0513786</v>
      </c>
      <c r="S480" t="str">
        <f>IF(Table1[[#This Row],[Column5]]&lt;&gt;Table1[[#This Row],[Class Name]],"!!!!!","")</f>
        <v/>
      </c>
    </row>
    <row r="481" spans="1:19" x14ac:dyDescent="0.25">
      <c r="A481" s="1">
        <v>479</v>
      </c>
      <c r="B481" s="1" t="s">
        <v>21</v>
      </c>
      <c r="C481" s="3">
        <v>0</v>
      </c>
      <c r="D481" s="1">
        <v>16384</v>
      </c>
      <c r="E481" s="1" t="s">
        <v>23</v>
      </c>
      <c r="F481" s="1">
        <v>32</v>
      </c>
      <c r="G481" s="4">
        <v>67757392.111813098</v>
      </c>
      <c r="H481" s="1">
        <v>479</v>
      </c>
      <c r="I481" s="1" t="s">
        <v>21</v>
      </c>
      <c r="J481" s="3">
        <v>0</v>
      </c>
      <c r="K481" s="1">
        <v>16384</v>
      </c>
      <c r="L481" s="1" t="s">
        <v>23</v>
      </c>
      <c r="M481" s="1">
        <v>32</v>
      </c>
      <c r="N481" s="1">
        <v>61897428.599335797</v>
      </c>
      <c r="O481" s="1">
        <v>60924694.373652197</v>
      </c>
      <c r="P481" s="1">
        <v>68222250.840751693</v>
      </c>
      <c r="Q481" s="1">
        <v>69229847.381740302</v>
      </c>
      <c r="S481" t="str">
        <f>IF(Table1[[#This Row],[Column5]]&lt;&gt;Table1[[#This Row],[Class Name]],"!!!!!","")</f>
        <v/>
      </c>
    </row>
    <row r="482" spans="1:19" x14ac:dyDescent="0.25">
      <c r="A482" s="1">
        <v>480</v>
      </c>
      <c r="B482" s="1" t="s">
        <v>21</v>
      </c>
      <c r="C482" s="3">
        <v>0</v>
      </c>
      <c r="D482" s="1">
        <v>32768</v>
      </c>
      <c r="E482" s="1" t="s">
        <v>22</v>
      </c>
      <c r="F482" s="1">
        <v>1</v>
      </c>
      <c r="G482" s="4">
        <v>2733873.4253149298</v>
      </c>
      <c r="H482" s="1">
        <v>480</v>
      </c>
      <c r="I482" s="1" t="s">
        <v>21</v>
      </c>
      <c r="J482" s="3">
        <v>0</v>
      </c>
      <c r="K482" s="1">
        <v>32768</v>
      </c>
      <c r="L482" s="1" t="s">
        <v>22</v>
      </c>
      <c r="M482" s="1">
        <v>1</v>
      </c>
      <c r="N482" s="1">
        <v>2743999.8000799599</v>
      </c>
      <c r="O482" s="1">
        <v>2840310.1379724001</v>
      </c>
      <c r="P482" s="1">
        <v>2812619.55217912</v>
      </c>
      <c r="Q482" s="1">
        <v>2867354.5872476501</v>
      </c>
      <c r="S482" t="str">
        <f>IF(Table1[[#This Row],[Column5]]&lt;&gt;Table1[[#This Row],[Class Name]],"!!!!!","")</f>
        <v/>
      </c>
    </row>
    <row r="483" spans="1:19" x14ac:dyDescent="0.25">
      <c r="A483" s="1">
        <v>481</v>
      </c>
      <c r="B483" s="1" t="s">
        <v>21</v>
      </c>
      <c r="C483" s="3">
        <v>0</v>
      </c>
      <c r="D483" s="1">
        <v>32768</v>
      </c>
      <c r="E483" s="1" t="s">
        <v>22</v>
      </c>
      <c r="F483" s="1">
        <v>2</v>
      </c>
      <c r="G483" s="4">
        <v>5840414.0203714799</v>
      </c>
      <c r="H483" s="1">
        <v>481</v>
      </c>
      <c r="I483" s="1" t="s">
        <v>21</v>
      </c>
      <c r="J483" s="3">
        <v>0</v>
      </c>
      <c r="K483" s="1">
        <v>32768</v>
      </c>
      <c r="L483" s="1" t="s">
        <v>22</v>
      </c>
      <c r="M483" s="1">
        <v>2</v>
      </c>
      <c r="N483" s="1">
        <v>5751489.8040783601</v>
      </c>
      <c r="O483" s="1">
        <v>5650027.3780975202</v>
      </c>
      <c r="P483" s="1">
        <v>5427393.4491711603</v>
      </c>
      <c r="Q483" s="1">
        <v>5490574.8753738701</v>
      </c>
      <c r="S483" t="str">
        <f>IF(Table1[[#This Row],[Column5]]&lt;&gt;Table1[[#This Row],[Class Name]],"!!!!!","")</f>
        <v/>
      </c>
    </row>
    <row r="484" spans="1:19" x14ac:dyDescent="0.25">
      <c r="A484" s="1">
        <v>482</v>
      </c>
      <c r="B484" s="1" t="s">
        <v>21</v>
      </c>
      <c r="C484" s="3">
        <v>0</v>
      </c>
      <c r="D484" s="1">
        <v>32768</v>
      </c>
      <c r="E484" s="1" t="s">
        <v>22</v>
      </c>
      <c r="F484" s="1">
        <v>4</v>
      </c>
      <c r="G484" s="4">
        <v>10814179.9480727</v>
      </c>
      <c r="H484" s="1">
        <v>482</v>
      </c>
      <c r="I484" s="1" t="s">
        <v>21</v>
      </c>
      <c r="J484" s="3">
        <v>0</v>
      </c>
      <c r="K484" s="1">
        <v>32768</v>
      </c>
      <c r="L484" s="1" t="s">
        <v>22</v>
      </c>
      <c r="M484" s="1">
        <v>4</v>
      </c>
      <c r="N484" s="1">
        <v>10622503.2940706</v>
      </c>
      <c r="O484" s="1">
        <v>10727374.326212799</v>
      </c>
      <c r="P484" s="1">
        <v>10562957.9262213</v>
      </c>
      <c r="Q484" s="1">
        <v>10501510.281493301</v>
      </c>
      <c r="S484" t="str">
        <f>IF(Table1[[#This Row],[Column5]]&lt;&gt;Table1[[#This Row],[Class Name]],"!!!!!","")</f>
        <v/>
      </c>
    </row>
    <row r="485" spans="1:19" x14ac:dyDescent="0.25">
      <c r="A485" s="1">
        <v>483</v>
      </c>
      <c r="B485" s="1" t="s">
        <v>21</v>
      </c>
      <c r="C485" s="3">
        <v>0</v>
      </c>
      <c r="D485" s="1">
        <v>32768</v>
      </c>
      <c r="E485" s="1" t="s">
        <v>22</v>
      </c>
      <c r="F485" s="1">
        <v>8</v>
      </c>
      <c r="G485" s="4">
        <v>20140683.645045701</v>
      </c>
      <c r="H485" s="1">
        <v>483</v>
      </c>
      <c r="I485" s="1" t="s">
        <v>21</v>
      </c>
      <c r="J485" s="3">
        <v>0</v>
      </c>
      <c r="K485" s="1">
        <v>32768</v>
      </c>
      <c r="L485" s="1" t="s">
        <v>22</v>
      </c>
      <c r="M485" s="1">
        <v>8</v>
      </c>
      <c r="N485" s="1">
        <v>19567229.498407599</v>
      </c>
      <c r="O485" s="1">
        <v>17652155.794933099</v>
      </c>
      <c r="P485" s="1">
        <v>19100269.246110801</v>
      </c>
      <c r="Q485" s="1">
        <v>20200625.5716842</v>
      </c>
      <c r="S485" t="str">
        <f>IF(Table1[[#This Row],[Column5]]&lt;&gt;Table1[[#This Row],[Class Name]],"!!!!!","")</f>
        <v/>
      </c>
    </row>
    <row r="486" spans="1:19" x14ac:dyDescent="0.25">
      <c r="A486" s="1">
        <v>484</v>
      </c>
      <c r="B486" s="1" t="s">
        <v>21</v>
      </c>
      <c r="C486" s="3">
        <v>0</v>
      </c>
      <c r="D486" s="1">
        <v>32768</v>
      </c>
      <c r="E486" s="1" t="s">
        <v>22</v>
      </c>
      <c r="F486" s="1">
        <v>16</v>
      </c>
      <c r="G486" s="4">
        <v>33767950.069348097</v>
      </c>
      <c r="H486" s="1">
        <v>484</v>
      </c>
      <c r="I486" s="1" t="s">
        <v>21</v>
      </c>
      <c r="J486" s="3">
        <v>0</v>
      </c>
      <c r="K486" s="1">
        <v>32768</v>
      </c>
      <c r="L486" s="1" t="s">
        <v>22</v>
      </c>
      <c r="M486" s="1">
        <v>16</v>
      </c>
      <c r="N486" s="1">
        <v>38138370.186581902</v>
      </c>
      <c r="O486" s="1">
        <v>38238210.047468297</v>
      </c>
      <c r="P486" s="1">
        <v>36070883.042096898</v>
      </c>
      <c r="Q486" s="1">
        <v>37167468.589490302</v>
      </c>
      <c r="S486" t="str">
        <f>IF(Table1[[#This Row],[Column5]]&lt;&gt;Table1[[#This Row],[Class Name]],"!!!!!","")</f>
        <v/>
      </c>
    </row>
    <row r="487" spans="1:19" x14ac:dyDescent="0.25">
      <c r="A487" s="1">
        <v>485</v>
      </c>
      <c r="B487" s="1" t="s">
        <v>21</v>
      </c>
      <c r="C487" s="3">
        <v>0</v>
      </c>
      <c r="D487" s="1">
        <v>32768</v>
      </c>
      <c r="E487" s="1" t="s">
        <v>22</v>
      </c>
      <c r="F487" s="1">
        <v>32</v>
      </c>
      <c r="G487" s="4">
        <v>67565095.754991204</v>
      </c>
      <c r="H487" s="1">
        <v>485</v>
      </c>
      <c r="I487" s="1" t="s">
        <v>21</v>
      </c>
      <c r="J487" s="3">
        <v>0</v>
      </c>
      <c r="K487" s="1">
        <v>32768</v>
      </c>
      <c r="L487" s="1" t="s">
        <v>22</v>
      </c>
      <c r="M487" s="1">
        <v>32</v>
      </c>
      <c r="N487" s="1">
        <v>66012691.219228499</v>
      </c>
      <c r="O487" s="1">
        <v>68198218.992247999</v>
      </c>
      <c r="P487" s="1">
        <v>66717762.9870129</v>
      </c>
      <c r="Q487" s="1">
        <v>59781785.700520299</v>
      </c>
      <c r="S487" t="str">
        <f>IF(Table1[[#This Row],[Column5]]&lt;&gt;Table1[[#This Row],[Class Name]],"!!!!!","")</f>
        <v/>
      </c>
    </row>
    <row r="488" spans="1:19" x14ac:dyDescent="0.25">
      <c r="A488" s="1">
        <v>486</v>
      </c>
      <c r="B488" s="1" t="s">
        <v>21</v>
      </c>
      <c r="C488" s="3">
        <v>0</v>
      </c>
      <c r="D488" s="1">
        <v>32768</v>
      </c>
      <c r="E488" s="1" t="s">
        <v>23</v>
      </c>
      <c r="F488" s="1">
        <v>1</v>
      </c>
      <c r="G488" s="4">
        <v>2432345.5308938199</v>
      </c>
      <c r="H488" s="1">
        <v>486</v>
      </c>
      <c r="I488" s="1" t="s">
        <v>21</v>
      </c>
      <c r="J488" s="3">
        <v>0</v>
      </c>
      <c r="K488" s="1">
        <v>32768</v>
      </c>
      <c r="L488" s="1" t="s">
        <v>23</v>
      </c>
      <c r="M488" s="1">
        <v>1</v>
      </c>
      <c r="N488" s="1">
        <v>2539366.1802918199</v>
      </c>
      <c r="O488" s="1">
        <v>2635598.1215027901</v>
      </c>
      <c r="P488" s="1">
        <v>2634687.2625474902</v>
      </c>
      <c r="Q488" s="1">
        <v>2661790.2838864401</v>
      </c>
      <c r="S488" t="str">
        <f>IF(Table1[[#This Row],[Column5]]&lt;&gt;Table1[[#This Row],[Class Name]],"!!!!!","")</f>
        <v/>
      </c>
    </row>
    <row r="489" spans="1:19" x14ac:dyDescent="0.25">
      <c r="A489" s="1">
        <v>487</v>
      </c>
      <c r="B489" s="1" t="s">
        <v>21</v>
      </c>
      <c r="C489" s="3">
        <v>0</v>
      </c>
      <c r="D489" s="1">
        <v>32768</v>
      </c>
      <c r="E489" s="1" t="s">
        <v>23</v>
      </c>
      <c r="F489" s="1">
        <v>2</v>
      </c>
      <c r="G489" s="4">
        <v>5112908.6548071103</v>
      </c>
      <c r="H489" s="1">
        <v>487</v>
      </c>
      <c r="I489" s="1" t="s">
        <v>21</v>
      </c>
      <c r="J489" s="3">
        <v>0</v>
      </c>
      <c r="K489" s="1">
        <v>32768</v>
      </c>
      <c r="L489" s="1" t="s">
        <v>23</v>
      </c>
      <c r="M489" s="1">
        <v>2</v>
      </c>
      <c r="N489" s="1">
        <v>5093149.0807354096</v>
      </c>
      <c r="O489" s="1">
        <v>5148711.2310151802</v>
      </c>
      <c r="P489" s="1">
        <v>4977534.3862455003</v>
      </c>
      <c r="Q489" s="1">
        <v>5304415.6674660202</v>
      </c>
      <c r="S489" t="str">
        <f>IF(Table1[[#This Row],[Column5]]&lt;&gt;Table1[[#This Row],[Class Name]],"!!!!!","")</f>
        <v/>
      </c>
    </row>
    <row r="490" spans="1:19" x14ac:dyDescent="0.25">
      <c r="A490" s="1">
        <v>488</v>
      </c>
      <c r="B490" s="1" t="s">
        <v>21</v>
      </c>
      <c r="C490" s="3">
        <v>0</v>
      </c>
      <c r="D490" s="1">
        <v>32768</v>
      </c>
      <c r="E490" s="1" t="s">
        <v>23</v>
      </c>
      <c r="F490" s="1">
        <v>4</v>
      </c>
      <c r="G490" s="4">
        <v>9948132.7345309295</v>
      </c>
      <c r="H490" s="1">
        <v>488</v>
      </c>
      <c r="I490" s="1" t="s">
        <v>21</v>
      </c>
      <c r="J490" s="3">
        <v>0</v>
      </c>
      <c r="K490" s="1">
        <v>32768</v>
      </c>
      <c r="L490" s="1" t="s">
        <v>23</v>
      </c>
      <c r="M490" s="1">
        <v>4</v>
      </c>
      <c r="N490" s="1">
        <v>9474338.2587859407</v>
      </c>
      <c r="O490" s="1">
        <v>9768840.2236868292</v>
      </c>
      <c r="P490" s="1">
        <v>10013750.898921199</v>
      </c>
      <c r="Q490" s="1">
        <v>8766050.4788507596</v>
      </c>
      <c r="S490" t="str">
        <f>IF(Table1[[#This Row],[Column5]]&lt;&gt;Table1[[#This Row],[Class Name]],"!!!!!","")</f>
        <v/>
      </c>
    </row>
    <row r="491" spans="1:19" x14ac:dyDescent="0.25">
      <c r="A491" s="1">
        <v>489</v>
      </c>
      <c r="B491" s="1" t="s">
        <v>21</v>
      </c>
      <c r="C491" s="3">
        <v>0</v>
      </c>
      <c r="D491" s="1">
        <v>32768</v>
      </c>
      <c r="E491" s="1" t="s">
        <v>23</v>
      </c>
      <c r="F491" s="1">
        <v>8</v>
      </c>
      <c r="G491" s="4">
        <v>19336241.172950301</v>
      </c>
      <c r="H491" s="1">
        <v>489</v>
      </c>
      <c r="I491" s="1" t="s">
        <v>21</v>
      </c>
      <c r="J491" s="3">
        <v>0</v>
      </c>
      <c r="K491" s="1">
        <v>32768</v>
      </c>
      <c r="L491" s="1" t="s">
        <v>23</v>
      </c>
      <c r="M491" s="1">
        <v>8</v>
      </c>
      <c r="N491" s="1">
        <v>18315329.275593601</v>
      </c>
      <c r="O491" s="1">
        <v>17890042.854295298</v>
      </c>
      <c r="P491" s="1">
        <v>17006055.144855101</v>
      </c>
      <c r="Q491" s="1">
        <v>16900294.270313401</v>
      </c>
      <c r="S491" t="str">
        <f>IF(Table1[[#This Row],[Column5]]&lt;&gt;Table1[[#This Row],[Class Name]],"!!!!!","")</f>
        <v/>
      </c>
    </row>
    <row r="492" spans="1:19" x14ac:dyDescent="0.25">
      <c r="A492" s="1">
        <v>490</v>
      </c>
      <c r="B492" s="1" t="s">
        <v>21</v>
      </c>
      <c r="C492" s="3">
        <v>0</v>
      </c>
      <c r="D492" s="1">
        <v>32768</v>
      </c>
      <c r="E492" s="1" t="s">
        <v>23</v>
      </c>
      <c r="F492" s="1">
        <v>16</v>
      </c>
      <c r="G492" s="4">
        <v>31497933.928571399</v>
      </c>
      <c r="H492" s="1">
        <v>490</v>
      </c>
      <c r="I492" s="1" t="s">
        <v>21</v>
      </c>
      <c r="J492" s="3">
        <v>0</v>
      </c>
      <c r="K492" s="1">
        <v>32768</v>
      </c>
      <c r="L492" s="1" t="s">
        <v>23</v>
      </c>
      <c r="M492" s="1">
        <v>16</v>
      </c>
      <c r="N492" s="1">
        <v>29130108.493367601</v>
      </c>
      <c r="O492" s="1">
        <v>32613618.773566101</v>
      </c>
      <c r="P492" s="1">
        <v>31384612.623274099</v>
      </c>
      <c r="Q492" s="1">
        <v>33321913.231252398</v>
      </c>
      <c r="S492" t="str">
        <f>IF(Table1[[#This Row],[Column5]]&lt;&gt;Table1[[#This Row],[Class Name]],"!!!!!","")</f>
        <v/>
      </c>
    </row>
    <row r="493" spans="1:19" x14ac:dyDescent="0.25">
      <c r="A493" s="1">
        <v>491</v>
      </c>
      <c r="B493" s="1" t="s">
        <v>21</v>
      </c>
      <c r="C493" s="3">
        <v>0</v>
      </c>
      <c r="D493" s="1">
        <v>32768</v>
      </c>
      <c r="E493" s="1" t="s">
        <v>23</v>
      </c>
      <c r="F493" s="1">
        <v>32</v>
      </c>
      <c r="G493" s="4">
        <v>54399066.666666597</v>
      </c>
      <c r="H493" s="1">
        <v>491</v>
      </c>
      <c r="I493" s="1" t="s">
        <v>21</v>
      </c>
      <c r="J493" s="3">
        <v>0</v>
      </c>
      <c r="K493" s="1">
        <v>32768</v>
      </c>
      <c r="L493" s="1" t="s">
        <v>23</v>
      </c>
      <c r="M493" s="1">
        <v>32</v>
      </c>
      <c r="N493" s="1">
        <v>61199775.101961501</v>
      </c>
      <c r="O493" s="1">
        <v>61644675.230437301</v>
      </c>
      <c r="P493" s="1">
        <v>53324443.944433503</v>
      </c>
      <c r="Q493" s="1">
        <v>52848744.680850998</v>
      </c>
      <c r="S493" t="str">
        <f>IF(Table1[[#This Row],[Column5]]&lt;&gt;Table1[[#This Row],[Class Name]],"!!!!!","")</f>
        <v/>
      </c>
    </row>
    <row r="494" spans="1:19" x14ac:dyDescent="0.25">
      <c r="A494" s="1">
        <v>492</v>
      </c>
      <c r="B494" s="1" t="s">
        <v>21</v>
      </c>
      <c r="C494" s="3">
        <v>0</v>
      </c>
      <c r="D494" s="1">
        <v>65536</v>
      </c>
      <c r="E494" s="1" t="s">
        <v>22</v>
      </c>
      <c r="F494" s="1">
        <v>1</v>
      </c>
      <c r="G494" s="4">
        <v>2295616.8766246699</v>
      </c>
      <c r="H494" s="1">
        <v>492</v>
      </c>
      <c r="I494" s="1" t="s">
        <v>21</v>
      </c>
      <c r="J494" s="3">
        <v>0</v>
      </c>
      <c r="K494" s="1">
        <v>65536</v>
      </c>
      <c r="L494" s="1" t="s">
        <v>22</v>
      </c>
      <c r="M494" s="1">
        <v>1</v>
      </c>
      <c r="N494" s="1">
        <v>2348637.2901678602</v>
      </c>
      <c r="O494" s="1">
        <v>2512932.6134772999</v>
      </c>
      <c r="P494" s="1">
        <v>2382870.6258748202</v>
      </c>
      <c r="Q494" s="1">
        <v>2572174.9300279799</v>
      </c>
      <c r="S494" t="str">
        <f>IF(Table1[[#This Row],[Column5]]&lt;&gt;Table1[[#This Row],[Class Name]],"!!!!!","")</f>
        <v/>
      </c>
    </row>
    <row r="495" spans="1:19" x14ac:dyDescent="0.25">
      <c r="A495" s="1">
        <v>493</v>
      </c>
      <c r="B495" s="1" t="s">
        <v>21</v>
      </c>
      <c r="C495" s="3">
        <v>0</v>
      </c>
      <c r="D495" s="1">
        <v>65536</v>
      </c>
      <c r="E495" s="1" t="s">
        <v>22</v>
      </c>
      <c r="F495" s="1">
        <v>2</v>
      </c>
      <c r="G495" s="4">
        <v>4683975.8096761201</v>
      </c>
      <c r="H495" s="1">
        <v>493</v>
      </c>
      <c r="I495" s="1" t="s">
        <v>21</v>
      </c>
      <c r="J495" s="3">
        <v>0</v>
      </c>
      <c r="K495" s="1">
        <v>65536</v>
      </c>
      <c r="L495" s="1" t="s">
        <v>22</v>
      </c>
      <c r="M495" s="1">
        <v>2</v>
      </c>
      <c r="N495" s="1">
        <v>4916010.1877746703</v>
      </c>
      <c r="O495" s="1">
        <v>5118660.0079904096</v>
      </c>
      <c r="P495" s="1">
        <v>5084379.4964028699</v>
      </c>
      <c r="Q495" s="1">
        <v>4926859.5965648098</v>
      </c>
      <c r="S495" t="str">
        <f>IF(Table1[[#This Row],[Column5]]&lt;&gt;Table1[[#This Row],[Class Name]],"!!!!!","")</f>
        <v/>
      </c>
    </row>
    <row r="496" spans="1:19" x14ac:dyDescent="0.25">
      <c r="A496" s="1">
        <v>494</v>
      </c>
      <c r="B496" s="1" t="s">
        <v>21</v>
      </c>
      <c r="C496" s="3">
        <v>0</v>
      </c>
      <c r="D496" s="1">
        <v>65536</v>
      </c>
      <c r="E496" s="1" t="s">
        <v>22</v>
      </c>
      <c r="F496" s="1">
        <v>4</v>
      </c>
      <c r="G496" s="4">
        <v>8963533.4398083407</v>
      </c>
      <c r="H496" s="1">
        <v>494</v>
      </c>
      <c r="I496" s="1" t="s">
        <v>21</v>
      </c>
      <c r="J496" s="3">
        <v>0</v>
      </c>
      <c r="K496" s="1">
        <v>65536</v>
      </c>
      <c r="L496" s="1" t="s">
        <v>22</v>
      </c>
      <c r="M496" s="1">
        <v>4</v>
      </c>
      <c r="N496" s="1">
        <v>9535741.2070343699</v>
      </c>
      <c r="O496" s="1">
        <v>9260628.99361022</v>
      </c>
      <c r="P496" s="1">
        <v>9454129.2692613192</v>
      </c>
      <c r="Q496" s="1">
        <v>9600892.5074924994</v>
      </c>
      <c r="S496" t="str">
        <f>IF(Table1[[#This Row],[Column5]]&lt;&gt;Table1[[#This Row],[Class Name]],"!!!!!","")</f>
        <v/>
      </c>
    </row>
    <row r="497" spans="1:19" x14ac:dyDescent="0.25">
      <c r="A497" s="1">
        <v>495</v>
      </c>
      <c r="B497" s="1" t="s">
        <v>21</v>
      </c>
      <c r="C497" s="3">
        <v>0</v>
      </c>
      <c r="D497" s="1">
        <v>65536</v>
      </c>
      <c r="E497" s="1" t="s">
        <v>22</v>
      </c>
      <c r="F497" s="1">
        <v>8</v>
      </c>
      <c r="G497" s="4">
        <v>17966771.457085799</v>
      </c>
      <c r="H497" s="1">
        <v>495</v>
      </c>
      <c r="I497" s="1" t="s">
        <v>21</v>
      </c>
      <c r="J497" s="3">
        <v>0</v>
      </c>
      <c r="K497" s="1">
        <v>65536</v>
      </c>
      <c r="L497" s="1" t="s">
        <v>22</v>
      </c>
      <c r="M497" s="1">
        <v>8</v>
      </c>
      <c r="N497" s="1">
        <v>17732103.901273798</v>
      </c>
      <c r="O497" s="1">
        <v>17645011.560693599</v>
      </c>
      <c r="P497" s="1">
        <v>17488876.646706499</v>
      </c>
      <c r="Q497" s="1">
        <v>17996299.740570702</v>
      </c>
      <c r="S497" t="str">
        <f>IF(Table1[[#This Row],[Column5]]&lt;&gt;Table1[[#This Row],[Class Name]],"!!!!!","")</f>
        <v/>
      </c>
    </row>
    <row r="498" spans="1:19" x14ac:dyDescent="0.25">
      <c r="A498" s="1">
        <v>496</v>
      </c>
      <c r="B498" s="1" t="s">
        <v>21</v>
      </c>
      <c r="C498" s="3">
        <v>0</v>
      </c>
      <c r="D498" s="1">
        <v>65536</v>
      </c>
      <c r="E498" s="1" t="s">
        <v>22</v>
      </c>
      <c r="F498" s="1">
        <v>16</v>
      </c>
      <c r="G498" s="4">
        <v>32699784.6918489</v>
      </c>
      <c r="H498" s="1">
        <v>496</v>
      </c>
      <c r="I498" s="1" t="s">
        <v>21</v>
      </c>
      <c r="J498" s="3">
        <v>0</v>
      </c>
      <c r="K498" s="1">
        <v>65536</v>
      </c>
      <c r="L498" s="1" t="s">
        <v>22</v>
      </c>
      <c r="M498" s="1">
        <v>16</v>
      </c>
      <c r="N498" s="1">
        <v>32724989.8218829</v>
      </c>
      <c r="O498" s="1">
        <v>34427127.015727602</v>
      </c>
      <c r="P498" s="1">
        <v>34948368.347617999</v>
      </c>
      <c r="Q498" s="1">
        <v>34196973.312401801</v>
      </c>
      <c r="S498" t="str">
        <f>IF(Table1[[#This Row],[Column5]]&lt;&gt;Table1[[#This Row],[Class Name]],"!!!!!","")</f>
        <v/>
      </c>
    </row>
    <row r="499" spans="1:19" x14ac:dyDescent="0.25">
      <c r="A499" s="1">
        <v>497</v>
      </c>
      <c r="B499" s="1" t="s">
        <v>21</v>
      </c>
      <c r="C499" s="3">
        <v>0</v>
      </c>
      <c r="D499" s="1">
        <v>65536</v>
      </c>
      <c r="E499" s="1" t="s">
        <v>22</v>
      </c>
      <c r="F499" s="1">
        <v>32</v>
      </c>
      <c r="G499" s="4">
        <v>61009156.908665098</v>
      </c>
      <c r="H499" s="1">
        <v>497</v>
      </c>
      <c r="I499" s="1" t="s">
        <v>21</v>
      </c>
      <c r="J499" s="3">
        <v>0</v>
      </c>
      <c r="K499" s="1">
        <v>65536</v>
      </c>
      <c r="L499" s="1" t="s">
        <v>22</v>
      </c>
      <c r="M499" s="1">
        <v>32</v>
      </c>
      <c r="N499" s="1">
        <v>60589404.347825997</v>
      </c>
      <c r="O499" s="1">
        <v>55122753.843121797</v>
      </c>
      <c r="P499" s="1">
        <v>62990388.6608015</v>
      </c>
      <c r="Q499" s="1">
        <v>61839659.319412202</v>
      </c>
      <c r="S499" t="str">
        <f>IF(Table1[[#This Row],[Column5]]&lt;&gt;Table1[[#This Row],[Class Name]],"!!!!!","")</f>
        <v/>
      </c>
    </row>
    <row r="500" spans="1:19" x14ac:dyDescent="0.25">
      <c r="A500" s="1">
        <v>498</v>
      </c>
      <c r="B500" s="1" t="s">
        <v>21</v>
      </c>
      <c r="C500" s="3">
        <v>0</v>
      </c>
      <c r="D500" s="1">
        <v>65536</v>
      </c>
      <c r="E500" s="1" t="s">
        <v>23</v>
      </c>
      <c r="F500" s="1">
        <v>1</v>
      </c>
      <c r="G500" s="4">
        <v>2265083.7664934001</v>
      </c>
      <c r="H500" s="1">
        <v>498</v>
      </c>
      <c r="I500" s="1" t="s">
        <v>21</v>
      </c>
      <c r="J500" s="3">
        <v>0</v>
      </c>
      <c r="K500" s="1">
        <v>65536</v>
      </c>
      <c r="L500" s="1" t="s">
        <v>23</v>
      </c>
      <c r="M500" s="1">
        <v>1</v>
      </c>
      <c r="N500" s="1">
        <v>2274721.4557088502</v>
      </c>
      <c r="O500" s="1">
        <v>2277143.1713657202</v>
      </c>
      <c r="P500" s="1">
        <v>2256578.0843831198</v>
      </c>
      <c r="Q500" s="1">
        <v>2291317.7364527001</v>
      </c>
      <c r="S500" t="str">
        <f>IF(Table1[[#This Row],[Column5]]&lt;&gt;Table1[[#This Row],[Class Name]],"!!!!!","")</f>
        <v/>
      </c>
    </row>
    <row r="501" spans="1:19" x14ac:dyDescent="0.25">
      <c r="A501" s="1">
        <v>499</v>
      </c>
      <c r="B501" s="1" t="s">
        <v>21</v>
      </c>
      <c r="C501" s="3">
        <v>0</v>
      </c>
      <c r="D501" s="1">
        <v>65536</v>
      </c>
      <c r="E501" s="1" t="s">
        <v>23</v>
      </c>
      <c r="F501" s="1">
        <v>2</v>
      </c>
      <c r="G501" s="4">
        <v>4489486.4108712999</v>
      </c>
      <c r="H501" s="1">
        <v>499</v>
      </c>
      <c r="I501" s="1" t="s">
        <v>21</v>
      </c>
      <c r="J501" s="3">
        <v>0</v>
      </c>
      <c r="K501" s="1">
        <v>65536</v>
      </c>
      <c r="L501" s="1" t="s">
        <v>23</v>
      </c>
      <c r="M501" s="1">
        <v>2</v>
      </c>
      <c r="N501" s="1">
        <v>4283788.8111888096</v>
      </c>
      <c r="O501" s="1">
        <v>4240718.8811188797</v>
      </c>
      <c r="P501" s="1">
        <v>4407892.9070929</v>
      </c>
      <c r="Q501" s="1">
        <v>4255828.8396245204</v>
      </c>
      <c r="S501" t="str">
        <f>IF(Table1[[#This Row],[Column5]]&lt;&gt;Table1[[#This Row],[Class Name]],"!!!!!","")</f>
        <v/>
      </c>
    </row>
    <row r="502" spans="1:19" x14ac:dyDescent="0.25">
      <c r="A502" s="1">
        <v>500</v>
      </c>
      <c r="B502" s="1" t="s">
        <v>21</v>
      </c>
      <c r="C502" s="3">
        <v>0</v>
      </c>
      <c r="D502" s="1">
        <v>65536</v>
      </c>
      <c r="E502" s="1" t="s">
        <v>23</v>
      </c>
      <c r="F502" s="1">
        <v>4</v>
      </c>
      <c r="G502" s="4">
        <v>8784332.2677322607</v>
      </c>
      <c r="H502" s="1">
        <v>500</v>
      </c>
      <c r="I502" s="1" t="s">
        <v>21</v>
      </c>
      <c r="J502" s="3">
        <v>0</v>
      </c>
      <c r="K502" s="1">
        <v>65536</v>
      </c>
      <c r="L502" s="1" t="s">
        <v>23</v>
      </c>
      <c r="M502" s="1">
        <v>4</v>
      </c>
      <c r="N502" s="1">
        <v>8676764.2828605603</v>
      </c>
      <c r="O502" s="1">
        <v>8627994.8041566703</v>
      </c>
      <c r="P502" s="1">
        <v>8590582.2177822106</v>
      </c>
      <c r="Q502" s="1">
        <v>7960777.5779376496</v>
      </c>
      <c r="S502" t="str">
        <f>IF(Table1[[#This Row],[Column5]]&lt;&gt;Table1[[#This Row],[Class Name]],"!!!!!","")</f>
        <v/>
      </c>
    </row>
    <row r="503" spans="1:19" x14ac:dyDescent="0.25">
      <c r="A503" s="1">
        <v>501</v>
      </c>
      <c r="B503" s="1" t="s">
        <v>21</v>
      </c>
      <c r="C503" s="3">
        <v>0</v>
      </c>
      <c r="D503" s="1">
        <v>65536</v>
      </c>
      <c r="E503" s="1" t="s">
        <v>23</v>
      </c>
      <c r="F503" s="1">
        <v>8</v>
      </c>
      <c r="G503" s="4">
        <v>15353817.6025487</v>
      </c>
      <c r="H503" s="1">
        <v>501</v>
      </c>
      <c r="I503" s="1" t="s">
        <v>21</v>
      </c>
      <c r="J503" s="3">
        <v>0</v>
      </c>
      <c r="K503" s="1">
        <v>65536</v>
      </c>
      <c r="L503" s="1" t="s">
        <v>23</v>
      </c>
      <c r="M503" s="1">
        <v>8</v>
      </c>
      <c r="N503" s="1">
        <v>16321997.8052673</v>
      </c>
      <c r="O503" s="1">
        <v>15052097.089314099</v>
      </c>
      <c r="P503" s="1">
        <v>15435502.093718801</v>
      </c>
      <c r="Q503" s="1">
        <v>16770417.4448638</v>
      </c>
      <c r="S503" t="str">
        <f>IF(Table1[[#This Row],[Column5]]&lt;&gt;Table1[[#This Row],[Class Name]],"!!!!!","")</f>
        <v/>
      </c>
    </row>
    <row r="504" spans="1:19" x14ac:dyDescent="0.25">
      <c r="A504" s="1">
        <v>502</v>
      </c>
      <c r="B504" s="1" t="s">
        <v>21</v>
      </c>
      <c r="C504" s="3">
        <v>0</v>
      </c>
      <c r="D504" s="1">
        <v>65536</v>
      </c>
      <c r="E504" s="1" t="s">
        <v>23</v>
      </c>
      <c r="F504" s="1">
        <v>16</v>
      </c>
      <c r="G504" s="4">
        <v>27436709.849683501</v>
      </c>
      <c r="H504" s="1">
        <v>502</v>
      </c>
      <c r="I504" s="1" t="s">
        <v>21</v>
      </c>
      <c r="J504" s="3">
        <v>0</v>
      </c>
      <c r="K504" s="1">
        <v>65536</v>
      </c>
      <c r="L504" s="1" t="s">
        <v>23</v>
      </c>
      <c r="M504" s="1">
        <v>16</v>
      </c>
      <c r="N504" s="1">
        <v>25971585.428627901</v>
      </c>
      <c r="O504" s="1">
        <v>28943635.566188101</v>
      </c>
      <c r="P504" s="1">
        <v>29260329.081124101</v>
      </c>
      <c r="Q504" s="1">
        <v>26012198.888447698</v>
      </c>
      <c r="S504" t="str">
        <f>IF(Table1[[#This Row],[Column5]]&lt;&gt;Table1[[#This Row],[Class Name]],"!!!!!","")</f>
        <v/>
      </c>
    </row>
    <row r="505" spans="1:19" x14ac:dyDescent="0.25">
      <c r="A505" s="1">
        <v>503</v>
      </c>
      <c r="B505" s="1" t="s">
        <v>21</v>
      </c>
      <c r="C505" s="3">
        <v>0</v>
      </c>
      <c r="D505" s="1">
        <v>65536</v>
      </c>
      <c r="E505" s="1" t="s">
        <v>23</v>
      </c>
      <c r="F505" s="1">
        <v>32</v>
      </c>
      <c r="G505" s="4">
        <v>54560419.479267098</v>
      </c>
      <c r="H505" s="1">
        <v>503</v>
      </c>
      <c r="I505" s="1" t="s">
        <v>21</v>
      </c>
      <c r="J505" s="3">
        <v>0</v>
      </c>
      <c r="K505" s="1">
        <v>65536</v>
      </c>
      <c r="L505" s="1" t="s">
        <v>23</v>
      </c>
      <c r="M505" s="1">
        <v>32</v>
      </c>
      <c r="N505" s="1">
        <v>51125352.952565297</v>
      </c>
      <c r="O505" s="1">
        <v>51084257.95053</v>
      </c>
      <c r="P505" s="1">
        <v>48949407.074457601</v>
      </c>
      <c r="Q505" s="1">
        <v>50875204.081632599</v>
      </c>
      <c r="S505" t="str">
        <f>IF(Table1[[#This Row],[Column5]]&lt;&gt;Table1[[#This Row],[Class Name]],"!!!!!","")</f>
        <v/>
      </c>
    </row>
    <row r="506" spans="1:19" x14ac:dyDescent="0.25">
      <c r="A506" s="1">
        <v>504</v>
      </c>
      <c r="B506" s="1" t="s">
        <v>21</v>
      </c>
      <c r="C506" s="3">
        <v>0.5</v>
      </c>
      <c r="D506" s="1">
        <v>16384</v>
      </c>
      <c r="E506" s="1" t="s">
        <v>22</v>
      </c>
      <c r="F506" s="1">
        <v>1</v>
      </c>
      <c r="G506" s="4">
        <v>2492559.8880223902</v>
      </c>
      <c r="H506" s="1">
        <v>504</v>
      </c>
      <c r="I506" s="1" t="s">
        <v>21</v>
      </c>
      <c r="J506" s="3">
        <v>0.5</v>
      </c>
      <c r="K506" s="1">
        <v>16384</v>
      </c>
      <c r="L506" s="1" t="s">
        <v>22</v>
      </c>
      <c r="M506" s="1">
        <v>1</v>
      </c>
      <c r="N506" s="1">
        <v>2036082.36705317</v>
      </c>
      <c r="O506" s="1">
        <v>2382136.5453818399</v>
      </c>
      <c r="P506" s="1">
        <v>2453301.73965206</v>
      </c>
      <c r="Q506" s="1">
        <v>2014107.5784843001</v>
      </c>
      <c r="S506" t="str">
        <f>IF(Table1[[#This Row],[Column5]]&lt;&gt;Table1[[#This Row],[Class Name]],"!!!!!","")</f>
        <v/>
      </c>
    </row>
    <row r="507" spans="1:19" x14ac:dyDescent="0.25">
      <c r="A507" s="1">
        <v>505</v>
      </c>
      <c r="B507" s="1" t="s">
        <v>21</v>
      </c>
      <c r="C507" s="3">
        <v>0.5</v>
      </c>
      <c r="D507" s="1">
        <v>16384</v>
      </c>
      <c r="E507" s="1" t="s">
        <v>22</v>
      </c>
      <c r="F507" s="1">
        <v>2</v>
      </c>
      <c r="G507" s="4">
        <v>4327451.7482517399</v>
      </c>
      <c r="H507" s="1">
        <v>505</v>
      </c>
      <c r="I507" s="1" t="s">
        <v>21</v>
      </c>
      <c r="J507" s="3">
        <v>0.5</v>
      </c>
      <c r="K507" s="1">
        <v>16384</v>
      </c>
      <c r="L507" s="1" t="s">
        <v>22</v>
      </c>
      <c r="M507" s="1">
        <v>2</v>
      </c>
      <c r="N507" s="1">
        <v>4027240.4557265602</v>
      </c>
      <c r="O507" s="1">
        <v>4014066.7466027099</v>
      </c>
      <c r="P507" s="1">
        <v>3975391.2087912001</v>
      </c>
      <c r="Q507" s="1">
        <v>3794686.5761086601</v>
      </c>
      <c r="S507" t="str">
        <f>IF(Table1[[#This Row],[Column5]]&lt;&gt;Table1[[#This Row],[Class Name]],"!!!!!","")</f>
        <v/>
      </c>
    </row>
    <row r="508" spans="1:19" x14ac:dyDescent="0.25">
      <c r="A508" s="1">
        <v>506</v>
      </c>
      <c r="B508" s="1" t="s">
        <v>21</v>
      </c>
      <c r="C508" s="3">
        <v>0.5</v>
      </c>
      <c r="D508" s="1">
        <v>16384</v>
      </c>
      <c r="E508" s="1" t="s">
        <v>22</v>
      </c>
      <c r="F508" s="1">
        <v>4</v>
      </c>
      <c r="G508" s="4">
        <v>7605832.9007785898</v>
      </c>
      <c r="H508" s="1">
        <v>506</v>
      </c>
      <c r="I508" s="1" t="s">
        <v>21</v>
      </c>
      <c r="J508" s="3">
        <v>0.5</v>
      </c>
      <c r="K508" s="1">
        <v>16384</v>
      </c>
      <c r="L508" s="1" t="s">
        <v>22</v>
      </c>
      <c r="M508" s="1">
        <v>4</v>
      </c>
      <c r="N508" s="1">
        <v>7349368.4841222297</v>
      </c>
      <c r="O508" s="1">
        <v>6803235.8697822997</v>
      </c>
      <c r="P508" s="1">
        <v>7362584.8642172497</v>
      </c>
      <c r="Q508" s="1">
        <v>7607021.35231316</v>
      </c>
      <c r="S508" t="str">
        <f>IF(Table1[[#This Row],[Column5]]&lt;&gt;Table1[[#This Row],[Class Name]],"!!!!!","")</f>
        <v/>
      </c>
    </row>
    <row r="509" spans="1:19" x14ac:dyDescent="0.25">
      <c r="A509" s="1">
        <v>507</v>
      </c>
      <c r="B509" s="1" t="s">
        <v>21</v>
      </c>
      <c r="C509" s="3">
        <v>0.5</v>
      </c>
      <c r="D509" s="1">
        <v>16384</v>
      </c>
      <c r="E509" s="1" t="s">
        <v>22</v>
      </c>
      <c r="F509" s="1">
        <v>8</v>
      </c>
      <c r="G509" s="4">
        <v>7207707.9840319296</v>
      </c>
      <c r="H509" s="1">
        <v>507</v>
      </c>
      <c r="I509" s="1" t="s">
        <v>21</v>
      </c>
      <c r="J509" s="3">
        <v>0.5</v>
      </c>
      <c r="K509" s="1">
        <v>16384</v>
      </c>
      <c r="L509" s="1" t="s">
        <v>22</v>
      </c>
      <c r="M509" s="1">
        <v>8</v>
      </c>
      <c r="N509" s="1">
        <v>11855775.294352399</v>
      </c>
      <c r="O509" s="1">
        <v>14105225.259377399</v>
      </c>
      <c r="P509" s="1">
        <v>11377318.889776301</v>
      </c>
      <c r="Q509" s="1">
        <v>11747519.03528</v>
      </c>
      <c r="S509" t="str">
        <f>IF(Table1[[#This Row],[Column5]]&lt;&gt;Table1[[#This Row],[Class Name]],"!!!!!","")</f>
        <v/>
      </c>
    </row>
    <row r="510" spans="1:19" x14ac:dyDescent="0.25">
      <c r="A510" s="1">
        <v>508</v>
      </c>
      <c r="B510" s="1" t="s">
        <v>21</v>
      </c>
      <c r="C510" s="3">
        <v>0.5</v>
      </c>
      <c r="D510" s="1">
        <v>16384</v>
      </c>
      <c r="E510" s="1" t="s">
        <v>22</v>
      </c>
      <c r="F510" s="1">
        <v>16</v>
      </c>
      <c r="G510" s="4">
        <v>15548812.3505976</v>
      </c>
      <c r="H510" s="1">
        <v>508</v>
      </c>
      <c r="I510" s="1" t="s">
        <v>21</v>
      </c>
      <c r="J510" s="3">
        <v>0.5</v>
      </c>
      <c r="K510" s="1">
        <v>16384</v>
      </c>
      <c r="L510" s="1" t="s">
        <v>22</v>
      </c>
      <c r="M510" s="1">
        <v>16</v>
      </c>
      <c r="N510" s="1">
        <v>8736224.96516026</v>
      </c>
      <c r="O510" s="1">
        <v>14289400.198216001</v>
      </c>
      <c r="P510" s="1">
        <v>6822744.3668993004</v>
      </c>
      <c r="Q510" s="1">
        <v>20121807.3868149</v>
      </c>
      <c r="S510" t="str">
        <f>IF(Table1[[#This Row],[Column5]]&lt;&gt;Table1[[#This Row],[Class Name]],"!!!!!","")</f>
        <v/>
      </c>
    </row>
    <row r="511" spans="1:19" x14ac:dyDescent="0.25">
      <c r="A511" s="1">
        <v>509</v>
      </c>
      <c r="B511" s="1" t="s">
        <v>21</v>
      </c>
      <c r="C511" s="3">
        <v>0.5</v>
      </c>
      <c r="D511" s="1">
        <v>16384</v>
      </c>
      <c r="E511" s="1" t="s">
        <v>22</v>
      </c>
      <c r="F511" s="1">
        <v>32</v>
      </c>
      <c r="G511" s="4">
        <v>30972767.7343289</v>
      </c>
      <c r="H511" s="1">
        <v>509</v>
      </c>
      <c r="I511" s="1" t="s">
        <v>21</v>
      </c>
      <c r="J511" s="3">
        <v>0.5</v>
      </c>
      <c r="K511" s="1">
        <v>16384</v>
      </c>
      <c r="L511" s="1" t="s">
        <v>22</v>
      </c>
      <c r="M511" s="1">
        <v>32</v>
      </c>
      <c r="N511" s="1">
        <v>31125641.965678599</v>
      </c>
      <c r="O511" s="1">
        <v>42841952.701365501</v>
      </c>
      <c r="P511" s="1">
        <v>12955919.424743799</v>
      </c>
      <c r="Q511" s="1">
        <v>45146333.203429401</v>
      </c>
      <c r="S511" t="str">
        <f>IF(Table1[[#This Row],[Column5]]&lt;&gt;Table1[[#This Row],[Class Name]],"!!!!!","")</f>
        <v/>
      </c>
    </row>
    <row r="512" spans="1:19" x14ac:dyDescent="0.25">
      <c r="A512" s="1">
        <v>510</v>
      </c>
      <c r="B512" s="1" t="s">
        <v>21</v>
      </c>
      <c r="C512" s="3">
        <v>0.5</v>
      </c>
      <c r="D512" s="1">
        <v>16384</v>
      </c>
      <c r="E512" s="1" t="s">
        <v>23</v>
      </c>
      <c r="F512" s="1">
        <v>1</v>
      </c>
      <c r="G512" s="4">
        <v>2336120.1759648002</v>
      </c>
      <c r="H512" s="1">
        <v>510</v>
      </c>
      <c r="I512" s="1" t="s">
        <v>21</v>
      </c>
      <c r="J512" s="3">
        <v>0.5</v>
      </c>
      <c r="K512" s="1">
        <v>16384</v>
      </c>
      <c r="L512" s="1" t="s">
        <v>23</v>
      </c>
      <c r="M512" s="1">
        <v>1</v>
      </c>
      <c r="N512" s="1">
        <v>2349453.7092581401</v>
      </c>
      <c r="O512" s="1">
        <v>2375724.2551489701</v>
      </c>
      <c r="P512" s="1">
        <v>2422657.0685862801</v>
      </c>
      <c r="Q512" s="1">
        <v>2340122.7754449099</v>
      </c>
      <c r="S512" t="str">
        <f>IF(Table1[[#This Row],[Column5]]&lt;&gt;Table1[[#This Row],[Class Name]],"!!!!!","")</f>
        <v/>
      </c>
    </row>
    <row r="513" spans="1:19" x14ac:dyDescent="0.25">
      <c r="A513" s="1">
        <v>511</v>
      </c>
      <c r="B513" s="1" t="s">
        <v>21</v>
      </c>
      <c r="C513" s="3">
        <v>0.5</v>
      </c>
      <c r="D513" s="1">
        <v>16384</v>
      </c>
      <c r="E513" s="1" t="s">
        <v>23</v>
      </c>
      <c r="F513" s="1">
        <v>2</v>
      </c>
      <c r="G513" s="4">
        <v>3572000.3997601401</v>
      </c>
      <c r="H513" s="1">
        <v>511</v>
      </c>
      <c r="I513" s="1" t="s">
        <v>21</v>
      </c>
      <c r="J513" s="3">
        <v>0.5</v>
      </c>
      <c r="K513" s="1">
        <v>16384</v>
      </c>
      <c r="L513" s="1" t="s">
        <v>23</v>
      </c>
      <c r="M513" s="1">
        <v>2</v>
      </c>
      <c r="N513" s="1">
        <v>3880499.5002998202</v>
      </c>
      <c r="O513" s="1">
        <v>3759007.9920079899</v>
      </c>
      <c r="P513" s="1">
        <v>3792607.0357785299</v>
      </c>
      <c r="Q513" s="1">
        <v>3450922.89252896</v>
      </c>
      <c r="S513" t="str">
        <f>IF(Table1[[#This Row],[Column5]]&lt;&gt;Table1[[#This Row],[Class Name]],"!!!!!","")</f>
        <v/>
      </c>
    </row>
    <row r="514" spans="1:19" x14ac:dyDescent="0.25">
      <c r="A514" s="1">
        <v>512</v>
      </c>
      <c r="B514" s="1" t="s">
        <v>21</v>
      </c>
      <c r="C514" s="3">
        <v>0.5</v>
      </c>
      <c r="D514" s="1">
        <v>16384</v>
      </c>
      <c r="E514" s="1" t="s">
        <v>23</v>
      </c>
      <c r="F514" s="1">
        <v>4</v>
      </c>
      <c r="G514" s="4">
        <v>6549046.17229662</v>
      </c>
      <c r="H514" s="1">
        <v>512</v>
      </c>
      <c r="I514" s="1" t="s">
        <v>21</v>
      </c>
      <c r="J514" s="3">
        <v>0.5</v>
      </c>
      <c r="K514" s="1">
        <v>16384</v>
      </c>
      <c r="L514" s="1" t="s">
        <v>23</v>
      </c>
      <c r="M514" s="1">
        <v>4</v>
      </c>
      <c r="N514" s="1">
        <v>5990317.2096741898</v>
      </c>
      <c r="O514" s="1">
        <v>6528494.2115768399</v>
      </c>
      <c r="P514" s="1">
        <v>6544797.7640247503</v>
      </c>
      <c r="Q514" s="1">
        <v>6465610.9890109804</v>
      </c>
      <c r="S514" t="str">
        <f>IF(Table1[[#This Row],[Column5]]&lt;&gt;Table1[[#This Row],[Class Name]],"!!!!!","")</f>
        <v/>
      </c>
    </row>
    <row r="515" spans="1:19" x14ac:dyDescent="0.25">
      <c r="A515" s="1">
        <v>513</v>
      </c>
      <c r="B515" s="1" t="s">
        <v>21</v>
      </c>
      <c r="C515" s="3">
        <v>0.5</v>
      </c>
      <c r="D515" s="1">
        <v>16384</v>
      </c>
      <c r="E515" s="1" t="s">
        <v>23</v>
      </c>
      <c r="F515" s="1">
        <v>8</v>
      </c>
      <c r="G515" s="4">
        <v>11729424.2243436</v>
      </c>
      <c r="H515" s="1">
        <v>513</v>
      </c>
      <c r="I515" s="1" t="s">
        <v>21</v>
      </c>
      <c r="J515" s="3">
        <v>0.5</v>
      </c>
      <c r="K515" s="1">
        <v>16384</v>
      </c>
      <c r="L515" s="1" t="s">
        <v>23</v>
      </c>
      <c r="M515" s="1">
        <v>8</v>
      </c>
      <c r="N515" s="1">
        <v>9628169.8564593308</v>
      </c>
      <c r="O515" s="1">
        <v>10899928.6713286</v>
      </c>
      <c r="P515" s="1">
        <v>11781127.396166099</v>
      </c>
      <c r="Q515" s="1">
        <v>11837538.461538401</v>
      </c>
      <c r="S515" t="str">
        <f>IF(Table1[[#This Row],[Column5]]&lt;&gt;Table1[[#This Row],[Class Name]],"!!!!!","")</f>
        <v/>
      </c>
    </row>
    <row r="516" spans="1:19" x14ac:dyDescent="0.25">
      <c r="A516" s="1">
        <v>514</v>
      </c>
      <c r="B516" s="1" t="s">
        <v>21</v>
      </c>
      <c r="C516" s="3">
        <v>0.5</v>
      </c>
      <c r="D516" s="1">
        <v>16384</v>
      </c>
      <c r="E516" s="1" t="s">
        <v>23</v>
      </c>
      <c r="F516" s="1">
        <v>16</v>
      </c>
      <c r="G516" s="4">
        <v>16113466.152019</v>
      </c>
      <c r="H516" s="1">
        <v>514</v>
      </c>
      <c r="I516" s="1" t="s">
        <v>21</v>
      </c>
      <c r="J516" s="3">
        <v>0.5</v>
      </c>
      <c r="K516" s="1">
        <v>16384</v>
      </c>
      <c r="L516" s="1" t="s">
        <v>23</v>
      </c>
      <c r="M516" s="1">
        <v>16</v>
      </c>
      <c r="N516" s="1">
        <v>21300093.538093299</v>
      </c>
      <c r="O516" s="1">
        <v>20352707.016497701</v>
      </c>
      <c r="P516" s="1">
        <v>23899055.267358299</v>
      </c>
      <c r="Q516" s="1">
        <v>16324417.196187399</v>
      </c>
      <c r="S516" t="str">
        <f>IF(Table1[[#This Row],[Column5]]&lt;&gt;Table1[[#This Row],[Class Name]],"!!!!!","")</f>
        <v/>
      </c>
    </row>
    <row r="517" spans="1:19" x14ac:dyDescent="0.25">
      <c r="A517" s="1">
        <v>515</v>
      </c>
      <c r="B517" s="1" t="s">
        <v>21</v>
      </c>
      <c r="C517" s="3">
        <v>0.5</v>
      </c>
      <c r="D517" s="1">
        <v>16384</v>
      </c>
      <c r="E517" s="1" t="s">
        <v>23</v>
      </c>
      <c r="F517" s="1">
        <v>32</v>
      </c>
      <c r="G517" s="4">
        <v>28295331.912420001</v>
      </c>
      <c r="H517" s="1">
        <v>515</v>
      </c>
      <c r="I517" s="1" t="s">
        <v>21</v>
      </c>
      <c r="J517" s="3">
        <v>0.5</v>
      </c>
      <c r="K517" s="1">
        <v>16384</v>
      </c>
      <c r="L517" s="1" t="s">
        <v>23</v>
      </c>
      <c r="M517" s="1">
        <v>32</v>
      </c>
      <c r="N517" s="1">
        <v>34783546.632633001</v>
      </c>
      <c r="O517" s="1">
        <v>21692475.5477308</v>
      </c>
      <c r="P517" s="1">
        <v>25198934.6842415</v>
      </c>
      <c r="Q517" s="1">
        <v>30630419.234543599</v>
      </c>
      <c r="S517" t="str">
        <f>IF(Table1[[#This Row],[Column5]]&lt;&gt;Table1[[#This Row],[Class Name]],"!!!!!","")</f>
        <v/>
      </c>
    </row>
    <row r="518" spans="1:19" x14ac:dyDescent="0.25">
      <c r="A518" s="1">
        <v>516</v>
      </c>
      <c r="B518" s="1" t="s">
        <v>21</v>
      </c>
      <c r="C518" s="3">
        <v>0.5</v>
      </c>
      <c r="D518" s="1">
        <v>32768</v>
      </c>
      <c r="E518" s="1" t="s">
        <v>22</v>
      </c>
      <c r="F518" s="1">
        <v>1</v>
      </c>
      <c r="G518" s="4">
        <v>2041565.57377049</v>
      </c>
      <c r="H518" s="1">
        <v>516</v>
      </c>
      <c r="I518" s="1" t="s">
        <v>21</v>
      </c>
      <c r="J518" s="3">
        <v>0.5</v>
      </c>
      <c r="K518" s="1">
        <v>32768</v>
      </c>
      <c r="L518" s="1" t="s">
        <v>22</v>
      </c>
      <c r="M518" s="1">
        <v>1</v>
      </c>
      <c r="N518" s="1">
        <v>1815232.9068372599</v>
      </c>
      <c r="O518" s="1">
        <v>1836311.7376524601</v>
      </c>
      <c r="P518" s="1">
        <v>2037955.41783286</v>
      </c>
      <c r="Q518" s="1">
        <v>1778614.5541783201</v>
      </c>
      <c r="S518" t="str">
        <f>IF(Table1[[#This Row],[Column5]]&lt;&gt;Table1[[#This Row],[Class Name]],"!!!!!","")</f>
        <v/>
      </c>
    </row>
    <row r="519" spans="1:19" x14ac:dyDescent="0.25">
      <c r="A519" s="1">
        <v>517</v>
      </c>
      <c r="B519" s="1" t="s">
        <v>21</v>
      </c>
      <c r="C519" s="3">
        <v>0.5</v>
      </c>
      <c r="D519" s="1">
        <v>32768</v>
      </c>
      <c r="E519" s="1" t="s">
        <v>22</v>
      </c>
      <c r="F519" s="1">
        <v>2</v>
      </c>
      <c r="G519" s="4">
        <v>3806943.6450839299</v>
      </c>
      <c r="H519" s="1">
        <v>517</v>
      </c>
      <c r="I519" s="1" t="s">
        <v>21</v>
      </c>
      <c r="J519" s="3">
        <v>0.5</v>
      </c>
      <c r="K519" s="1">
        <v>32768</v>
      </c>
      <c r="L519" s="1" t="s">
        <v>22</v>
      </c>
      <c r="M519" s="1">
        <v>2</v>
      </c>
      <c r="N519" s="1">
        <v>3522483.4198961202</v>
      </c>
      <c r="O519" s="1">
        <v>3450844.66213514</v>
      </c>
      <c r="P519" s="1">
        <v>3558574.0555666601</v>
      </c>
      <c r="Q519" s="1">
        <v>3722675.5297880801</v>
      </c>
      <c r="S519" t="str">
        <f>IF(Table1[[#This Row],[Column5]]&lt;&gt;Table1[[#This Row],[Class Name]],"!!!!!","")</f>
        <v/>
      </c>
    </row>
    <row r="520" spans="1:19" x14ac:dyDescent="0.25">
      <c r="A520" s="1">
        <v>518</v>
      </c>
      <c r="B520" s="1" t="s">
        <v>21</v>
      </c>
      <c r="C520" s="3">
        <v>0.5</v>
      </c>
      <c r="D520" s="1">
        <v>32768</v>
      </c>
      <c r="E520" s="1" t="s">
        <v>22</v>
      </c>
      <c r="F520" s="1">
        <v>4</v>
      </c>
      <c r="G520" s="4">
        <v>6319670.1277955202</v>
      </c>
      <c r="H520" s="1">
        <v>518</v>
      </c>
      <c r="I520" s="1" t="s">
        <v>21</v>
      </c>
      <c r="J520" s="3">
        <v>0.5</v>
      </c>
      <c r="K520" s="1">
        <v>32768</v>
      </c>
      <c r="L520" s="1" t="s">
        <v>22</v>
      </c>
      <c r="M520" s="1">
        <v>4</v>
      </c>
      <c r="N520" s="1">
        <v>7014048.1230031904</v>
      </c>
      <c r="O520" s="1">
        <v>4661799.6804473698</v>
      </c>
      <c r="P520" s="1">
        <v>6955186.37634838</v>
      </c>
      <c r="Q520" s="1">
        <v>6433383.2933652997</v>
      </c>
      <c r="S520" t="str">
        <f>IF(Table1[[#This Row],[Column5]]&lt;&gt;Table1[[#This Row],[Class Name]],"!!!!!","")</f>
        <v/>
      </c>
    </row>
    <row r="521" spans="1:19" x14ac:dyDescent="0.25">
      <c r="A521" s="1">
        <v>519</v>
      </c>
      <c r="B521" s="1" t="s">
        <v>21</v>
      </c>
      <c r="C521" s="3">
        <v>0.5</v>
      </c>
      <c r="D521" s="1">
        <v>32768</v>
      </c>
      <c r="E521" s="1" t="s">
        <v>22</v>
      </c>
      <c r="F521" s="1">
        <v>8</v>
      </c>
      <c r="G521" s="4">
        <v>13410041.3256138</v>
      </c>
      <c r="H521" s="1">
        <v>519</v>
      </c>
      <c r="I521" s="1" t="s">
        <v>21</v>
      </c>
      <c r="J521" s="3">
        <v>0.5</v>
      </c>
      <c r="K521" s="1">
        <v>32768</v>
      </c>
      <c r="L521" s="1" t="s">
        <v>22</v>
      </c>
      <c r="M521" s="1">
        <v>8</v>
      </c>
      <c r="N521" s="1">
        <v>9996083.0511850193</v>
      </c>
      <c r="O521" s="1">
        <v>5217754.0394973001</v>
      </c>
      <c r="P521" s="1">
        <v>10668238.7702136</v>
      </c>
      <c r="Q521" s="1">
        <v>8445248.3020375501</v>
      </c>
      <c r="S521" t="str">
        <f>IF(Table1[[#This Row],[Column5]]&lt;&gt;Table1[[#This Row],[Class Name]],"!!!!!","")</f>
        <v/>
      </c>
    </row>
    <row r="522" spans="1:19" x14ac:dyDescent="0.25">
      <c r="A522" s="1">
        <v>520</v>
      </c>
      <c r="B522" s="1" t="s">
        <v>21</v>
      </c>
      <c r="C522" s="3">
        <v>0.5</v>
      </c>
      <c r="D522" s="1">
        <v>32768</v>
      </c>
      <c r="E522" s="1" t="s">
        <v>22</v>
      </c>
      <c r="F522" s="1">
        <v>16</v>
      </c>
      <c r="G522" s="4">
        <v>20899895.459976099</v>
      </c>
      <c r="H522" s="1">
        <v>520</v>
      </c>
      <c r="I522" s="1" t="s">
        <v>21</v>
      </c>
      <c r="J522" s="3">
        <v>0.5</v>
      </c>
      <c r="K522" s="1">
        <v>32768</v>
      </c>
      <c r="L522" s="1" t="s">
        <v>22</v>
      </c>
      <c r="M522" s="1">
        <v>16</v>
      </c>
      <c r="N522" s="1">
        <v>11582270.011947401</v>
      </c>
      <c r="O522" s="1">
        <v>12849232.285031799</v>
      </c>
      <c r="P522" s="1">
        <v>23543277.202072501</v>
      </c>
      <c r="Q522" s="1">
        <v>9600858.56573705</v>
      </c>
      <c r="S522" t="str">
        <f>IF(Table1[[#This Row],[Column5]]&lt;&gt;Table1[[#This Row],[Class Name]],"!!!!!","")</f>
        <v/>
      </c>
    </row>
    <row r="523" spans="1:19" x14ac:dyDescent="0.25">
      <c r="A523" s="1">
        <v>521</v>
      </c>
      <c r="B523" s="1" t="s">
        <v>21</v>
      </c>
      <c r="C523" s="3">
        <v>0.5</v>
      </c>
      <c r="D523" s="1">
        <v>32768</v>
      </c>
      <c r="E523" s="1" t="s">
        <v>22</v>
      </c>
      <c r="F523" s="1">
        <v>32</v>
      </c>
      <c r="G523" s="4">
        <v>22172831.227793101</v>
      </c>
      <c r="H523" s="1">
        <v>521</v>
      </c>
      <c r="I523" s="1" t="s">
        <v>21</v>
      </c>
      <c r="J523" s="3">
        <v>0.5</v>
      </c>
      <c r="K523" s="1">
        <v>32768</v>
      </c>
      <c r="L523" s="1" t="s">
        <v>22</v>
      </c>
      <c r="M523" s="1">
        <v>32</v>
      </c>
      <c r="N523" s="1">
        <v>16540785.0594889</v>
      </c>
      <c r="O523" s="1">
        <v>17352001.1778563</v>
      </c>
      <c r="P523" s="1">
        <v>11436225.6037698</v>
      </c>
      <c r="Q523" s="1">
        <v>43701227.907892101</v>
      </c>
      <c r="S523" t="str">
        <f>IF(Table1[[#This Row],[Column5]]&lt;&gt;Table1[[#This Row],[Class Name]],"!!!!!","")</f>
        <v/>
      </c>
    </row>
    <row r="524" spans="1:19" x14ac:dyDescent="0.25">
      <c r="A524" s="1">
        <v>522</v>
      </c>
      <c r="B524" s="1" t="s">
        <v>21</v>
      </c>
      <c r="C524" s="3">
        <v>0.5</v>
      </c>
      <c r="D524" s="1">
        <v>32768</v>
      </c>
      <c r="E524" s="1" t="s">
        <v>23</v>
      </c>
      <c r="F524" s="1">
        <v>1</v>
      </c>
      <c r="G524" s="4">
        <v>1966110.3779244099</v>
      </c>
      <c r="H524" s="1">
        <v>522</v>
      </c>
      <c r="I524" s="1" t="s">
        <v>21</v>
      </c>
      <c r="J524" s="3">
        <v>0.5</v>
      </c>
      <c r="K524" s="1">
        <v>32768</v>
      </c>
      <c r="L524" s="1" t="s">
        <v>23</v>
      </c>
      <c r="M524" s="1">
        <v>1</v>
      </c>
      <c r="N524" s="1">
        <v>2075414.4342263001</v>
      </c>
      <c r="O524" s="1">
        <v>2087323.8704518101</v>
      </c>
      <c r="P524" s="1">
        <v>2092971.4114354199</v>
      </c>
      <c r="Q524" s="1">
        <v>2087543.2913417299</v>
      </c>
      <c r="S524" t="str">
        <f>IF(Table1[[#This Row],[Column5]]&lt;&gt;Table1[[#This Row],[Class Name]],"!!!!!","")</f>
        <v/>
      </c>
    </row>
    <row r="525" spans="1:19" x14ac:dyDescent="0.25">
      <c r="A525" s="1">
        <v>523</v>
      </c>
      <c r="B525" s="1" t="s">
        <v>21</v>
      </c>
      <c r="C525" s="3">
        <v>0.5</v>
      </c>
      <c r="D525" s="1">
        <v>32768</v>
      </c>
      <c r="E525" s="1" t="s">
        <v>23</v>
      </c>
      <c r="F525" s="1">
        <v>2</v>
      </c>
      <c r="G525" s="4">
        <v>3296142.65734265</v>
      </c>
      <c r="H525" s="1">
        <v>523</v>
      </c>
      <c r="I525" s="1" t="s">
        <v>21</v>
      </c>
      <c r="J525" s="3">
        <v>0.5</v>
      </c>
      <c r="K525" s="1">
        <v>32768</v>
      </c>
      <c r="L525" s="1" t="s">
        <v>23</v>
      </c>
      <c r="M525" s="1">
        <v>2</v>
      </c>
      <c r="N525" s="1">
        <v>3077844.9860167699</v>
      </c>
      <c r="O525" s="1">
        <v>3258494.6043165401</v>
      </c>
      <c r="P525" s="1">
        <v>3062859.5685177702</v>
      </c>
      <c r="Q525" s="1">
        <v>3048512.6923845601</v>
      </c>
      <c r="S525" t="str">
        <f>IF(Table1[[#This Row],[Column5]]&lt;&gt;Table1[[#This Row],[Class Name]],"!!!!!","")</f>
        <v/>
      </c>
    </row>
    <row r="526" spans="1:19" x14ac:dyDescent="0.25">
      <c r="A526" s="1">
        <v>524</v>
      </c>
      <c r="B526" s="1" t="s">
        <v>21</v>
      </c>
      <c r="C526" s="3">
        <v>0.5</v>
      </c>
      <c r="D526" s="1">
        <v>32768</v>
      </c>
      <c r="E526" s="1" t="s">
        <v>23</v>
      </c>
      <c r="F526" s="1">
        <v>4</v>
      </c>
      <c r="G526" s="4">
        <v>5918721.1903335303</v>
      </c>
      <c r="H526" s="1">
        <v>524</v>
      </c>
      <c r="I526" s="1" t="s">
        <v>21</v>
      </c>
      <c r="J526" s="3">
        <v>0.5</v>
      </c>
      <c r="K526" s="1">
        <v>32768</v>
      </c>
      <c r="L526" s="1" t="s">
        <v>23</v>
      </c>
      <c r="M526" s="1">
        <v>4</v>
      </c>
      <c r="N526" s="1">
        <v>5258388.2117882101</v>
      </c>
      <c r="O526" s="1">
        <v>5612677.5803553602</v>
      </c>
      <c r="P526" s="1">
        <v>5904597.9216626696</v>
      </c>
      <c r="Q526" s="1">
        <v>5789973.2160703503</v>
      </c>
      <c r="S526" t="str">
        <f>IF(Table1[[#This Row],[Column5]]&lt;&gt;Table1[[#This Row],[Class Name]],"!!!!!","")</f>
        <v/>
      </c>
    </row>
    <row r="527" spans="1:19" x14ac:dyDescent="0.25">
      <c r="A527" s="1">
        <v>525</v>
      </c>
      <c r="B527" s="1" t="s">
        <v>21</v>
      </c>
      <c r="C527" s="3">
        <v>0.5</v>
      </c>
      <c r="D527" s="1">
        <v>32768</v>
      </c>
      <c r="E527" s="1" t="s">
        <v>23</v>
      </c>
      <c r="F527" s="1">
        <v>8</v>
      </c>
      <c r="G527" s="4">
        <v>7159225.2791068498</v>
      </c>
      <c r="H527" s="1">
        <v>525</v>
      </c>
      <c r="I527" s="1" t="s">
        <v>21</v>
      </c>
      <c r="J527" s="3">
        <v>0.5</v>
      </c>
      <c r="K527" s="1">
        <v>32768</v>
      </c>
      <c r="L527" s="1" t="s">
        <v>23</v>
      </c>
      <c r="M527" s="1">
        <v>8</v>
      </c>
      <c r="N527" s="1">
        <v>9441330.9409888294</v>
      </c>
      <c r="O527" s="1">
        <v>9732565.3823118303</v>
      </c>
      <c r="P527" s="1">
        <v>10794473.631642001</v>
      </c>
      <c r="Q527" s="1">
        <v>8311640.1915785205</v>
      </c>
      <c r="S527" t="str">
        <f>IF(Table1[[#This Row],[Column5]]&lt;&gt;Table1[[#This Row],[Class Name]],"!!!!!","")</f>
        <v/>
      </c>
    </row>
    <row r="528" spans="1:19" x14ac:dyDescent="0.25">
      <c r="A528" s="1">
        <v>526</v>
      </c>
      <c r="B528" s="1" t="s">
        <v>21</v>
      </c>
      <c r="C528" s="3">
        <v>0.5</v>
      </c>
      <c r="D528" s="1">
        <v>32768</v>
      </c>
      <c r="E528" s="1" t="s">
        <v>23</v>
      </c>
      <c r="F528" s="1">
        <v>16</v>
      </c>
      <c r="G528" s="4">
        <v>19689993.2176341</v>
      </c>
      <c r="H528" s="1">
        <v>526</v>
      </c>
      <c r="I528" s="1" t="s">
        <v>21</v>
      </c>
      <c r="J528" s="3">
        <v>0.5</v>
      </c>
      <c r="K528" s="1">
        <v>32768</v>
      </c>
      <c r="L528" s="1" t="s">
        <v>23</v>
      </c>
      <c r="M528" s="1">
        <v>16</v>
      </c>
      <c r="N528" s="1">
        <v>11675859.065716499</v>
      </c>
      <c r="O528" s="1">
        <v>19180588.164973099</v>
      </c>
      <c r="P528" s="1">
        <v>19690890.757965501</v>
      </c>
      <c r="Q528" s="1">
        <v>19392533.572424699</v>
      </c>
      <c r="S528" t="str">
        <f>IF(Table1[[#This Row],[Column5]]&lt;&gt;Table1[[#This Row],[Class Name]],"!!!!!","")</f>
        <v/>
      </c>
    </row>
    <row r="529" spans="1:19" x14ac:dyDescent="0.25">
      <c r="A529" s="1">
        <v>527</v>
      </c>
      <c r="B529" s="1" t="s">
        <v>21</v>
      </c>
      <c r="C529" s="3">
        <v>0.5</v>
      </c>
      <c r="D529" s="1">
        <v>32768</v>
      </c>
      <c r="E529" s="1" t="s">
        <v>23</v>
      </c>
      <c r="F529" s="1">
        <v>32</v>
      </c>
      <c r="G529" s="4">
        <v>32418362.706530198</v>
      </c>
      <c r="H529" s="1">
        <v>527</v>
      </c>
      <c r="I529" s="1" t="s">
        <v>21</v>
      </c>
      <c r="J529" s="3">
        <v>0.5</v>
      </c>
      <c r="K529" s="1">
        <v>32768</v>
      </c>
      <c r="L529" s="1" t="s">
        <v>23</v>
      </c>
      <c r="M529" s="1">
        <v>32</v>
      </c>
      <c r="N529" s="1">
        <v>31038717.561740398</v>
      </c>
      <c r="O529" s="1">
        <v>32501346.402666099</v>
      </c>
      <c r="P529" s="1">
        <v>33074286.530129898</v>
      </c>
      <c r="Q529" s="1">
        <v>31592534.394653998</v>
      </c>
      <c r="S529" t="str">
        <f>IF(Table1[[#This Row],[Column5]]&lt;&gt;Table1[[#This Row],[Class Name]],"!!!!!","")</f>
        <v/>
      </c>
    </row>
    <row r="530" spans="1:19" x14ac:dyDescent="0.25">
      <c r="A530" s="1">
        <v>528</v>
      </c>
      <c r="B530" s="1" t="s">
        <v>21</v>
      </c>
      <c r="C530" s="3">
        <v>0.5</v>
      </c>
      <c r="D530" s="1">
        <v>65536</v>
      </c>
      <c r="E530" s="1" t="s">
        <v>22</v>
      </c>
      <c r="F530" s="1">
        <v>1</v>
      </c>
      <c r="G530" s="4">
        <v>1830409.7180563801</v>
      </c>
      <c r="H530" s="1">
        <v>528</v>
      </c>
      <c r="I530" s="1" t="s">
        <v>21</v>
      </c>
      <c r="J530" s="3">
        <v>0.5</v>
      </c>
      <c r="K530" s="1">
        <v>65536</v>
      </c>
      <c r="L530" s="1" t="s">
        <v>22</v>
      </c>
      <c r="M530" s="1">
        <v>1</v>
      </c>
      <c r="N530" s="1">
        <v>1891812.6374725001</v>
      </c>
      <c r="O530" s="1">
        <v>1928518.59256297</v>
      </c>
      <c r="P530" s="1">
        <v>1823506.89862027</v>
      </c>
      <c r="Q530" s="1">
        <v>1798035.39292141</v>
      </c>
      <c r="S530" t="str">
        <f>IF(Table1[[#This Row],[Column5]]&lt;&gt;Table1[[#This Row],[Class Name]],"!!!!!","")</f>
        <v/>
      </c>
    </row>
    <row r="531" spans="1:19" x14ac:dyDescent="0.25">
      <c r="A531" s="1">
        <v>529</v>
      </c>
      <c r="B531" s="1" t="s">
        <v>21</v>
      </c>
      <c r="C531" s="3">
        <v>0.5</v>
      </c>
      <c r="D531" s="1">
        <v>65536</v>
      </c>
      <c r="E531" s="1" t="s">
        <v>22</v>
      </c>
      <c r="F531" s="1">
        <v>2</v>
      </c>
      <c r="G531" s="4">
        <v>3287112.2877122802</v>
      </c>
      <c r="H531" s="1">
        <v>529</v>
      </c>
      <c r="I531" s="1" t="s">
        <v>21</v>
      </c>
      <c r="J531" s="3">
        <v>0.5</v>
      </c>
      <c r="K531" s="1">
        <v>65536</v>
      </c>
      <c r="L531" s="1" t="s">
        <v>22</v>
      </c>
      <c r="M531" s="1">
        <v>2</v>
      </c>
      <c r="N531" s="1">
        <v>3360508.4915084899</v>
      </c>
      <c r="O531" s="1">
        <v>3454632.14714114</v>
      </c>
      <c r="P531" s="1">
        <v>3124668.1318681301</v>
      </c>
      <c r="Q531" s="1">
        <v>3269465.8409908102</v>
      </c>
      <c r="S531" t="str">
        <f>IF(Table1[[#This Row],[Column5]]&lt;&gt;Table1[[#This Row],[Class Name]],"!!!!!","")</f>
        <v/>
      </c>
    </row>
    <row r="532" spans="1:19" x14ac:dyDescent="0.25">
      <c r="A532" s="1">
        <v>530</v>
      </c>
      <c r="B532" s="1" t="s">
        <v>21</v>
      </c>
      <c r="C532" s="3">
        <v>0.5</v>
      </c>
      <c r="D532" s="1">
        <v>65536</v>
      </c>
      <c r="E532" s="1" t="s">
        <v>22</v>
      </c>
      <c r="F532" s="1">
        <v>4</v>
      </c>
      <c r="G532" s="4">
        <v>6261555.3335996801</v>
      </c>
      <c r="H532" s="1">
        <v>530</v>
      </c>
      <c r="I532" s="1" t="s">
        <v>21</v>
      </c>
      <c r="J532" s="3">
        <v>0.5</v>
      </c>
      <c r="K532" s="1">
        <v>65536</v>
      </c>
      <c r="L532" s="1" t="s">
        <v>22</v>
      </c>
      <c r="M532" s="1">
        <v>4</v>
      </c>
      <c r="N532" s="1">
        <v>6507379.59265175</v>
      </c>
      <c r="O532" s="1">
        <v>5859693.3066932997</v>
      </c>
      <c r="P532" s="1">
        <v>6618292.6731882598</v>
      </c>
      <c r="Q532" s="1">
        <v>6210002.1969242999</v>
      </c>
      <c r="S532" t="str">
        <f>IF(Table1[[#This Row],[Column5]]&lt;&gt;Table1[[#This Row],[Class Name]],"!!!!!","")</f>
        <v/>
      </c>
    </row>
    <row r="533" spans="1:19" x14ac:dyDescent="0.25">
      <c r="A533" s="1">
        <v>531</v>
      </c>
      <c r="B533" s="1" t="s">
        <v>21</v>
      </c>
      <c r="C533" s="3">
        <v>0.5</v>
      </c>
      <c r="D533" s="1">
        <v>65536</v>
      </c>
      <c r="E533" s="1" t="s">
        <v>22</v>
      </c>
      <c r="F533" s="1">
        <v>8</v>
      </c>
      <c r="G533" s="4">
        <v>12408320.958083799</v>
      </c>
      <c r="H533" s="1">
        <v>531</v>
      </c>
      <c r="I533" s="1" t="s">
        <v>21</v>
      </c>
      <c r="J533" s="3">
        <v>0.5</v>
      </c>
      <c r="K533" s="1">
        <v>65536</v>
      </c>
      <c r="L533" s="1" t="s">
        <v>22</v>
      </c>
      <c r="M533" s="1">
        <v>8</v>
      </c>
      <c r="N533" s="1">
        <v>11499623.982529201</v>
      </c>
      <c r="O533" s="1">
        <v>9519627.8187986407</v>
      </c>
      <c r="P533" s="1">
        <v>12458402.8360295</v>
      </c>
      <c r="Q533" s="1">
        <v>2864630.6987855802</v>
      </c>
      <c r="S533" t="str">
        <f>IF(Table1[[#This Row],[Column5]]&lt;&gt;Table1[[#This Row],[Class Name]],"!!!!!","")</f>
        <v/>
      </c>
    </row>
    <row r="534" spans="1:19" x14ac:dyDescent="0.25">
      <c r="A534" s="1">
        <v>532</v>
      </c>
      <c r="B534" s="1" t="s">
        <v>21</v>
      </c>
      <c r="C534" s="3">
        <v>0.5</v>
      </c>
      <c r="D534" s="1">
        <v>65536</v>
      </c>
      <c r="E534" s="1" t="s">
        <v>22</v>
      </c>
      <c r="F534" s="1">
        <v>16</v>
      </c>
      <c r="G534" s="4">
        <v>21632773.394131601</v>
      </c>
      <c r="H534" s="1">
        <v>532</v>
      </c>
      <c r="I534" s="1" t="s">
        <v>21</v>
      </c>
      <c r="J534" s="3">
        <v>0.5</v>
      </c>
      <c r="K534" s="1">
        <v>65536</v>
      </c>
      <c r="L534" s="1" t="s">
        <v>22</v>
      </c>
      <c r="M534" s="1">
        <v>16</v>
      </c>
      <c r="N534" s="1">
        <v>16437133.6653386</v>
      </c>
      <c r="O534" s="1">
        <v>20920741.485759798</v>
      </c>
      <c r="P534" s="1">
        <v>17856343.75</v>
      </c>
      <c r="Q534" s="1">
        <v>16676922.064979</v>
      </c>
      <c r="S534" t="str">
        <f>IF(Table1[[#This Row],[Column5]]&lt;&gt;Table1[[#This Row],[Class Name]],"!!!!!","")</f>
        <v/>
      </c>
    </row>
    <row r="535" spans="1:19" x14ac:dyDescent="0.25">
      <c r="A535" s="1">
        <v>533</v>
      </c>
      <c r="B535" s="1" t="s">
        <v>21</v>
      </c>
      <c r="C535" s="3">
        <v>0.5</v>
      </c>
      <c r="D535" s="1">
        <v>65536</v>
      </c>
      <c r="E535" s="1" t="s">
        <v>22</v>
      </c>
      <c r="F535" s="1">
        <v>32</v>
      </c>
      <c r="G535" s="4">
        <v>23817896.029874198</v>
      </c>
      <c r="H535" s="1">
        <v>533</v>
      </c>
      <c r="I535" s="1" t="s">
        <v>21</v>
      </c>
      <c r="J535" s="3">
        <v>0.5</v>
      </c>
      <c r="K535" s="1">
        <v>65536</v>
      </c>
      <c r="L535" s="1" t="s">
        <v>22</v>
      </c>
      <c r="M535" s="1">
        <v>32</v>
      </c>
      <c r="N535" s="1">
        <v>40060309.942676403</v>
      </c>
      <c r="O535" s="1">
        <v>18410448.8064707</v>
      </c>
      <c r="P535" s="1">
        <v>19217447.928994</v>
      </c>
      <c r="Q535" s="1">
        <v>10400377.7163176</v>
      </c>
      <c r="S535" t="str">
        <f>IF(Table1[[#This Row],[Column5]]&lt;&gt;Table1[[#This Row],[Class Name]],"!!!!!","")</f>
        <v/>
      </c>
    </row>
    <row r="536" spans="1:19" x14ac:dyDescent="0.25">
      <c r="A536" s="5">
        <v>534</v>
      </c>
      <c r="B536" s="1" t="s">
        <v>21</v>
      </c>
      <c r="C536" s="3">
        <v>0.5</v>
      </c>
      <c r="D536" s="1">
        <v>65536</v>
      </c>
      <c r="E536" s="1" t="s">
        <v>23</v>
      </c>
      <c r="F536" s="1">
        <v>1</v>
      </c>
      <c r="G536" s="4">
        <v>1827013.3973205299</v>
      </c>
      <c r="H536" s="1">
        <v>534</v>
      </c>
      <c r="I536" s="1" t="s">
        <v>21</v>
      </c>
      <c r="J536" s="3">
        <v>0.5</v>
      </c>
      <c r="K536" s="1">
        <v>65536</v>
      </c>
      <c r="L536" s="1" t="s">
        <v>23</v>
      </c>
      <c r="M536" s="1">
        <v>1</v>
      </c>
      <c r="N536" s="1">
        <v>1696592.0815836799</v>
      </c>
      <c r="O536" s="1">
        <v>1752946.8106378701</v>
      </c>
      <c r="P536" s="1">
        <v>1695000.9998000399</v>
      </c>
      <c r="Q536" s="1">
        <v>1735960.4158336599</v>
      </c>
      <c r="S536" t="str">
        <f>IF(Table1[[#This Row],[Column5]]&lt;&gt;Table1[[#This Row],[Class Name]],"!!!!!","")</f>
        <v/>
      </c>
    </row>
    <row r="537" spans="1:19" x14ac:dyDescent="0.25">
      <c r="A537" s="5">
        <v>535</v>
      </c>
      <c r="B537" s="1" t="s">
        <v>21</v>
      </c>
      <c r="C537" s="3">
        <v>0.5</v>
      </c>
      <c r="D537" s="1">
        <v>65536</v>
      </c>
      <c r="E537" s="1" t="s">
        <v>23</v>
      </c>
      <c r="F537" s="1">
        <v>2</v>
      </c>
      <c r="G537" s="4">
        <v>3043273.0361782899</v>
      </c>
      <c r="H537" s="1">
        <v>535</v>
      </c>
      <c r="I537" s="1" t="s">
        <v>21</v>
      </c>
      <c r="J537" s="3">
        <v>0.5</v>
      </c>
      <c r="K537" s="1">
        <v>65536</v>
      </c>
      <c r="L537" s="1" t="s">
        <v>23</v>
      </c>
      <c r="M537" s="1">
        <v>2</v>
      </c>
      <c r="N537" s="1">
        <v>3059502.3980815299</v>
      </c>
      <c r="O537" s="1">
        <v>2701314.8851148798</v>
      </c>
      <c r="P537" s="1">
        <v>3128918.4652278102</v>
      </c>
      <c r="Q537" s="1">
        <v>2840149.0211745901</v>
      </c>
      <c r="S537" t="str">
        <f>IF(Table1[[#This Row],[Column5]]&lt;&gt;Table1[[#This Row],[Class Name]],"!!!!!","")</f>
        <v/>
      </c>
    </row>
    <row r="538" spans="1:19" x14ac:dyDescent="0.25">
      <c r="A538" s="5">
        <v>536</v>
      </c>
      <c r="B538" s="1" t="s">
        <v>21</v>
      </c>
      <c r="C538" s="3">
        <v>0.5</v>
      </c>
      <c r="D538" s="1">
        <v>65536</v>
      </c>
      <c r="E538" s="1" t="s">
        <v>23</v>
      </c>
      <c r="F538" s="1">
        <v>4</v>
      </c>
      <c r="G538" s="4">
        <v>4873080.2715654904</v>
      </c>
      <c r="H538" s="1">
        <v>536</v>
      </c>
      <c r="I538" s="1" t="s">
        <v>21</v>
      </c>
      <c r="J538" s="3">
        <v>0.5</v>
      </c>
      <c r="K538" s="1">
        <v>65536</v>
      </c>
      <c r="L538" s="1" t="s">
        <v>23</v>
      </c>
      <c r="M538" s="1">
        <v>4</v>
      </c>
      <c r="N538" s="1">
        <v>5143314.4855144797</v>
      </c>
      <c r="O538" s="1">
        <v>4885873.1522173304</v>
      </c>
      <c r="P538" s="1">
        <v>4999400.3996003997</v>
      </c>
      <c r="Q538" s="1">
        <v>4767810.9134519203</v>
      </c>
      <c r="S538" t="str">
        <f>IF(Table1[[#This Row],[Column5]]&lt;&gt;Table1[[#This Row],[Class Name]],"!!!!!","")</f>
        <v/>
      </c>
    </row>
    <row r="539" spans="1:19" x14ac:dyDescent="0.25">
      <c r="A539" s="5">
        <v>537</v>
      </c>
      <c r="B539" s="1" t="s">
        <v>21</v>
      </c>
      <c r="C539" s="3">
        <v>0.5</v>
      </c>
      <c r="D539" s="1">
        <v>65536</v>
      </c>
      <c r="E539" s="1" t="s">
        <v>23</v>
      </c>
      <c r="F539" s="1">
        <v>8</v>
      </c>
      <c r="G539" s="4">
        <v>7244706.6346922396</v>
      </c>
      <c r="H539" s="1">
        <v>537</v>
      </c>
      <c r="I539" s="1" t="s">
        <v>21</v>
      </c>
      <c r="J539" s="3">
        <v>0.5</v>
      </c>
      <c r="K539" s="1">
        <v>65536</v>
      </c>
      <c r="L539" s="1" t="s">
        <v>23</v>
      </c>
      <c r="M539" s="1">
        <v>8</v>
      </c>
      <c r="N539" s="1">
        <v>9330331.4034737404</v>
      </c>
      <c r="O539" s="1">
        <v>9575259.3849840201</v>
      </c>
      <c r="P539" s="1">
        <v>9395622.4428997003</v>
      </c>
      <c r="Q539" s="1">
        <v>9267702.8696691897</v>
      </c>
      <c r="S539" t="str">
        <f>IF(Table1[[#This Row],[Column5]]&lt;&gt;Table1[[#This Row],[Class Name]],"!!!!!","")</f>
        <v/>
      </c>
    </row>
    <row r="540" spans="1:19" x14ac:dyDescent="0.25">
      <c r="A540" s="5">
        <v>538</v>
      </c>
      <c r="B540" s="1" t="s">
        <v>21</v>
      </c>
      <c r="C540" s="3">
        <v>0.5</v>
      </c>
      <c r="D540" s="1">
        <v>65536</v>
      </c>
      <c r="E540" s="1" t="s">
        <v>23</v>
      </c>
      <c r="F540" s="1">
        <v>16</v>
      </c>
      <c r="G540" s="4">
        <v>17242468.5578258</v>
      </c>
      <c r="H540" s="1">
        <v>538</v>
      </c>
      <c r="I540" s="1" t="s">
        <v>21</v>
      </c>
      <c r="J540" s="3">
        <v>0.5</v>
      </c>
      <c r="K540" s="1">
        <v>65536</v>
      </c>
      <c r="L540" s="1" t="s">
        <v>23</v>
      </c>
      <c r="M540" s="1">
        <v>16</v>
      </c>
      <c r="N540" s="1">
        <v>15336054.6360917</v>
      </c>
      <c r="O540" s="1">
        <v>17734521.921084099</v>
      </c>
      <c r="P540" s="1">
        <v>15197299.760670099</v>
      </c>
      <c r="Q540" s="1">
        <v>16026254.917544199</v>
      </c>
      <c r="S540" t="str">
        <f>IF(Table1[[#This Row],[Column5]]&lt;&gt;Table1[[#This Row],[Class Name]],"!!!!!","")</f>
        <v/>
      </c>
    </row>
    <row r="541" spans="1:19" x14ac:dyDescent="0.25">
      <c r="A541" s="5">
        <v>539</v>
      </c>
      <c r="B541" s="1" t="s">
        <v>21</v>
      </c>
      <c r="C541" s="3">
        <v>0.5</v>
      </c>
      <c r="D541" s="1">
        <v>65536</v>
      </c>
      <c r="E541" s="1" t="s">
        <v>23</v>
      </c>
      <c r="F541" s="1">
        <v>32</v>
      </c>
      <c r="G541" s="4">
        <v>9118201.0561314207</v>
      </c>
      <c r="H541" s="1">
        <v>539</v>
      </c>
      <c r="I541" s="1" t="s">
        <v>21</v>
      </c>
      <c r="J541" s="3">
        <v>0.5</v>
      </c>
      <c r="K541" s="1">
        <v>65536</v>
      </c>
      <c r="L541" s="1" t="s">
        <v>23</v>
      </c>
      <c r="M541" s="1">
        <v>32</v>
      </c>
      <c r="N541" s="1">
        <v>26959473.2388823</v>
      </c>
      <c r="O541" s="1">
        <v>30640916.5680473</v>
      </c>
      <c r="P541" s="1">
        <v>30193117.955693699</v>
      </c>
      <c r="Q541" s="1">
        <v>28862573.0776756</v>
      </c>
      <c r="S541" t="str">
        <f>IF(Table1[[#This Row],[Column5]]&lt;&gt;Table1[[#This Row],[Class Name]],"!!!!!","")</f>
        <v/>
      </c>
    </row>
    <row r="542" spans="1:19" x14ac:dyDescent="0.25">
      <c r="K542" s="1"/>
      <c r="L542" s="1"/>
      <c r="M542" s="1"/>
      <c r="N542" s="1"/>
      <c r="O542" s="1"/>
      <c r="P542" s="1"/>
      <c r="Q542" s="1"/>
      <c r="S542" t="e">
        <f>IF(Table1[[#This Row],[Column5]]&lt;&gt;Table1[[#This Row],[Class Name]],"!!!!!","")</f>
        <v>#VALUE!</v>
      </c>
    </row>
    <row r="543" spans="1:19" x14ac:dyDescent="0.25">
      <c r="K543" s="1"/>
      <c r="L543" s="1"/>
      <c r="M543" s="1"/>
      <c r="N543" s="1"/>
      <c r="O543" s="1"/>
      <c r="P543" s="1"/>
      <c r="Q543" s="1"/>
      <c r="S543" t="e">
        <f>IF(Table1[[#This Row],[Column5]]&lt;&gt;Table1[[#This Row],[Class Name]],"!!!!!","")</f>
        <v>#VALUE!</v>
      </c>
    </row>
    <row r="544" spans="1:19" x14ac:dyDescent="0.25">
      <c r="K544" s="1"/>
      <c r="L544" s="1"/>
      <c r="M544" s="1"/>
      <c r="N544" s="1"/>
      <c r="O544" s="1"/>
      <c r="P544" s="1"/>
      <c r="Q544" s="1"/>
      <c r="S544" t="e">
        <f>IF(Table1[[#This Row],[Column5]]&lt;&gt;Table1[[#This Row],[Class Name]],"!!!!!","")</f>
        <v>#VALUE!</v>
      </c>
    </row>
    <row r="545" spans="11:19" x14ac:dyDescent="0.25">
      <c r="K545" s="1"/>
      <c r="L545" s="1"/>
      <c r="M545" s="1"/>
      <c r="N545" s="1"/>
      <c r="O545" s="1"/>
      <c r="P545" s="1"/>
      <c r="Q545" s="1"/>
      <c r="S545" t="e">
        <f>IF(Table1[[#This Row],[Column5]]&lt;&gt;Table1[[#This Row],[Class Name]],"!!!!!","")</f>
        <v>#VALUE!</v>
      </c>
    </row>
    <row r="546" spans="11:19" x14ac:dyDescent="0.25">
      <c r="K546" s="1"/>
      <c r="L546" s="1"/>
      <c r="M546" s="1"/>
      <c r="N546" s="1"/>
      <c r="O546" s="1"/>
      <c r="P546" s="1"/>
      <c r="Q546" s="1"/>
      <c r="S546" t="e">
        <f>IF(Table1[[#This Row],[Column5]]&lt;&gt;Table1[[#This Row],[Class Name]],"!!!!!","")</f>
        <v>#VALUE!</v>
      </c>
    </row>
    <row r="547" spans="11:19" x14ac:dyDescent="0.25">
      <c r="K547" s="1"/>
      <c r="L547" s="1"/>
      <c r="M547" s="1"/>
      <c r="N547" s="1"/>
      <c r="O547" s="1"/>
      <c r="P547" s="1"/>
      <c r="Q547" s="1"/>
    </row>
    <row r="548" spans="11:19" x14ac:dyDescent="0.25">
      <c r="K548" s="1"/>
      <c r="L548" s="1"/>
      <c r="M548" s="1"/>
      <c r="N548" s="1"/>
      <c r="O548" s="1"/>
      <c r="P548" s="1"/>
      <c r="Q548" s="1"/>
    </row>
    <row r="549" spans="11:19" x14ac:dyDescent="0.25">
      <c r="K549" s="1"/>
      <c r="L549" s="1"/>
      <c r="M549" s="1"/>
      <c r="N549" s="1"/>
      <c r="O549" s="1"/>
      <c r="P549" s="1"/>
      <c r="Q54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1"/>
  <sheetViews>
    <sheetView zoomScale="85" zoomScaleNormal="85" workbookViewId="0">
      <selection activeCell="F4" sqref="F4"/>
    </sheetView>
  </sheetViews>
  <sheetFormatPr defaultRowHeight="15" x14ac:dyDescent="0.25"/>
  <cols>
    <col min="1" max="1" width="5.140625" bestFit="1" customWidth="1"/>
    <col min="2" max="2" width="16.28515625" bestFit="1" customWidth="1"/>
    <col min="3" max="3" width="14.85546875" bestFit="1" customWidth="1"/>
    <col min="4" max="4" width="12.42578125" bestFit="1" customWidth="1"/>
    <col min="5" max="5" width="10.28515625" bestFit="1" customWidth="1"/>
    <col min="6" max="6" width="47.7109375" bestFit="1" customWidth="1"/>
    <col min="7" max="7" width="8.7109375" bestFit="1" customWidth="1"/>
    <col min="8" max="8" width="14.28515625" style="11" bestFit="1" customWidth="1"/>
    <col min="9" max="9" width="13.5703125" style="9" bestFit="1" customWidth="1"/>
    <col min="10" max="10" width="14.28515625" bestFit="1" customWidth="1"/>
    <col min="11" max="11" width="13.5703125" bestFit="1" customWidth="1"/>
  </cols>
  <sheetData>
    <row r="1" spans="1:9" x14ac:dyDescent="0.25">
      <c r="A1" t="s">
        <v>25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41</v>
      </c>
      <c r="H1" s="10" t="s">
        <v>36</v>
      </c>
      <c r="I1" s="9" t="s">
        <v>37</v>
      </c>
    </row>
    <row r="2" spans="1:9" ht="15.75" x14ac:dyDescent="0.25">
      <c r="A2">
        <f>RAW!A2</f>
        <v>0</v>
      </c>
      <c r="B2" t="str">
        <f>RAW!B2</f>
        <v>Binary Trees</v>
      </c>
      <c r="C2">
        <f>RAW!C2</f>
        <v>0</v>
      </c>
      <c r="D2">
        <f>RAW!D2</f>
        <v>16384</v>
      </c>
      <c r="E2">
        <f>RAW!F2</f>
        <v>1</v>
      </c>
      <c r="F2" t="str">
        <f>RAW!E2</f>
        <v>trees.lockfree.NonBlockingTorontoBSTMap</v>
      </c>
      <c r="G2">
        <f>INDEX(Table3[Algo],MATCH(Table2[[#This Row],[Class Name]],Table3[Class],0))</f>
        <v>4</v>
      </c>
      <c r="H2" s="12">
        <f>AVERAGE(RAW!G2,RAW!N2:Q2)</f>
        <v>3146018.8804781982</v>
      </c>
      <c r="I2" s="9">
        <f>_xlfn.STDEV.P(RAW!G2,RAW!N2:Q2)</f>
        <v>98342.190475129406</v>
      </c>
    </row>
    <row r="3" spans="1:9" ht="15.75" x14ac:dyDescent="0.25">
      <c r="A3">
        <f>RAW!A3</f>
        <v>1</v>
      </c>
      <c r="B3" t="str">
        <f>RAW!B3</f>
        <v>Binary Trees</v>
      </c>
      <c r="C3">
        <f>RAW!C3</f>
        <v>0</v>
      </c>
      <c r="D3">
        <f>RAW!D3</f>
        <v>16384</v>
      </c>
      <c r="E3">
        <f>RAW!F3</f>
        <v>2</v>
      </c>
      <c r="F3" t="str">
        <f>RAW!E3</f>
        <v>trees.lockfree.NonBlockingTorontoBSTMap</v>
      </c>
      <c r="G3">
        <f>INDEX(Table3[Algo],MATCH(Table2[[#This Row],[Class Name]],Table3[Class],0))</f>
        <v>4</v>
      </c>
      <c r="H3" s="12">
        <f>AVERAGE(RAW!G3,RAW!N3:Q3)</f>
        <v>7120570.7060587201</v>
      </c>
      <c r="I3" s="9">
        <f>_xlfn.STDEV.P(RAW!G3,RAW!N3:Q3)</f>
        <v>177976.73155495737</v>
      </c>
    </row>
    <row r="4" spans="1:9" ht="15.75" x14ac:dyDescent="0.25">
      <c r="A4">
        <f>RAW!A4</f>
        <v>2</v>
      </c>
      <c r="B4" t="str">
        <f>RAW!B4</f>
        <v>Binary Trees</v>
      </c>
      <c r="C4">
        <f>RAW!C4</f>
        <v>0</v>
      </c>
      <c r="D4">
        <f>RAW!D4</f>
        <v>16384</v>
      </c>
      <c r="E4">
        <f>RAW!F4</f>
        <v>4</v>
      </c>
      <c r="F4" t="str">
        <f>RAW!E4</f>
        <v>trees.lockfree.NonBlockingTorontoBSTMap</v>
      </c>
      <c r="G4">
        <f>INDEX(Table3[Algo],MATCH(Table2[[#This Row],[Class Name]],Table3[Class],0))</f>
        <v>4</v>
      </c>
      <c r="H4" s="12">
        <f>AVERAGE(RAW!G4,RAW!N4:Q4)</f>
        <v>13569556.466870461</v>
      </c>
      <c r="I4" s="9">
        <f>_xlfn.STDEV.P(RAW!G4,RAW!N4:Q4)</f>
        <v>1003190.4468099393</v>
      </c>
    </row>
    <row r="5" spans="1:9" ht="15.75" x14ac:dyDescent="0.25">
      <c r="A5">
        <f>RAW!A5</f>
        <v>3</v>
      </c>
      <c r="B5" t="str">
        <f>RAW!B5</f>
        <v>Binary Trees</v>
      </c>
      <c r="C5">
        <f>RAW!C5</f>
        <v>0</v>
      </c>
      <c r="D5">
        <f>RAW!D5</f>
        <v>16384</v>
      </c>
      <c r="E5">
        <f>RAW!F5</f>
        <v>8</v>
      </c>
      <c r="F5" t="str">
        <f>RAW!E5</f>
        <v>trees.lockfree.NonBlockingTorontoBSTMap</v>
      </c>
      <c r="G5">
        <f>INDEX(Table3[Algo],MATCH(Table2[[#This Row],[Class Name]],Table3[Class],0))</f>
        <v>4</v>
      </c>
      <c r="H5" s="12">
        <f>AVERAGE(RAW!G5,RAW!N5:Q5)</f>
        <v>26504066.27882548</v>
      </c>
      <c r="I5" s="9">
        <f>_xlfn.STDEV.P(RAW!G5,RAW!N5:Q5)</f>
        <v>563973.28048874938</v>
      </c>
    </row>
    <row r="6" spans="1:9" ht="15.75" x14ac:dyDescent="0.25">
      <c r="A6">
        <f>RAW!A6</f>
        <v>4</v>
      </c>
      <c r="B6" t="str">
        <f>RAW!B6</f>
        <v>Binary Trees</v>
      </c>
      <c r="C6">
        <f>RAW!C6</f>
        <v>0</v>
      </c>
      <c r="D6">
        <f>RAW!D6</f>
        <v>16384</v>
      </c>
      <c r="E6">
        <f>RAW!F6</f>
        <v>16</v>
      </c>
      <c r="F6" t="str">
        <f>RAW!E6</f>
        <v>trees.lockfree.NonBlockingTorontoBSTMap</v>
      </c>
      <c r="G6">
        <f>INDEX(Table3[Algo],MATCH(Table2[[#This Row],[Class Name]],Table3[Class],0))</f>
        <v>4</v>
      </c>
      <c r="H6" s="12">
        <f>AVERAGE(RAW!G6,RAW!N6:Q6)</f>
        <v>48248303.650331825</v>
      </c>
      <c r="I6" s="9">
        <f>_xlfn.STDEV.P(RAW!G6,RAW!N6:Q6)</f>
        <v>2611789.8070713193</v>
      </c>
    </row>
    <row r="7" spans="1:9" ht="15.75" x14ac:dyDescent="0.25">
      <c r="A7">
        <f>RAW!A7</f>
        <v>5</v>
      </c>
      <c r="B7" t="str">
        <f>RAW!B7</f>
        <v>Binary Trees</v>
      </c>
      <c r="C7">
        <f>RAW!C7</f>
        <v>0</v>
      </c>
      <c r="D7">
        <f>RAW!D7</f>
        <v>16384</v>
      </c>
      <c r="E7">
        <f>RAW!F7</f>
        <v>32</v>
      </c>
      <c r="F7" t="str">
        <f>RAW!E7</f>
        <v>trees.lockfree.NonBlockingTorontoBSTMap</v>
      </c>
      <c r="G7">
        <f>INDEX(Table3[Algo],MATCH(Table2[[#This Row],[Class Name]],Table3[Class],0))</f>
        <v>4</v>
      </c>
      <c r="H7" s="12">
        <f>AVERAGE(RAW!G7,RAW!N7:Q7)</f>
        <v>85070957.666009545</v>
      </c>
      <c r="I7" s="9">
        <f>_xlfn.STDEV.P(RAW!G7,RAW!N7:Q7)</f>
        <v>9666931.4895380028</v>
      </c>
    </row>
    <row r="8" spans="1:9" ht="15.75" x14ac:dyDescent="0.25">
      <c r="A8">
        <f>RAW!A8</f>
        <v>6</v>
      </c>
      <c r="B8" t="str">
        <f>RAW!B8</f>
        <v>Binary Trees</v>
      </c>
      <c r="C8">
        <f>RAW!C8</f>
        <v>0</v>
      </c>
      <c r="D8">
        <f>RAW!D8</f>
        <v>16384</v>
      </c>
      <c r="E8">
        <f>RAW!F8</f>
        <v>1</v>
      </c>
      <c r="F8" t="str">
        <f>RAW!E8</f>
        <v>trees.lockbased.LockBasedFriendlyTreeMap</v>
      </c>
      <c r="G8">
        <f>INDEX(Table3[Algo],MATCH(Table2[[#This Row],[Class Name]],Table3[Class],0))</f>
        <v>2</v>
      </c>
      <c r="H8" s="12">
        <f>AVERAGE(RAW!G8,RAW!N8:Q8)</f>
        <v>3818834.5155359143</v>
      </c>
      <c r="I8" s="9">
        <f>_xlfn.STDEV.P(RAW!G8,RAW!N8:Q8)</f>
        <v>292708.43681335391</v>
      </c>
    </row>
    <row r="9" spans="1:9" ht="15.75" x14ac:dyDescent="0.25">
      <c r="A9">
        <f>RAW!A9</f>
        <v>7</v>
      </c>
      <c r="B9" t="str">
        <f>RAW!B9</f>
        <v>Binary Trees</v>
      </c>
      <c r="C9">
        <f>RAW!C9</f>
        <v>0</v>
      </c>
      <c r="D9">
        <f>RAW!D9</f>
        <v>16384</v>
      </c>
      <c r="E9">
        <f>RAW!F9</f>
        <v>2</v>
      </c>
      <c r="F9" t="str">
        <f>RAW!E9</f>
        <v>trees.lockbased.LockBasedFriendlyTreeMap</v>
      </c>
      <c r="G9">
        <f>INDEX(Table3[Algo],MATCH(Table2[[#This Row],[Class Name]],Table3[Class],0))</f>
        <v>2</v>
      </c>
      <c r="H9" s="12">
        <f>AVERAGE(RAW!G9,RAW!N9:Q9)</f>
        <v>6470641.1432820894</v>
      </c>
      <c r="I9" s="9">
        <f>_xlfn.STDEV.P(RAW!G9,RAW!N9:Q9)</f>
        <v>428929.16328875523</v>
      </c>
    </row>
    <row r="10" spans="1:9" ht="15.75" x14ac:dyDescent="0.25">
      <c r="A10">
        <f>RAW!A10</f>
        <v>8</v>
      </c>
      <c r="B10" t="str">
        <f>RAW!B10</f>
        <v>Binary Trees</v>
      </c>
      <c r="C10">
        <f>RAW!C10</f>
        <v>0</v>
      </c>
      <c r="D10">
        <f>RAW!D10</f>
        <v>16384</v>
      </c>
      <c r="E10">
        <f>RAW!F10</f>
        <v>4</v>
      </c>
      <c r="F10" t="str">
        <f>RAW!E10</f>
        <v>trees.lockbased.LockBasedFriendlyTreeMap</v>
      </c>
      <c r="G10">
        <f>INDEX(Table3[Algo],MATCH(Table2[[#This Row],[Class Name]],Table3[Class],0))</f>
        <v>2</v>
      </c>
      <c r="H10" s="12">
        <f>AVERAGE(RAW!G10,RAW!N10:Q10)</f>
        <v>12735731.84284408</v>
      </c>
      <c r="I10" s="9">
        <f>_xlfn.STDEV.P(RAW!G10,RAW!N10:Q10)</f>
        <v>1396321.522815845</v>
      </c>
    </row>
    <row r="11" spans="1:9" ht="15.75" x14ac:dyDescent="0.25">
      <c r="A11">
        <f>RAW!A11</f>
        <v>9</v>
      </c>
      <c r="B11" t="str">
        <f>RAW!B11</f>
        <v>Binary Trees</v>
      </c>
      <c r="C11">
        <f>RAW!C11</f>
        <v>0</v>
      </c>
      <c r="D11">
        <f>RAW!D11</f>
        <v>16384</v>
      </c>
      <c r="E11">
        <f>RAW!F11</f>
        <v>8</v>
      </c>
      <c r="F11" t="str">
        <f>RAW!E11</f>
        <v>trees.lockbased.LockBasedFriendlyTreeMap</v>
      </c>
      <c r="G11">
        <f>INDEX(Table3[Algo],MATCH(Table2[[#This Row],[Class Name]],Table3[Class],0))</f>
        <v>2</v>
      </c>
      <c r="H11" s="12">
        <f>AVERAGE(RAW!G11,RAW!N11:Q11)</f>
        <v>26385859.370308883</v>
      </c>
      <c r="I11" s="9">
        <f>_xlfn.STDEV.P(RAW!G11,RAW!N11:Q11)</f>
        <v>1292019.5070357402</v>
      </c>
    </row>
    <row r="12" spans="1:9" ht="15.75" x14ac:dyDescent="0.25">
      <c r="A12">
        <f>RAW!A12</f>
        <v>10</v>
      </c>
      <c r="B12" t="str">
        <f>RAW!B12</f>
        <v>Binary Trees</v>
      </c>
      <c r="C12">
        <f>RAW!C12</f>
        <v>0</v>
      </c>
      <c r="D12">
        <f>RAW!D12</f>
        <v>16384</v>
      </c>
      <c r="E12">
        <f>RAW!F12</f>
        <v>16</v>
      </c>
      <c r="F12" t="str">
        <f>RAW!E12</f>
        <v>trees.lockbased.LockBasedFriendlyTreeMap</v>
      </c>
      <c r="G12">
        <f>INDEX(Table3[Algo],MATCH(Table2[[#This Row],[Class Name]],Table3[Class],0))</f>
        <v>2</v>
      </c>
      <c r="H12" s="12">
        <f>AVERAGE(RAW!G12,RAW!N12:Q12)</f>
        <v>52236035.042844132</v>
      </c>
      <c r="I12" s="9">
        <f>_xlfn.STDEV.P(RAW!G12,RAW!N12:Q12)</f>
        <v>1905291.5620664768</v>
      </c>
    </row>
    <row r="13" spans="1:9" ht="15.75" x14ac:dyDescent="0.25">
      <c r="A13">
        <f>RAW!A13</f>
        <v>11</v>
      </c>
      <c r="B13" t="str">
        <f>RAW!B13</f>
        <v>Binary Trees</v>
      </c>
      <c r="C13">
        <f>RAW!C13</f>
        <v>0</v>
      </c>
      <c r="D13">
        <f>RAW!D13</f>
        <v>16384</v>
      </c>
      <c r="E13">
        <f>RAW!F13</f>
        <v>32</v>
      </c>
      <c r="F13" t="str">
        <f>RAW!E13</f>
        <v>trees.lockbased.LockBasedFriendlyTreeMap</v>
      </c>
      <c r="G13">
        <f>INDEX(Table3[Algo],MATCH(Table2[[#This Row],[Class Name]],Table3[Class],0))</f>
        <v>2</v>
      </c>
      <c r="H13" s="12">
        <f>AVERAGE(RAW!G13,RAW!N13:Q13)</f>
        <v>86425529.014390588</v>
      </c>
      <c r="I13" s="9">
        <f>_xlfn.STDEV.P(RAW!G13,RAW!N13:Q13)</f>
        <v>14361307.626256188</v>
      </c>
    </row>
    <row r="14" spans="1:9" ht="15.75" x14ac:dyDescent="0.25">
      <c r="A14">
        <f>RAW!A14</f>
        <v>12</v>
      </c>
      <c r="B14" t="str">
        <f>RAW!B14</f>
        <v>Binary Trees</v>
      </c>
      <c r="C14">
        <f>RAW!C14</f>
        <v>0</v>
      </c>
      <c r="D14">
        <f>RAW!D14</f>
        <v>16384</v>
      </c>
      <c r="E14">
        <f>RAW!F14</f>
        <v>1</v>
      </c>
      <c r="F14" t="str">
        <f>RAW!E14</f>
        <v>trees.lockbased.LogicalOrderingAVL</v>
      </c>
      <c r="G14">
        <f>INDEX(Table3[Algo],MATCH(Table2[[#This Row],[Class Name]],Table3[Class],0))</f>
        <v>3</v>
      </c>
      <c r="H14" s="12">
        <f>AVERAGE(RAW!G14,RAW!N14:Q14)</f>
        <v>4572406.4718947634</v>
      </c>
      <c r="I14" s="9">
        <f>_xlfn.STDEV.P(RAW!G14,RAW!N14:Q14)</f>
        <v>117108.64152092344</v>
      </c>
    </row>
    <row r="15" spans="1:9" ht="15.75" x14ac:dyDescent="0.25">
      <c r="A15">
        <f>RAW!A15</f>
        <v>13</v>
      </c>
      <c r="B15" t="str">
        <f>RAW!B15</f>
        <v>Binary Trees</v>
      </c>
      <c r="C15">
        <f>RAW!C15</f>
        <v>0</v>
      </c>
      <c r="D15">
        <f>RAW!D15</f>
        <v>16384</v>
      </c>
      <c r="E15">
        <f>RAW!F15</f>
        <v>2</v>
      </c>
      <c r="F15" t="str">
        <f>RAW!E15</f>
        <v>trees.lockbased.LogicalOrderingAVL</v>
      </c>
      <c r="G15">
        <f>INDEX(Table3[Algo],MATCH(Table2[[#This Row],[Class Name]],Table3[Class],0))</f>
        <v>3</v>
      </c>
      <c r="H15" s="12">
        <f>AVERAGE(RAW!G15,RAW!N15:Q15)</f>
        <v>8629130.9603275768</v>
      </c>
      <c r="I15" s="9">
        <f>_xlfn.STDEV.P(RAW!G15,RAW!N15:Q15)</f>
        <v>472634.50206084159</v>
      </c>
    </row>
    <row r="16" spans="1:9" ht="15.75" x14ac:dyDescent="0.25">
      <c r="A16">
        <f>RAW!A16</f>
        <v>14</v>
      </c>
      <c r="B16" t="str">
        <f>RAW!B16</f>
        <v>Binary Trees</v>
      </c>
      <c r="C16">
        <f>RAW!C16</f>
        <v>0</v>
      </c>
      <c r="D16">
        <f>RAW!D16</f>
        <v>16384</v>
      </c>
      <c r="E16">
        <f>RAW!F16</f>
        <v>4</v>
      </c>
      <c r="F16" t="str">
        <f>RAW!E16</f>
        <v>trees.lockbased.LogicalOrderingAVL</v>
      </c>
      <c r="G16">
        <f>INDEX(Table3[Algo],MATCH(Table2[[#This Row],[Class Name]],Table3[Class],0))</f>
        <v>3</v>
      </c>
      <c r="H16" s="12">
        <f>AVERAGE(RAW!G16,RAW!N16:Q16)</f>
        <v>16035550.253426498</v>
      </c>
      <c r="I16" s="9">
        <f>_xlfn.STDEV.P(RAW!G16,RAW!N16:Q16)</f>
        <v>296026.08818888088</v>
      </c>
    </row>
    <row r="17" spans="1:9" ht="15.75" x14ac:dyDescent="0.25">
      <c r="A17">
        <f>RAW!A17</f>
        <v>15</v>
      </c>
      <c r="B17" t="str">
        <f>RAW!B17</f>
        <v>Binary Trees</v>
      </c>
      <c r="C17">
        <f>RAW!C17</f>
        <v>0</v>
      </c>
      <c r="D17">
        <f>RAW!D17</f>
        <v>16384</v>
      </c>
      <c r="E17">
        <f>RAW!F17</f>
        <v>8</v>
      </c>
      <c r="F17" t="str">
        <f>RAW!E17</f>
        <v>trees.lockbased.LogicalOrderingAVL</v>
      </c>
      <c r="G17">
        <f>INDEX(Table3[Algo],MATCH(Table2[[#This Row],[Class Name]],Table3[Class],0))</f>
        <v>3</v>
      </c>
      <c r="H17" s="12">
        <f>AVERAGE(RAW!G17,RAW!N17:Q17)</f>
        <v>29726413.940426819</v>
      </c>
      <c r="I17" s="9">
        <f>_xlfn.STDEV.P(RAW!G17,RAW!N17:Q17)</f>
        <v>1456464.7843191708</v>
      </c>
    </row>
    <row r="18" spans="1:9" ht="15.75" x14ac:dyDescent="0.25">
      <c r="A18">
        <f>RAW!A18</f>
        <v>16</v>
      </c>
      <c r="B18" t="str">
        <f>RAW!B18</f>
        <v>Binary Trees</v>
      </c>
      <c r="C18">
        <f>RAW!C18</f>
        <v>0</v>
      </c>
      <c r="D18">
        <f>RAW!D18</f>
        <v>16384</v>
      </c>
      <c r="E18">
        <f>RAW!F18</f>
        <v>16</v>
      </c>
      <c r="F18" t="str">
        <f>RAW!E18</f>
        <v>trees.lockbased.LogicalOrderingAVL</v>
      </c>
      <c r="G18">
        <f>INDEX(Table3[Algo],MATCH(Table2[[#This Row],[Class Name]],Table3[Class],0))</f>
        <v>3</v>
      </c>
      <c r="H18" s="12">
        <f>AVERAGE(RAW!G18,RAW!N18:Q18)</f>
        <v>55688817.13528128</v>
      </c>
      <c r="I18" s="9">
        <f>_xlfn.STDEV.P(RAW!G18,RAW!N18:Q18)</f>
        <v>2381321.0666259038</v>
      </c>
    </row>
    <row r="19" spans="1:9" ht="15.75" x14ac:dyDescent="0.25">
      <c r="A19">
        <f>RAW!A19</f>
        <v>17</v>
      </c>
      <c r="B19" t="str">
        <f>RAW!B19</f>
        <v>Binary Trees</v>
      </c>
      <c r="C19">
        <f>RAW!C19</f>
        <v>0</v>
      </c>
      <c r="D19">
        <f>RAW!D19</f>
        <v>16384</v>
      </c>
      <c r="E19">
        <f>RAW!F19</f>
        <v>32</v>
      </c>
      <c r="F19" t="str">
        <f>RAW!E19</f>
        <v>trees.lockbased.LogicalOrderingAVL</v>
      </c>
      <c r="G19">
        <f>INDEX(Table3[Algo],MATCH(Table2[[#This Row],[Class Name]],Table3[Class],0))</f>
        <v>3</v>
      </c>
      <c r="H19" s="12">
        <f>AVERAGE(RAW!G19,RAW!N19:Q19)</f>
        <v>101135296.03955145</v>
      </c>
      <c r="I19" s="9">
        <f>_xlfn.STDEV.P(RAW!G19,RAW!N19:Q19)</f>
        <v>3981665.6130865728</v>
      </c>
    </row>
    <row r="20" spans="1:9" ht="15.75" x14ac:dyDescent="0.25">
      <c r="A20">
        <f>RAW!A20</f>
        <v>18</v>
      </c>
      <c r="B20" t="str">
        <f>RAW!B20</f>
        <v>Binary Trees</v>
      </c>
      <c r="C20">
        <f>RAW!C20</f>
        <v>0</v>
      </c>
      <c r="D20">
        <f>RAW!D20</f>
        <v>16384</v>
      </c>
      <c r="E20">
        <f>RAW!F20</f>
        <v>1</v>
      </c>
      <c r="F20" t="str">
        <f>RAW!E20</f>
        <v>trees.lockbased.LockBasedStanfordTreeMap</v>
      </c>
      <c r="G20">
        <f>INDEX(Table3[Algo],MATCH(Table2[[#This Row],[Class Name]],Table3[Class],0))</f>
        <v>1</v>
      </c>
      <c r="H20" s="12">
        <f>AVERAGE(RAW!G20,RAW!N20:Q20)</f>
        <v>4389944.0911817579</v>
      </c>
      <c r="I20" s="9">
        <f>_xlfn.STDEV.P(RAW!G20,RAW!N20:Q20)</f>
        <v>70653.448136715335</v>
      </c>
    </row>
    <row r="21" spans="1:9" ht="15.75" x14ac:dyDescent="0.25">
      <c r="A21">
        <f>RAW!A21</f>
        <v>19</v>
      </c>
      <c r="B21" t="str">
        <f>RAW!B21</f>
        <v>Binary Trees</v>
      </c>
      <c r="C21">
        <f>RAW!C21</f>
        <v>0</v>
      </c>
      <c r="D21">
        <f>RAW!D21</f>
        <v>16384</v>
      </c>
      <c r="E21">
        <f>RAW!F21</f>
        <v>2</v>
      </c>
      <c r="F21" t="str">
        <f>RAW!E21</f>
        <v>trees.lockbased.LockBasedStanfordTreeMap</v>
      </c>
      <c r="G21">
        <f>INDEX(Table3[Algo],MATCH(Table2[[#This Row],[Class Name]],Table3[Class],0))</f>
        <v>1</v>
      </c>
      <c r="H21" s="12">
        <f>AVERAGE(RAW!G21,RAW!N21:Q21)</f>
        <v>7435721.9048832897</v>
      </c>
      <c r="I21" s="9">
        <f>_xlfn.STDEV.P(RAW!G21,RAW!N21:Q21)</f>
        <v>850306.20917385991</v>
      </c>
    </row>
    <row r="22" spans="1:9" ht="15.75" x14ac:dyDescent="0.25">
      <c r="A22">
        <f>RAW!A22</f>
        <v>20</v>
      </c>
      <c r="B22" t="str">
        <f>RAW!B22</f>
        <v>Binary Trees</v>
      </c>
      <c r="C22">
        <f>RAW!C22</f>
        <v>0</v>
      </c>
      <c r="D22">
        <f>RAW!D22</f>
        <v>16384</v>
      </c>
      <c r="E22">
        <f>RAW!F22</f>
        <v>4</v>
      </c>
      <c r="F22" t="str">
        <f>RAW!E22</f>
        <v>trees.lockbased.LockBasedStanfordTreeMap</v>
      </c>
      <c r="G22">
        <f>INDEX(Table3[Algo],MATCH(Table2[[#This Row],[Class Name]],Table3[Class],0))</f>
        <v>1</v>
      </c>
      <c r="H22" s="12">
        <f>AVERAGE(RAW!G22,RAW!N22:Q22)</f>
        <v>14088291.826521521</v>
      </c>
      <c r="I22" s="9">
        <f>_xlfn.STDEV.P(RAW!G22,RAW!N22:Q22)</f>
        <v>1033841.9755820071</v>
      </c>
    </row>
    <row r="23" spans="1:9" ht="15.75" x14ac:dyDescent="0.25">
      <c r="A23">
        <f>RAW!A23</f>
        <v>21</v>
      </c>
      <c r="B23" t="str">
        <f>RAW!B23</f>
        <v>Binary Trees</v>
      </c>
      <c r="C23">
        <f>RAW!C23</f>
        <v>0</v>
      </c>
      <c r="D23">
        <f>RAW!D23</f>
        <v>16384</v>
      </c>
      <c r="E23">
        <f>RAW!F23</f>
        <v>8</v>
      </c>
      <c r="F23" t="str">
        <f>RAW!E23</f>
        <v>trees.lockbased.LockBasedStanfordTreeMap</v>
      </c>
      <c r="G23">
        <f>INDEX(Table3[Algo],MATCH(Table2[[#This Row],[Class Name]],Table3[Class],0))</f>
        <v>1</v>
      </c>
      <c r="H23" s="12">
        <f>AVERAGE(RAW!G23,RAW!N23:Q23)</f>
        <v>24904141.151491262</v>
      </c>
      <c r="I23" s="9">
        <f>_xlfn.STDEV.P(RAW!G23,RAW!N23:Q23)</f>
        <v>1049181.6877872092</v>
      </c>
    </row>
    <row r="24" spans="1:9" ht="15.75" x14ac:dyDescent="0.25">
      <c r="A24">
        <f>RAW!A24</f>
        <v>22</v>
      </c>
      <c r="B24" t="str">
        <f>RAW!B24</f>
        <v>Binary Trees</v>
      </c>
      <c r="C24">
        <f>RAW!C24</f>
        <v>0</v>
      </c>
      <c r="D24">
        <f>RAW!D24</f>
        <v>16384</v>
      </c>
      <c r="E24">
        <f>RAW!F24</f>
        <v>16</v>
      </c>
      <c r="F24" t="str">
        <f>RAW!E24</f>
        <v>trees.lockbased.LockBasedStanfordTreeMap</v>
      </c>
      <c r="G24">
        <f>INDEX(Table3[Algo],MATCH(Table2[[#This Row],[Class Name]],Table3[Class],0))</f>
        <v>1</v>
      </c>
      <c r="H24" s="12">
        <f>AVERAGE(RAW!G24,RAW!N24:Q24)</f>
        <v>44212669.308026627</v>
      </c>
      <c r="I24" s="9">
        <f>_xlfn.STDEV.P(RAW!G24,RAW!N24:Q24)</f>
        <v>3896173.5569038913</v>
      </c>
    </row>
    <row r="25" spans="1:9" ht="15.75" x14ac:dyDescent="0.25">
      <c r="A25">
        <f>RAW!A25</f>
        <v>23</v>
      </c>
      <c r="B25" t="str">
        <f>RAW!B25</f>
        <v>Binary Trees</v>
      </c>
      <c r="C25">
        <f>RAW!C25</f>
        <v>0</v>
      </c>
      <c r="D25">
        <f>RAW!D25</f>
        <v>16384</v>
      </c>
      <c r="E25">
        <f>RAW!F25</f>
        <v>32</v>
      </c>
      <c r="F25" t="str">
        <f>RAW!E25</f>
        <v>trees.lockbased.LockBasedStanfordTreeMap</v>
      </c>
      <c r="G25">
        <f>INDEX(Table3[Algo],MATCH(Table2[[#This Row],[Class Name]],Table3[Class],0))</f>
        <v>1</v>
      </c>
      <c r="H25" s="12">
        <f>AVERAGE(RAW!G25,RAW!N25:Q25)</f>
        <v>64360286.484312013</v>
      </c>
      <c r="I25" s="9">
        <f>_xlfn.STDEV.P(RAW!G25,RAW!N25:Q25)</f>
        <v>5364443.016791855</v>
      </c>
    </row>
    <row r="26" spans="1:9" ht="15.75" x14ac:dyDescent="0.25">
      <c r="A26">
        <f>RAW!A26</f>
        <v>24</v>
      </c>
      <c r="B26" t="str">
        <f>RAW!B26</f>
        <v>Binary Trees</v>
      </c>
      <c r="C26">
        <f>RAW!C26</f>
        <v>0</v>
      </c>
      <c r="D26">
        <f>RAW!D26</f>
        <v>32768</v>
      </c>
      <c r="E26">
        <f>RAW!F26</f>
        <v>1</v>
      </c>
      <c r="F26" t="str">
        <f>RAW!E26</f>
        <v>trees.lockfree.NonBlockingTorontoBSTMap</v>
      </c>
      <c r="G26">
        <f>INDEX(Table3[Algo],MATCH(Table2[[#This Row],[Class Name]],Table3[Class],0))</f>
        <v>4</v>
      </c>
      <c r="H26" s="12">
        <f>AVERAGE(RAW!G26,RAW!N26:Q26)</f>
        <v>2749052.5269116443</v>
      </c>
      <c r="I26" s="9">
        <f>_xlfn.STDEV.P(RAW!G26,RAW!N26:Q26)</f>
        <v>52244.079605998071</v>
      </c>
    </row>
    <row r="27" spans="1:9" ht="15.75" x14ac:dyDescent="0.25">
      <c r="A27">
        <f>RAW!A27</f>
        <v>25</v>
      </c>
      <c r="B27" t="str">
        <f>RAW!B27</f>
        <v>Binary Trees</v>
      </c>
      <c r="C27">
        <f>RAW!C27</f>
        <v>0</v>
      </c>
      <c r="D27">
        <f>RAW!D27</f>
        <v>32768</v>
      </c>
      <c r="E27">
        <f>RAW!F27</f>
        <v>2</v>
      </c>
      <c r="F27" t="str">
        <f>RAW!E27</f>
        <v>trees.lockfree.NonBlockingTorontoBSTMap</v>
      </c>
      <c r="G27">
        <f>INDEX(Table3[Algo],MATCH(Table2[[#This Row],[Class Name]],Table3[Class],0))</f>
        <v>4</v>
      </c>
      <c r="H27" s="12">
        <f>AVERAGE(RAW!G27,RAW!N27:Q27)</f>
        <v>6081998.776462988</v>
      </c>
      <c r="I27" s="9">
        <f>_xlfn.STDEV.P(RAW!G27,RAW!N27:Q27)</f>
        <v>204442.53899950854</v>
      </c>
    </row>
    <row r="28" spans="1:9" ht="15.75" x14ac:dyDescent="0.25">
      <c r="A28">
        <f>RAW!A28</f>
        <v>26</v>
      </c>
      <c r="B28" t="str">
        <f>RAW!B28</f>
        <v>Binary Trees</v>
      </c>
      <c r="C28">
        <f>RAW!C28</f>
        <v>0</v>
      </c>
      <c r="D28">
        <f>RAW!D28</f>
        <v>32768</v>
      </c>
      <c r="E28">
        <f>RAW!F28</f>
        <v>4</v>
      </c>
      <c r="F28" t="str">
        <f>RAW!E28</f>
        <v>trees.lockfree.NonBlockingTorontoBSTMap</v>
      </c>
      <c r="G28">
        <f>INDEX(Table3[Algo],MATCH(Table2[[#This Row],[Class Name]],Table3[Class],0))</f>
        <v>4</v>
      </c>
      <c r="H28" s="12">
        <f>AVERAGE(RAW!G28,RAW!N28:Q28)</f>
        <v>12194492.619429519</v>
      </c>
      <c r="I28" s="9">
        <f>_xlfn.STDEV.P(RAW!G28,RAW!N28:Q28)</f>
        <v>478943.97636918694</v>
      </c>
    </row>
    <row r="29" spans="1:9" ht="15.75" x14ac:dyDescent="0.25">
      <c r="A29">
        <f>RAW!A29</f>
        <v>27</v>
      </c>
      <c r="B29" t="str">
        <f>RAW!B29</f>
        <v>Binary Trees</v>
      </c>
      <c r="C29">
        <f>RAW!C29</f>
        <v>0</v>
      </c>
      <c r="D29">
        <f>RAW!D29</f>
        <v>32768</v>
      </c>
      <c r="E29">
        <f>RAW!F29</f>
        <v>8</v>
      </c>
      <c r="F29" t="str">
        <f>RAW!E29</f>
        <v>trees.lockfree.NonBlockingTorontoBSTMap</v>
      </c>
      <c r="G29">
        <f>INDEX(Table3[Algo],MATCH(Table2[[#This Row],[Class Name]],Table3[Class],0))</f>
        <v>4</v>
      </c>
      <c r="H29" s="12">
        <f>AVERAGE(RAW!G29,RAW!N29:Q29)</f>
        <v>23932725.794095583</v>
      </c>
      <c r="I29" s="9">
        <f>_xlfn.STDEV.P(RAW!G29,RAW!N29:Q29)</f>
        <v>396137.83548297564</v>
      </c>
    </row>
    <row r="30" spans="1:9" ht="15.75" x14ac:dyDescent="0.25">
      <c r="A30">
        <f>RAW!A30</f>
        <v>28</v>
      </c>
      <c r="B30" t="str">
        <f>RAW!B30</f>
        <v>Binary Trees</v>
      </c>
      <c r="C30">
        <f>RAW!C30</f>
        <v>0</v>
      </c>
      <c r="D30">
        <f>RAW!D30</f>
        <v>32768</v>
      </c>
      <c r="E30">
        <f>RAW!F30</f>
        <v>16</v>
      </c>
      <c r="F30" t="str">
        <f>RAW!E30</f>
        <v>trees.lockfree.NonBlockingTorontoBSTMap</v>
      </c>
      <c r="G30">
        <f>INDEX(Table3[Algo],MATCH(Table2[[#This Row],[Class Name]],Table3[Class],0))</f>
        <v>4</v>
      </c>
      <c r="H30" s="12">
        <f>AVERAGE(RAW!G30,RAW!N30:Q30)</f>
        <v>44140853.278249718</v>
      </c>
      <c r="I30" s="9">
        <f>_xlfn.STDEV.P(RAW!G30,RAW!N30:Q30)</f>
        <v>3125129.5210580421</v>
      </c>
    </row>
    <row r="31" spans="1:9" ht="15.75" x14ac:dyDescent="0.25">
      <c r="A31">
        <f>RAW!A31</f>
        <v>29</v>
      </c>
      <c r="B31" t="str">
        <f>RAW!B31</f>
        <v>Binary Trees</v>
      </c>
      <c r="C31">
        <f>RAW!C31</f>
        <v>0</v>
      </c>
      <c r="D31">
        <f>RAW!D31</f>
        <v>32768</v>
      </c>
      <c r="E31">
        <f>RAW!F31</f>
        <v>32</v>
      </c>
      <c r="F31" t="str">
        <f>RAW!E31</f>
        <v>trees.lockfree.NonBlockingTorontoBSTMap</v>
      </c>
      <c r="G31">
        <f>INDEX(Table3[Algo],MATCH(Table2[[#This Row],[Class Name]],Table3[Class],0))</f>
        <v>4</v>
      </c>
      <c r="H31" s="12">
        <f>AVERAGE(RAW!G31,RAW!N31:Q31)</f>
        <v>82781366.783186063</v>
      </c>
      <c r="I31" s="9">
        <f>_xlfn.STDEV.P(RAW!G31,RAW!N31:Q31)</f>
        <v>6597294.7984402226</v>
      </c>
    </row>
    <row r="32" spans="1:9" ht="15.75" x14ac:dyDescent="0.25">
      <c r="A32">
        <f>RAW!A32</f>
        <v>30</v>
      </c>
      <c r="B32" t="str">
        <f>RAW!B32</f>
        <v>Binary Trees</v>
      </c>
      <c r="C32">
        <f>RAW!C32</f>
        <v>0</v>
      </c>
      <c r="D32">
        <f>RAW!D32</f>
        <v>32768</v>
      </c>
      <c r="E32">
        <f>RAW!F32</f>
        <v>1</v>
      </c>
      <c r="F32" t="str">
        <f>RAW!E32</f>
        <v>trees.lockbased.LockBasedFriendlyTreeMap</v>
      </c>
      <c r="G32">
        <f>INDEX(Table3[Algo],MATCH(Table2[[#This Row],[Class Name]],Table3[Class],0))</f>
        <v>2</v>
      </c>
      <c r="H32" s="12">
        <f>AVERAGE(RAW!G32,RAW!N32:Q32)</f>
        <v>3423323.6070761979</v>
      </c>
      <c r="I32" s="9">
        <f>_xlfn.STDEV.P(RAW!G32,RAW!N32:Q32)</f>
        <v>229756.47342760174</v>
      </c>
    </row>
    <row r="33" spans="1:9" ht="15.75" x14ac:dyDescent="0.25">
      <c r="A33">
        <f>RAW!A33</f>
        <v>31</v>
      </c>
      <c r="B33" t="str">
        <f>RAW!B33</f>
        <v>Binary Trees</v>
      </c>
      <c r="C33">
        <f>RAW!C33</f>
        <v>0</v>
      </c>
      <c r="D33">
        <f>RAW!D33</f>
        <v>32768</v>
      </c>
      <c r="E33">
        <f>RAW!F33</f>
        <v>2</v>
      </c>
      <c r="F33" t="str">
        <f>RAW!E33</f>
        <v>trees.lockbased.LockBasedFriendlyTreeMap</v>
      </c>
      <c r="G33">
        <f>INDEX(Table3[Algo],MATCH(Table2[[#This Row],[Class Name]],Table3[Class],0))</f>
        <v>2</v>
      </c>
      <c r="H33" s="12">
        <f>AVERAGE(RAW!G33,RAW!N33:Q33)</f>
        <v>5926978.4942105217</v>
      </c>
      <c r="I33" s="9">
        <f>_xlfn.STDEV.P(RAW!G33,RAW!N33:Q33)</f>
        <v>577342.81056076312</v>
      </c>
    </row>
    <row r="34" spans="1:9" ht="15.75" x14ac:dyDescent="0.25">
      <c r="A34">
        <f>RAW!A34</f>
        <v>32</v>
      </c>
      <c r="B34" t="str">
        <f>RAW!B34</f>
        <v>Binary Trees</v>
      </c>
      <c r="C34">
        <f>RAW!C34</f>
        <v>0</v>
      </c>
      <c r="D34">
        <f>RAW!D34</f>
        <v>32768</v>
      </c>
      <c r="E34">
        <f>RAW!F34</f>
        <v>4</v>
      </c>
      <c r="F34" t="str">
        <f>RAW!E34</f>
        <v>trees.lockbased.LockBasedFriendlyTreeMap</v>
      </c>
      <c r="G34">
        <f>INDEX(Table3[Algo],MATCH(Table2[[#This Row],[Class Name]],Table3[Class],0))</f>
        <v>2</v>
      </c>
      <c r="H34" s="12">
        <f>AVERAGE(RAW!G34,RAW!N34:Q34)</f>
        <v>11590360.10361846</v>
      </c>
      <c r="I34" s="9">
        <f>_xlfn.STDEV.P(RAW!G34,RAW!N34:Q34)</f>
        <v>1436280.7705433015</v>
      </c>
    </row>
    <row r="35" spans="1:9" ht="15.75" x14ac:dyDescent="0.25">
      <c r="A35">
        <f>RAW!A35</f>
        <v>33</v>
      </c>
      <c r="B35" t="str">
        <f>RAW!B35</f>
        <v>Binary Trees</v>
      </c>
      <c r="C35">
        <f>RAW!C35</f>
        <v>0</v>
      </c>
      <c r="D35">
        <f>RAW!D35</f>
        <v>32768</v>
      </c>
      <c r="E35">
        <f>RAW!F35</f>
        <v>8</v>
      </c>
      <c r="F35" t="str">
        <f>RAW!E35</f>
        <v>trees.lockbased.LockBasedFriendlyTreeMap</v>
      </c>
      <c r="G35">
        <f>INDEX(Table3[Algo],MATCH(Table2[[#This Row],[Class Name]],Table3[Class],0))</f>
        <v>2</v>
      </c>
      <c r="H35" s="12">
        <f>AVERAGE(RAW!G35,RAW!N35:Q35)</f>
        <v>23501373.90363108</v>
      </c>
      <c r="I35" s="9">
        <f>_xlfn.STDEV.P(RAW!G35,RAW!N35:Q35)</f>
        <v>1966254.8638749905</v>
      </c>
    </row>
    <row r="36" spans="1:9" ht="15.75" x14ac:dyDescent="0.25">
      <c r="A36">
        <f>RAW!A36</f>
        <v>34</v>
      </c>
      <c r="B36" t="str">
        <f>RAW!B36</f>
        <v>Binary Trees</v>
      </c>
      <c r="C36">
        <f>RAW!C36</f>
        <v>0</v>
      </c>
      <c r="D36">
        <f>RAW!D36</f>
        <v>32768</v>
      </c>
      <c r="E36">
        <f>RAW!F36</f>
        <v>16</v>
      </c>
      <c r="F36" t="str">
        <f>RAW!E36</f>
        <v>trees.lockbased.LockBasedFriendlyTreeMap</v>
      </c>
      <c r="G36">
        <f>INDEX(Table3[Algo],MATCH(Table2[[#This Row],[Class Name]],Table3[Class],0))</f>
        <v>2</v>
      </c>
      <c r="H36" s="12">
        <f>AVERAGE(RAW!G36,RAW!N36:Q36)</f>
        <v>47046977.988981955</v>
      </c>
      <c r="I36" s="9">
        <f>_xlfn.STDEV.P(RAW!G36,RAW!N36:Q36)</f>
        <v>2088949.8428405051</v>
      </c>
    </row>
    <row r="37" spans="1:9" ht="15.75" x14ac:dyDescent="0.25">
      <c r="A37">
        <f>RAW!A37</f>
        <v>35</v>
      </c>
      <c r="B37" t="str">
        <f>RAW!B37</f>
        <v>Binary Trees</v>
      </c>
      <c r="C37">
        <f>RAW!C37</f>
        <v>0</v>
      </c>
      <c r="D37">
        <f>RAW!D37</f>
        <v>32768</v>
      </c>
      <c r="E37">
        <f>RAW!F37</f>
        <v>32</v>
      </c>
      <c r="F37" t="str">
        <f>RAW!E37</f>
        <v>trees.lockbased.LockBasedFriendlyTreeMap</v>
      </c>
      <c r="G37">
        <f>INDEX(Table3[Algo],MATCH(Table2[[#This Row],[Class Name]],Table3[Class],0))</f>
        <v>2</v>
      </c>
      <c r="H37" s="12">
        <f>AVERAGE(RAW!G37,RAW!N37:Q37)</f>
        <v>82724691.603488982</v>
      </c>
      <c r="I37" s="9">
        <f>_xlfn.STDEV.P(RAW!G37,RAW!N37:Q37)</f>
        <v>8049366.1995882662</v>
      </c>
    </row>
    <row r="38" spans="1:9" ht="15.75" x14ac:dyDescent="0.25">
      <c r="A38">
        <f>RAW!A38</f>
        <v>36</v>
      </c>
      <c r="B38" t="str">
        <f>RAW!B38</f>
        <v>Binary Trees</v>
      </c>
      <c r="C38">
        <f>RAW!C38</f>
        <v>0</v>
      </c>
      <c r="D38">
        <f>RAW!D38</f>
        <v>32768</v>
      </c>
      <c r="E38">
        <f>RAW!F38</f>
        <v>1</v>
      </c>
      <c r="F38" t="str">
        <f>RAW!E38</f>
        <v>trees.lockbased.LogicalOrderingAVL</v>
      </c>
      <c r="G38">
        <f>INDEX(Table3[Algo],MATCH(Table2[[#This Row],[Class Name]],Table3[Class],0))</f>
        <v>3</v>
      </c>
      <c r="H38" s="12">
        <f>AVERAGE(RAW!G38,RAW!N38:Q38)</f>
        <v>4097074.959307042</v>
      </c>
      <c r="I38" s="9">
        <f>_xlfn.STDEV.P(RAW!G38,RAW!N38:Q38)</f>
        <v>86176.082728881011</v>
      </c>
    </row>
    <row r="39" spans="1:9" ht="15.75" x14ac:dyDescent="0.25">
      <c r="A39">
        <f>RAW!A39</f>
        <v>37</v>
      </c>
      <c r="B39" t="str">
        <f>RAW!B39</f>
        <v>Binary Trees</v>
      </c>
      <c r="C39">
        <f>RAW!C39</f>
        <v>0</v>
      </c>
      <c r="D39">
        <f>RAW!D39</f>
        <v>32768</v>
      </c>
      <c r="E39">
        <f>RAW!F39</f>
        <v>2</v>
      </c>
      <c r="F39" t="str">
        <f>RAW!E39</f>
        <v>trees.lockbased.LogicalOrderingAVL</v>
      </c>
      <c r="G39">
        <f>INDEX(Table3[Algo],MATCH(Table2[[#This Row],[Class Name]],Table3[Class],0))</f>
        <v>3</v>
      </c>
      <c r="H39" s="12">
        <f>AVERAGE(RAW!G39,RAW!N39:Q39)</f>
        <v>7573442.0642637284</v>
      </c>
      <c r="I39" s="9">
        <f>_xlfn.STDEV.P(RAW!G39,RAW!N39:Q39)</f>
        <v>109113.24534900395</v>
      </c>
    </row>
    <row r="40" spans="1:9" ht="15.75" x14ac:dyDescent="0.25">
      <c r="A40">
        <f>RAW!A40</f>
        <v>38</v>
      </c>
      <c r="B40" t="str">
        <f>RAW!B40</f>
        <v>Binary Trees</v>
      </c>
      <c r="C40">
        <f>RAW!C40</f>
        <v>0</v>
      </c>
      <c r="D40">
        <f>RAW!D40</f>
        <v>32768</v>
      </c>
      <c r="E40">
        <f>RAW!F40</f>
        <v>4</v>
      </c>
      <c r="F40" t="str">
        <f>RAW!E40</f>
        <v>trees.lockbased.LogicalOrderingAVL</v>
      </c>
      <c r="G40">
        <f>INDEX(Table3[Algo],MATCH(Table2[[#This Row],[Class Name]],Table3[Class],0))</f>
        <v>3</v>
      </c>
      <c r="H40" s="12">
        <f>AVERAGE(RAW!G40,RAW!N40:Q40)</f>
        <v>14414903.570598042</v>
      </c>
      <c r="I40" s="9">
        <f>_xlfn.STDEV.P(RAW!G40,RAW!N40:Q40)</f>
        <v>310188.54505505634</v>
      </c>
    </row>
    <row r="41" spans="1:9" ht="15.75" x14ac:dyDescent="0.25">
      <c r="A41">
        <f>RAW!A41</f>
        <v>39</v>
      </c>
      <c r="B41" t="str">
        <f>RAW!B41</f>
        <v>Binary Trees</v>
      </c>
      <c r="C41">
        <f>RAW!C41</f>
        <v>0</v>
      </c>
      <c r="D41">
        <f>RAW!D41</f>
        <v>32768</v>
      </c>
      <c r="E41">
        <f>RAW!F41</f>
        <v>8</v>
      </c>
      <c r="F41" t="str">
        <f>RAW!E41</f>
        <v>trees.lockbased.LogicalOrderingAVL</v>
      </c>
      <c r="G41">
        <f>INDEX(Table3[Algo],MATCH(Table2[[#This Row],[Class Name]],Table3[Class],0))</f>
        <v>3</v>
      </c>
      <c r="H41" s="12">
        <f>AVERAGE(RAW!G41,RAW!N41:Q41)</f>
        <v>26132689.101401877</v>
      </c>
      <c r="I41" s="9">
        <f>_xlfn.STDEV.P(RAW!G41,RAW!N41:Q41)</f>
        <v>180773.54614239302</v>
      </c>
    </row>
    <row r="42" spans="1:9" ht="15.75" x14ac:dyDescent="0.25">
      <c r="A42">
        <f>RAW!A42</f>
        <v>40</v>
      </c>
      <c r="B42" t="str">
        <f>RAW!B42</f>
        <v>Binary Trees</v>
      </c>
      <c r="C42">
        <f>RAW!C42</f>
        <v>0</v>
      </c>
      <c r="D42">
        <f>RAW!D42</f>
        <v>32768</v>
      </c>
      <c r="E42">
        <f>RAW!F42</f>
        <v>16</v>
      </c>
      <c r="F42" t="str">
        <f>RAW!E42</f>
        <v>trees.lockbased.LogicalOrderingAVL</v>
      </c>
      <c r="G42">
        <f>INDEX(Table3[Algo],MATCH(Table2[[#This Row],[Class Name]],Table3[Class],0))</f>
        <v>3</v>
      </c>
      <c r="H42" s="12">
        <f>AVERAGE(RAW!G42,RAW!N42:Q42)</f>
        <v>48640433.739763722</v>
      </c>
      <c r="I42" s="9">
        <f>_xlfn.STDEV.P(RAW!G42,RAW!N42:Q42)</f>
        <v>1515173.6621235823</v>
      </c>
    </row>
    <row r="43" spans="1:9" ht="15.75" x14ac:dyDescent="0.25">
      <c r="A43">
        <f>RAW!A43</f>
        <v>41</v>
      </c>
      <c r="B43" t="str">
        <f>RAW!B43</f>
        <v>Binary Trees</v>
      </c>
      <c r="C43">
        <f>RAW!C43</f>
        <v>0</v>
      </c>
      <c r="D43">
        <f>RAW!D43</f>
        <v>32768</v>
      </c>
      <c r="E43">
        <f>RAW!F43</f>
        <v>32</v>
      </c>
      <c r="F43" t="str">
        <f>RAW!E43</f>
        <v>trees.lockbased.LogicalOrderingAVL</v>
      </c>
      <c r="G43">
        <f>INDEX(Table3[Algo],MATCH(Table2[[#This Row],[Class Name]],Table3[Class],0))</f>
        <v>3</v>
      </c>
      <c r="H43" s="12">
        <f>AVERAGE(RAW!G43,RAW!N43:Q43)</f>
        <v>89529917.861952066</v>
      </c>
      <c r="I43" s="9">
        <f>_xlfn.STDEV.P(RAW!G43,RAW!N43:Q43)</f>
        <v>1321394.6728904066</v>
      </c>
    </row>
    <row r="44" spans="1:9" ht="15.75" x14ac:dyDescent="0.25">
      <c r="A44">
        <f>RAW!A44</f>
        <v>42</v>
      </c>
      <c r="B44" t="str">
        <f>RAW!B44</f>
        <v>Binary Trees</v>
      </c>
      <c r="C44">
        <f>RAW!C44</f>
        <v>0</v>
      </c>
      <c r="D44">
        <f>RAW!D44</f>
        <v>32768</v>
      </c>
      <c r="E44">
        <f>RAW!F44</f>
        <v>1</v>
      </c>
      <c r="F44" t="str">
        <f>RAW!E44</f>
        <v>trees.lockbased.LockBasedStanfordTreeMap</v>
      </c>
      <c r="G44">
        <f>INDEX(Table3[Algo],MATCH(Table2[[#This Row],[Class Name]],Table3[Class],0))</f>
        <v>1</v>
      </c>
      <c r="H44" s="12">
        <f>AVERAGE(RAW!G44,RAW!N44:Q44)</f>
        <v>3783459.4281143695</v>
      </c>
      <c r="I44" s="9">
        <f>_xlfn.STDEV.P(RAW!G44,RAW!N44:Q44)</f>
        <v>10630.000217113657</v>
      </c>
    </row>
    <row r="45" spans="1:9" ht="15.75" x14ac:dyDescent="0.25">
      <c r="A45">
        <f>RAW!A45</f>
        <v>43</v>
      </c>
      <c r="B45" t="str">
        <f>RAW!B45</f>
        <v>Binary Trees</v>
      </c>
      <c r="C45">
        <f>RAW!C45</f>
        <v>0</v>
      </c>
      <c r="D45">
        <f>RAW!D45</f>
        <v>32768</v>
      </c>
      <c r="E45">
        <f>RAW!F45</f>
        <v>2</v>
      </c>
      <c r="F45" t="str">
        <f>RAW!E45</f>
        <v>trees.lockbased.LockBasedStanfordTreeMap</v>
      </c>
      <c r="G45">
        <f>INDEX(Table3[Algo],MATCH(Table2[[#This Row],[Class Name]],Table3[Class],0))</f>
        <v>1</v>
      </c>
      <c r="H45" s="12">
        <f>AVERAGE(RAW!G45,RAW!N45:Q45)</f>
        <v>7046473.4350687098</v>
      </c>
      <c r="I45" s="9">
        <f>_xlfn.STDEV.P(RAW!G45,RAW!N45:Q45)</f>
        <v>543168.72146821371</v>
      </c>
    </row>
    <row r="46" spans="1:9" ht="15.75" x14ac:dyDescent="0.25">
      <c r="A46">
        <f>RAW!A46</f>
        <v>44</v>
      </c>
      <c r="B46" t="str">
        <f>RAW!B46</f>
        <v>Binary Trees</v>
      </c>
      <c r="C46">
        <f>RAW!C46</f>
        <v>0</v>
      </c>
      <c r="D46">
        <f>RAW!D46</f>
        <v>32768</v>
      </c>
      <c r="E46">
        <f>RAW!F46</f>
        <v>4</v>
      </c>
      <c r="F46" t="str">
        <f>RAW!E46</f>
        <v>trees.lockbased.LockBasedStanfordTreeMap</v>
      </c>
      <c r="G46">
        <f>INDEX(Table3[Algo],MATCH(Table2[[#This Row],[Class Name]],Table3[Class],0))</f>
        <v>1</v>
      </c>
      <c r="H46" s="12">
        <f>AVERAGE(RAW!G46,RAW!N46:Q46)</f>
        <v>12385689.014566259</v>
      </c>
      <c r="I46" s="9">
        <f>_xlfn.STDEV.P(RAW!G46,RAW!N46:Q46)</f>
        <v>837120.92603509035</v>
      </c>
    </row>
    <row r="47" spans="1:9" ht="15.75" x14ac:dyDescent="0.25">
      <c r="A47">
        <f>RAW!A47</f>
        <v>45</v>
      </c>
      <c r="B47" t="str">
        <f>RAW!B47</f>
        <v>Binary Trees</v>
      </c>
      <c r="C47">
        <f>RAW!C47</f>
        <v>0</v>
      </c>
      <c r="D47">
        <f>RAW!D47</f>
        <v>32768</v>
      </c>
      <c r="E47">
        <f>RAW!F47</f>
        <v>8</v>
      </c>
      <c r="F47" t="str">
        <f>RAW!E47</f>
        <v>trees.lockbased.LockBasedStanfordTreeMap</v>
      </c>
      <c r="G47">
        <f>INDEX(Table3[Algo],MATCH(Table2[[#This Row],[Class Name]],Table3[Class],0))</f>
        <v>1</v>
      </c>
      <c r="H47" s="12">
        <f>AVERAGE(RAW!G47,RAW!N47:Q47)</f>
        <v>22367263.024557963</v>
      </c>
      <c r="I47" s="9">
        <f>_xlfn.STDEV.P(RAW!G47,RAW!N47:Q47)</f>
        <v>2395418.7001736625</v>
      </c>
    </row>
    <row r="48" spans="1:9" ht="15.75" x14ac:dyDescent="0.25">
      <c r="A48">
        <f>RAW!A48</f>
        <v>46</v>
      </c>
      <c r="B48" t="str">
        <f>RAW!B48</f>
        <v>Binary Trees</v>
      </c>
      <c r="C48">
        <f>RAW!C48</f>
        <v>0</v>
      </c>
      <c r="D48">
        <f>RAW!D48</f>
        <v>32768</v>
      </c>
      <c r="E48">
        <f>RAW!F48</f>
        <v>16</v>
      </c>
      <c r="F48" t="str">
        <f>RAW!E48</f>
        <v>trees.lockbased.LockBasedStanfordTreeMap</v>
      </c>
      <c r="G48">
        <f>INDEX(Table3[Algo],MATCH(Table2[[#This Row],[Class Name]],Table3[Class],0))</f>
        <v>1</v>
      </c>
      <c r="H48" s="12">
        <f>AVERAGE(RAW!G48,RAW!N48:Q48)</f>
        <v>37187941.080962099</v>
      </c>
      <c r="I48" s="9">
        <f>_xlfn.STDEV.P(RAW!G48,RAW!N48:Q48)</f>
        <v>3118887.2233257107</v>
      </c>
    </row>
    <row r="49" spans="1:9" ht="15.75" x14ac:dyDescent="0.25">
      <c r="A49">
        <f>RAW!A49</f>
        <v>47</v>
      </c>
      <c r="B49" t="str">
        <f>RAW!B49</f>
        <v>Binary Trees</v>
      </c>
      <c r="C49">
        <f>RAW!C49</f>
        <v>0</v>
      </c>
      <c r="D49">
        <f>RAW!D49</f>
        <v>32768</v>
      </c>
      <c r="E49">
        <f>RAW!F49</f>
        <v>32</v>
      </c>
      <c r="F49" t="str">
        <f>RAW!E49</f>
        <v>trees.lockbased.LockBasedStanfordTreeMap</v>
      </c>
      <c r="G49">
        <f>INDEX(Table3[Algo],MATCH(Table2[[#This Row],[Class Name]],Table3[Class],0))</f>
        <v>1</v>
      </c>
      <c r="H49" s="12">
        <f>AVERAGE(RAW!G49,RAW!N49:Q49)</f>
        <v>64216085.176580034</v>
      </c>
      <c r="I49" s="9">
        <f>_xlfn.STDEV.P(RAW!G49,RAW!N49:Q49)</f>
        <v>5157306.9857013226</v>
      </c>
    </row>
    <row r="50" spans="1:9" ht="15.75" x14ac:dyDescent="0.25">
      <c r="A50">
        <f>RAW!A50</f>
        <v>48</v>
      </c>
      <c r="B50" t="str">
        <f>RAW!B50</f>
        <v>Binary Trees</v>
      </c>
      <c r="C50">
        <f>RAW!C50</f>
        <v>0</v>
      </c>
      <c r="D50">
        <f>RAW!D50</f>
        <v>65536</v>
      </c>
      <c r="E50">
        <f>RAW!F50</f>
        <v>1</v>
      </c>
      <c r="F50" t="str">
        <f>RAW!E50</f>
        <v>trees.lockfree.NonBlockingTorontoBSTMap</v>
      </c>
      <c r="G50">
        <f>INDEX(Table3[Algo],MATCH(Table2[[#This Row],[Class Name]],Table3[Class],0))</f>
        <v>4</v>
      </c>
      <c r="H50" s="12">
        <f>AVERAGE(RAW!G50,RAW!N50:Q50)</f>
        <v>2374980.6938172518</v>
      </c>
      <c r="I50" s="9">
        <f>_xlfn.STDEV.P(RAW!G50,RAW!N50:Q50)</f>
        <v>82724.522766528506</v>
      </c>
    </row>
    <row r="51" spans="1:9" ht="15.75" x14ac:dyDescent="0.25">
      <c r="A51">
        <f>RAW!A51</f>
        <v>49</v>
      </c>
      <c r="B51" t="str">
        <f>RAW!B51</f>
        <v>Binary Trees</v>
      </c>
      <c r="C51">
        <f>RAW!C51</f>
        <v>0</v>
      </c>
      <c r="D51">
        <f>RAW!D51</f>
        <v>65536</v>
      </c>
      <c r="E51">
        <f>RAW!F51</f>
        <v>2</v>
      </c>
      <c r="F51" t="str">
        <f>RAW!E51</f>
        <v>trees.lockfree.NonBlockingTorontoBSTMap</v>
      </c>
      <c r="G51">
        <f>INDEX(Table3[Algo],MATCH(Table2[[#This Row],[Class Name]],Table3[Class],0))</f>
        <v>4</v>
      </c>
      <c r="H51" s="12">
        <f>AVERAGE(RAW!G51,RAW!N51:Q51)</f>
        <v>5058095.1892703343</v>
      </c>
      <c r="I51" s="9">
        <f>_xlfn.STDEV.P(RAW!G51,RAW!N51:Q51)</f>
        <v>361851.24700653722</v>
      </c>
    </row>
    <row r="52" spans="1:9" ht="15.75" x14ac:dyDescent="0.25">
      <c r="A52">
        <f>RAW!A52</f>
        <v>50</v>
      </c>
      <c r="B52" t="str">
        <f>RAW!B52</f>
        <v>Binary Trees</v>
      </c>
      <c r="C52">
        <f>RAW!C52</f>
        <v>0</v>
      </c>
      <c r="D52">
        <f>RAW!D52</f>
        <v>65536</v>
      </c>
      <c r="E52">
        <f>RAW!F52</f>
        <v>4</v>
      </c>
      <c r="F52" t="str">
        <f>RAW!E52</f>
        <v>trees.lockfree.NonBlockingTorontoBSTMap</v>
      </c>
      <c r="G52">
        <f>INDEX(Table3[Algo],MATCH(Table2[[#This Row],[Class Name]],Table3[Class],0))</f>
        <v>4</v>
      </c>
      <c r="H52" s="12">
        <f>AVERAGE(RAW!G52,RAW!N52:Q52)</f>
        <v>11141526.68321164</v>
      </c>
      <c r="I52" s="9">
        <f>_xlfn.STDEV.P(RAW!G52,RAW!N52:Q52)</f>
        <v>243723.04358691158</v>
      </c>
    </row>
    <row r="53" spans="1:9" ht="15.75" x14ac:dyDescent="0.25">
      <c r="A53">
        <f>RAW!A53</f>
        <v>51</v>
      </c>
      <c r="B53" t="str">
        <f>RAW!B53</f>
        <v>Binary Trees</v>
      </c>
      <c r="C53">
        <f>RAW!C53</f>
        <v>0</v>
      </c>
      <c r="D53">
        <f>RAW!D53</f>
        <v>65536</v>
      </c>
      <c r="E53">
        <f>RAW!F53</f>
        <v>8</v>
      </c>
      <c r="F53" t="str">
        <f>RAW!E53</f>
        <v>trees.lockfree.NonBlockingTorontoBSTMap</v>
      </c>
      <c r="G53">
        <f>INDEX(Table3[Algo],MATCH(Table2[[#This Row],[Class Name]],Table3[Class],0))</f>
        <v>4</v>
      </c>
      <c r="H53" s="12">
        <f>AVERAGE(RAW!G53,RAW!N53:Q53)</f>
        <v>21945762.671053421</v>
      </c>
      <c r="I53" s="9">
        <f>_xlfn.STDEV.P(RAW!G53,RAW!N53:Q53)</f>
        <v>405978.33626671758</v>
      </c>
    </row>
    <row r="54" spans="1:9" ht="15.75" x14ac:dyDescent="0.25">
      <c r="A54">
        <f>RAW!A54</f>
        <v>52</v>
      </c>
      <c r="B54" t="str">
        <f>RAW!B54</f>
        <v>Binary Trees</v>
      </c>
      <c r="C54">
        <f>RAW!C54</f>
        <v>0</v>
      </c>
      <c r="D54">
        <f>RAW!D54</f>
        <v>65536</v>
      </c>
      <c r="E54">
        <f>RAW!F54</f>
        <v>16</v>
      </c>
      <c r="F54" t="str">
        <f>RAW!E54</f>
        <v>trees.lockfree.NonBlockingTorontoBSTMap</v>
      </c>
      <c r="G54">
        <f>INDEX(Table3[Algo],MATCH(Table2[[#This Row],[Class Name]],Table3[Class],0))</f>
        <v>4</v>
      </c>
      <c r="H54" s="12">
        <f>AVERAGE(RAW!G54,RAW!N54:Q54)</f>
        <v>40999777.757715583</v>
      </c>
      <c r="I54" s="9">
        <f>_xlfn.STDEV.P(RAW!G54,RAW!N54:Q54)</f>
        <v>1334735.3737983075</v>
      </c>
    </row>
    <row r="55" spans="1:9" ht="15.75" x14ac:dyDescent="0.25">
      <c r="A55">
        <f>RAW!A55</f>
        <v>53</v>
      </c>
      <c r="B55" t="str">
        <f>RAW!B55</f>
        <v>Binary Trees</v>
      </c>
      <c r="C55">
        <f>RAW!C55</f>
        <v>0</v>
      </c>
      <c r="D55">
        <f>RAW!D55</f>
        <v>65536</v>
      </c>
      <c r="E55">
        <f>RAW!F55</f>
        <v>32</v>
      </c>
      <c r="F55" t="str">
        <f>RAW!E55</f>
        <v>trees.lockfree.NonBlockingTorontoBSTMap</v>
      </c>
      <c r="G55">
        <f>INDEX(Table3[Algo],MATCH(Table2[[#This Row],[Class Name]],Table3[Class],0))</f>
        <v>4</v>
      </c>
      <c r="H55" s="12">
        <f>AVERAGE(RAW!G55,RAW!N55:Q55)</f>
        <v>69169270.049662948</v>
      </c>
      <c r="I55" s="9">
        <f>_xlfn.STDEV.P(RAW!G55,RAW!N55:Q55)</f>
        <v>7754759.973207145</v>
      </c>
    </row>
    <row r="56" spans="1:9" ht="15.75" x14ac:dyDescent="0.25">
      <c r="A56">
        <f>RAW!A56</f>
        <v>54</v>
      </c>
      <c r="B56" t="str">
        <f>RAW!B56</f>
        <v>Binary Trees</v>
      </c>
      <c r="C56">
        <f>RAW!C56</f>
        <v>0</v>
      </c>
      <c r="D56">
        <f>RAW!D56</f>
        <v>65536</v>
      </c>
      <c r="E56">
        <f>RAW!F56</f>
        <v>1</v>
      </c>
      <c r="F56" t="str">
        <f>RAW!E56</f>
        <v>trees.lockbased.LockBasedFriendlyTreeMap</v>
      </c>
      <c r="G56">
        <f>INDEX(Table3[Algo],MATCH(Table2[[#This Row],[Class Name]],Table3[Class],0))</f>
        <v>2</v>
      </c>
      <c r="H56" s="12">
        <f>AVERAGE(RAW!G56,RAW!N56:Q56)</f>
        <v>3053904.8780487762</v>
      </c>
      <c r="I56" s="9">
        <f>_xlfn.STDEV.P(RAW!G56,RAW!N56:Q56)</f>
        <v>184727.73054774065</v>
      </c>
    </row>
    <row r="57" spans="1:9" ht="15.75" x14ac:dyDescent="0.25">
      <c r="A57">
        <f>RAW!A57</f>
        <v>55</v>
      </c>
      <c r="B57" t="str">
        <f>RAW!B57</f>
        <v>Binary Trees</v>
      </c>
      <c r="C57">
        <f>RAW!C57</f>
        <v>0</v>
      </c>
      <c r="D57">
        <f>RAW!D57</f>
        <v>65536</v>
      </c>
      <c r="E57">
        <f>RAW!F57</f>
        <v>2</v>
      </c>
      <c r="F57" t="str">
        <f>RAW!E57</f>
        <v>trees.lockbased.LockBasedFriendlyTreeMap</v>
      </c>
      <c r="G57">
        <f>INDEX(Table3[Algo],MATCH(Table2[[#This Row],[Class Name]],Table3[Class],0))</f>
        <v>2</v>
      </c>
      <c r="H57" s="12">
        <f>AVERAGE(RAW!G57,RAW!N57:Q57)</f>
        <v>5323794.9721410898</v>
      </c>
      <c r="I57" s="9">
        <f>_xlfn.STDEV.P(RAW!G57,RAW!N57:Q57)</f>
        <v>452034.19216460007</v>
      </c>
    </row>
    <row r="58" spans="1:9" ht="15.75" x14ac:dyDescent="0.25">
      <c r="A58">
        <f>RAW!A58</f>
        <v>56</v>
      </c>
      <c r="B58" t="str">
        <f>RAW!B58</f>
        <v>Binary Trees</v>
      </c>
      <c r="C58">
        <f>RAW!C58</f>
        <v>0</v>
      </c>
      <c r="D58">
        <f>RAW!D58</f>
        <v>65536</v>
      </c>
      <c r="E58">
        <f>RAW!F58</f>
        <v>4</v>
      </c>
      <c r="F58" t="str">
        <f>RAW!E58</f>
        <v>trees.lockbased.LockBasedFriendlyTreeMap</v>
      </c>
      <c r="G58">
        <f>INDEX(Table3[Algo],MATCH(Table2[[#This Row],[Class Name]],Table3[Class],0))</f>
        <v>2</v>
      </c>
      <c r="H58" s="12">
        <f>AVERAGE(RAW!G58,RAW!N58:Q58)</f>
        <v>10679688.148240784</v>
      </c>
      <c r="I58" s="9">
        <f>_xlfn.STDEV.P(RAW!G58,RAW!N58:Q58)</f>
        <v>897401.58800941729</v>
      </c>
    </row>
    <row r="59" spans="1:9" ht="15.75" x14ac:dyDescent="0.25">
      <c r="A59">
        <f>RAW!A59</f>
        <v>57</v>
      </c>
      <c r="B59" t="str">
        <f>RAW!B59</f>
        <v>Binary Trees</v>
      </c>
      <c r="C59">
        <f>RAW!C59</f>
        <v>0</v>
      </c>
      <c r="D59">
        <f>RAW!D59</f>
        <v>65536</v>
      </c>
      <c r="E59">
        <f>RAW!F59</f>
        <v>8</v>
      </c>
      <c r="F59" t="str">
        <f>RAW!E59</f>
        <v>trees.lockbased.LockBasedFriendlyTreeMap</v>
      </c>
      <c r="G59">
        <f>INDEX(Table3[Algo],MATCH(Table2[[#This Row],[Class Name]],Table3[Class],0))</f>
        <v>2</v>
      </c>
      <c r="H59" s="12">
        <f>AVERAGE(RAW!G59,RAW!N59:Q59)</f>
        <v>21688854.261655442</v>
      </c>
      <c r="I59" s="9">
        <f>_xlfn.STDEV.P(RAW!G59,RAW!N59:Q59)</f>
        <v>857057.41219423863</v>
      </c>
    </row>
    <row r="60" spans="1:9" ht="15.75" x14ac:dyDescent="0.25">
      <c r="A60">
        <f>RAW!A60</f>
        <v>58</v>
      </c>
      <c r="B60" t="str">
        <f>RAW!B60</f>
        <v>Binary Trees</v>
      </c>
      <c r="C60">
        <f>RAW!C60</f>
        <v>0</v>
      </c>
      <c r="D60">
        <f>RAW!D60</f>
        <v>65536</v>
      </c>
      <c r="E60">
        <f>RAW!F60</f>
        <v>16</v>
      </c>
      <c r="F60" t="str">
        <f>RAW!E60</f>
        <v>trees.lockbased.LockBasedFriendlyTreeMap</v>
      </c>
      <c r="G60">
        <f>INDEX(Table3[Algo],MATCH(Table2[[#This Row],[Class Name]],Table3[Class],0))</f>
        <v>2</v>
      </c>
      <c r="H60" s="12">
        <f>AVERAGE(RAW!G60,RAW!N60:Q60)</f>
        <v>42551450.288538843</v>
      </c>
      <c r="I60" s="9">
        <f>_xlfn.STDEV.P(RAW!G60,RAW!N60:Q60)</f>
        <v>1194806.3819945354</v>
      </c>
    </row>
    <row r="61" spans="1:9" ht="15.75" x14ac:dyDescent="0.25">
      <c r="A61">
        <f>RAW!A61</f>
        <v>59</v>
      </c>
      <c r="B61" t="str">
        <f>RAW!B61</f>
        <v>Binary Trees</v>
      </c>
      <c r="C61">
        <f>RAW!C61</f>
        <v>0</v>
      </c>
      <c r="D61">
        <f>RAW!D61</f>
        <v>65536</v>
      </c>
      <c r="E61">
        <f>RAW!F61</f>
        <v>32</v>
      </c>
      <c r="F61" t="str">
        <f>RAW!E61</f>
        <v>trees.lockbased.LockBasedFriendlyTreeMap</v>
      </c>
      <c r="G61">
        <f>INDEX(Table3[Algo],MATCH(Table2[[#This Row],[Class Name]],Table3[Class],0))</f>
        <v>2</v>
      </c>
      <c r="H61" s="12">
        <f>AVERAGE(RAW!G61,RAW!N61:Q61)</f>
        <v>81108276.448114306</v>
      </c>
      <c r="I61" s="9">
        <f>_xlfn.STDEV.P(RAW!G61,RAW!N61:Q61)</f>
        <v>2983719.9593896209</v>
      </c>
    </row>
    <row r="62" spans="1:9" ht="15.75" x14ac:dyDescent="0.25">
      <c r="A62">
        <f>RAW!A62</f>
        <v>60</v>
      </c>
      <c r="B62" t="str">
        <f>RAW!B62</f>
        <v>Binary Trees</v>
      </c>
      <c r="C62">
        <f>RAW!C62</f>
        <v>0</v>
      </c>
      <c r="D62">
        <f>RAW!D62</f>
        <v>65536</v>
      </c>
      <c r="E62">
        <f>RAW!F62</f>
        <v>1</v>
      </c>
      <c r="F62" t="str">
        <f>RAW!E62</f>
        <v>trees.lockbased.LogicalOrderingAVL</v>
      </c>
      <c r="G62">
        <f>INDEX(Table3[Algo],MATCH(Table2[[#This Row],[Class Name]],Table3[Class],0))</f>
        <v>3</v>
      </c>
      <c r="H62" s="12">
        <f>AVERAGE(RAW!G62,RAW!N62:Q62)</f>
        <v>3680776.3446670859</v>
      </c>
      <c r="I62" s="9">
        <f>_xlfn.STDEV.P(RAW!G62,RAW!N62:Q62)</f>
        <v>37158.886641739678</v>
      </c>
    </row>
    <row r="63" spans="1:9" ht="15.75" x14ac:dyDescent="0.25">
      <c r="A63">
        <f>RAW!A63</f>
        <v>61</v>
      </c>
      <c r="B63" t="str">
        <f>RAW!B63</f>
        <v>Binary Trees</v>
      </c>
      <c r="C63">
        <f>RAW!C63</f>
        <v>0</v>
      </c>
      <c r="D63">
        <f>RAW!D63</f>
        <v>65536</v>
      </c>
      <c r="E63">
        <f>RAW!F63</f>
        <v>2</v>
      </c>
      <c r="F63" t="str">
        <f>RAW!E63</f>
        <v>trees.lockbased.LogicalOrderingAVL</v>
      </c>
      <c r="G63">
        <f>INDEX(Table3[Algo],MATCH(Table2[[#This Row],[Class Name]],Table3[Class],0))</f>
        <v>3</v>
      </c>
      <c r="H63" s="12">
        <f>AVERAGE(RAW!G63,RAW!N63:Q63)</f>
        <v>6770174.5218691248</v>
      </c>
      <c r="I63" s="9">
        <f>_xlfn.STDEV.P(RAW!G63,RAW!N63:Q63)</f>
        <v>123949.55456564618</v>
      </c>
    </row>
    <row r="64" spans="1:9" ht="15.75" x14ac:dyDescent="0.25">
      <c r="A64">
        <f>RAW!A64</f>
        <v>62</v>
      </c>
      <c r="B64" t="str">
        <f>RAW!B64</f>
        <v>Binary Trees</v>
      </c>
      <c r="C64">
        <f>RAW!C64</f>
        <v>0</v>
      </c>
      <c r="D64">
        <f>RAW!D64</f>
        <v>65536</v>
      </c>
      <c r="E64">
        <f>RAW!F64</f>
        <v>4</v>
      </c>
      <c r="F64" t="str">
        <f>RAW!E64</f>
        <v>trees.lockbased.LogicalOrderingAVL</v>
      </c>
      <c r="G64">
        <f>INDEX(Table3[Algo],MATCH(Table2[[#This Row],[Class Name]],Table3[Class],0))</f>
        <v>3</v>
      </c>
      <c r="H64" s="12">
        <f>AVERAGE(RAW!G64,RAW!N64:Q64)</f>
        <v>12925854.173956642</v>
      </c>
      <c r="I64" s="9">
        <f>_xlfn.STDEV.P(RAW!G64,RAW!N64:Q64)</f>
        <v>67041.935560709273</v>
      </c>
    </row>
    <row r="65" spans="1:9" ht="15.75" x14ac:dyDescent="0.25">
      <c r="A65">
        <f>RAW!A65</f>
        <v>63</v>
      </c>
      <c r="B65" t="str">
        <f>RAW!B65</f>
        <v>Binary Trees</v>
      </c>
      <c r="C65">
        <f>RAW!C65</f>
        <v>0</v>
      </c>
      <c r="D65">
        <f>RAW!D65</f>
        <v>65536</v>
      </c>
      <c r="E65">
        <f>RAW!F65</f>
        <v>8</v>
      </c>
      <c r="F65" t="str">
        <f>RAW!E65</f>
        <v>trees.lockbased.LogicalOrderingAVL</v>
      </c>
      <c r="G65">
        <f>INDEX(Table3[Algo],MATCH(Table2[[#This Row],[Class Name]],Table3[Class],0))</f>
        <v>3</v>
      </c>
      <c r="H65" s="12">
        <f>AVERAGE(RAW!G65,RAW!N65:Q65)</f>
        <v>24117715.445454299</v>
      </c>
      <c r="I65" s="9">
        <f>_xlfn.STDEV.P(RAW!G65,RAW!N65:Q65)</f>
        <v>245024.75361029303</v>
      </c>
    </row>
    <row r="66" spans="1:9" ht="15.75" x14ac:dyDescent="0.25">
      <c r="A66">
        <f>RAW!A66</f>
        <v>64</v>
      </c>
      <c r="B66" t="str">
        <f>RAW!B66</f>
        <v>Binary Trees</v>
      </c>
      <c r="C66">
        <f>RAW!C66</f>
        <v>0</v>
      </c>
      <c r="D66">
        <f>RAW!D66</f>
        <v>65536</v>
      </c>
      <c r="E66">
        <f>RAW!F66</f>
        <v>16</v>
      </c>
      <c r="F66" t="str">
        <f>RAW!E66</f>
        <v>trees.lockbased.LogicalOrderingAVL</v>
      </c>
      <c r="G66">
        <f>INDEX(Table3[Algo],MATCH(Table2[[#This Row],[Class Name]],Table3[Class],0))</f>
        <v>3</v>
      </c>
      <c r="H66" s="12">
        <f>AVERAGE(RAW!G66,RAW!N66:Q66)</f>
        <v>45007061.852504656</v>
      </c>
      <c r="I66" s="9">
        <f>_xlfn.STDEV.P(RAW!G66,RAW!N66:Q66)</f>
        <v>1725173.9926352573</v>
      </c>
    </row>
    <row r="67" spans="1:9" ht="15.75" x14ac:dyDescent="0.25">
      <c r="A67">
        <f>RAW!A67</f>
        <v>65</v>
      </c>
      <c r="B67" t="str">
        <f>RAW!B67</f>
        <v>Binary Trees</v>
      </c>
      <c r="C67">
        <f>RAW!C67</f>
        <v>0</v>
      </c>
      <c r="D67">
        <f>RAW!D67</f>
        <v>65536</v>
      </c>
      <c r="E67">
        <f>RAW!F67</f>
        <v>32</v>
      </c>
      <c r="F67" t="str">
        <f>RAW!E67</f>
        <v>trees.lockbased.LogicalOrderingAVL</v>
      </c>
      <c r="G67">
        <f>INDEX(Table3[Algo],MATCH(Table2[[#This Row],[Class Name]],Table3[Class],0))</f>
        <v>3</v>
      </c>
      <c r="H67" s="12">
        <f>AVERAGE(RAW!G67,RAW!N67:Q67)</f>
        <v>83634652.340868443</v>
      </c>
      <c r="I67" s="9">
        <f>_xlfn.STDEV.P(RAW!G67,RAW!N67:Q67)</f>
        <v>2485677.3182605403</v>
      </c>
    </row>
    <row r="68" spans="1:9" ht="15.75" x14ac:dyDescent="0.25">
      <c r="A68">
        <f>RAW!A68</f>
        <v>66</v>
      </c>
      <c r="B68" t="str">
        <f>RAW!B68</f>
        <v>Binary Trees</v>
      </c>
      <c r="C68">
        <f>RAW!C68</f>
        <v>0</v>
      </c>
      <c r="D68">
        <f>RAW!D68</f>
        <v>65536</v>
      </c>
      <c r="E68">
        <f>RAW!F68</f>
        <v>1</v>
      </c>
      <c r="F68" t="str">
        <f>RAW!E68</f>
        <v>trees.lockbased.LockBasedStanfordTreeMap</v>
      </c>
      <c r="G68">
        <f>INDEX(Table3[Algo],MATCH(Table2[[#This Row],[Class Name]],Table3[Class],0))</f>
        <v>1</v>
      </c>
      <c r="H68" s="12">
        <f>AVERAGE(RAW!G68,RAW!N68:Q68)</f>
        <v>3275769.9656070322</v>
      </c>
      <c r="I68" s="9">
        <f>_xlfn.STDEV.P(RAW!G68,RAW!N68:Q68)</f>
        <v>88499.017734378896</v>
      </c>
    </row>
    <row r="69" spans="1:9" ht="15.75" x14ac:dyDescent="0.25">
      <c r="A69">
        <f>RAW!A69</f>
        <v>67</v>
      </c>
      <c r="B69" t="str">
        <f>RAW!B69</f>
        <v>Binary Trees</v>
      </c>
      <c r="C69">
        <f>RAW!C69</f>
        <v>0</v>
      </c>
      <c r="D69">
        <f>RAW!D69</f>
        <v>65536</v>
      </c>
      <c r="E69">
        <f>RAW!F69</f>
        <v>2</v>
      </c>
      <c r="F69" t="str">
        <f>RAW!E69</f>
        <v>trees.lockbased.LockBasedStanfordTreeMap</v>
      </c>
      <c r="G69">
        <f>INDEX(Table3[Algo],MATCH(Table2[[#This Row],[Class Name]],Table3[Class],0))</f>
        <v>1</v>
      </c>
      <c r="H69" s="12">
        <f>AVERAGE(RAW!G69,RAW!N69:Q69)</f>
        <v>6574523.839643904</v>
      </c>
      <c r="I69" s="9">
        <f>_xlfn.STDEV.P(RAW!G69,RAW!N69:Q69)</f>
        <v>109918.04835024949</v>
      </c>
    </row>
    <row r="70" spans="1:9" ht="15.75" x14ac:dyDescent="0.25">
      <c r="A70">
        <f>RAW!A70</f>
        <v>68</v>
      </c>
      <c r="B70" t="str">
        <f>RAW!B70</f>
        <v>Binary Trees</v>
      </c>
      <c r="C70">
        <f>RAW!C70</f>
        <v>0</v>
      </c>
      <c r="D70">
        <f>RAW!D70</f>
        <v>65536</v>
      </c>
      <c r="E70">
        <f>RAW!F70</f>
        <v>4</v>
      </c>
      <c r="F70" t="str">
        <f>RAW!E70</f>
        <v>trees.lockbased.LockBasedStanfordTreeMap</v>
      </c>
      <c r="G70">
        <f>INDEX(Table3[Algo],MATCH(Table2[[#This Row],[Class Name]],Table3[Class],0))</f>
        <v>1</v>
      </c>
      <c r="H70" s="12">
        <f>AVERAGE(RAW!G70,RAW!N70:Q70)</f>
        <v>11301531.641098237</v>
      </c>
      <c r="I70" s="9">
        <f>_xlfn.STDEV.P(RAW!G70,RAW!N70:Q70)</f>
        <v>898701.39867496188</v>
      </c>
    </row>
    <row r="71" spans="1:9" ht="15.75" x14ac:dyDescent="0.25">
      <c r="A71">
        <f>RAW!A71</f>
        <v>69</v>
      </c>
      <c r="B71" t="str">
        <f>RAW!B71</f>
        <v>Binary Trees</v>
      </c>
      <c r="C71">
        <f>RAW!C71</f>
        <v>0</v>
      </c>
      <c r="D71">
        <f>RAW!D71</f>
        <v>65536</v>
      </c>
      <c r="E71">
        <f>RAW!F71</f>
        <v>8</v>
      </c>
      <c r="F71" t="str">
        <f>RAW!E71</f>
        <v>trees.lockbased.LockBasedStanfordTreeMap</v>
      </c>
      <c r="G71">
        <f>INDEX(Table3[Algo],MATCH(Table2[[#This Row],[Class Name]],Table3[Class],0))</f>
        <v>1</v>
      </c>
      <c r="H71" s="12">
        <f>AVERAGE(RAW!G71,RAW!N71:Q71)</f>
        <v>21855269.442889579</v>
      </c>
      <c r="I71" s="9">
        <f>_xlfn.STDEV.P(RAW!G71,RAW!N71:Q71)</f>
        <v>1084056.0234472204</v>
      </c>
    </row>
    <row r="72" spans="1:9" ht="15.75" x14ac:dyDescent="0.25">
      <c r="A72">
        <f>RAW!A72</f>
        <v>70</v>
      </c>
      <c r="B72" t="str">
        <f>RAW!B72</f>
        <v>Binary Trees</v>
      </c>
      <c r="C72">
        <f>RAW!C72</f>
        <v>0</v>
      </c>
      <c r="D72">
        <f>RAW!D72</f>
        <v>65536</v>
      </c>
      <c r="E72">
        <f>RAW!F72</f>
        <v>16</v>
      </c>
      <c r="F72" t="str">
        <f>RAW!E72</f>
        <v>trees.lockbased.LockBasedStanfordTreeMap</v>
      </c>
      <c r="G72">
        <f>INDEX(Table3[Algo],MATCH(Table2[[#This Row],[Class Name]],Table3[Class],0))</f>
        <v>1</v>
      </c>
      <c r="H72" s="12">
        <f>AVERAGE(RAW!G72,RAW!N72:Q72)</f>
        <v>35974877.312374495</v>
      </c>
      <c r="I72" s="9">
        <f>_xlfn.STDEV.P(RAW!G72,RAW!N72:Q72)</f>
        <v>4575195.6809100267</v>
      </c>
    </row>
    <row r="73" spans="1:9" ht="15.75" x14ac:dyDescent="0.25">
      <c r="A73">
        <f>RAW!A73</f>
        <v>71</v>
      </c>
      <c r="B73" t="str">
        <f>RAW!B73</f>
        <v>Binary Trees</v>
      </c>
      <c r="C73">
        <f>RAW!C73</f>
        <v>0</v>
      </c>
      <c r="D73">
        <f>RAW!D73</f>
        <v>65536</v>
      </c>
      <c r="E73">
        <f>RAW!F73</f>
        <v>32</v>
      </c>
      <c r="F73" t="str">
        <f>RAW!E73</f>
        <v>trees.lockbased.LockBasedStanfordTreeMap</v>
      </c>
      <c r="G73">
        <f>INDEX(Table3[Algo],MATCH(Table2[[#This Row],[Class Name]],Table3[Class],0))</f>
        <v>1</v>
      </c>
      <c r="H73" s="12">
        <f>AVERAGE(RAW!G73,RAW!N73:Q73)</f>
        <v>59048434.864034936</v>
      </c>
      <c r="I73" s="9">
        <f>_xlfn.STDEV.P(RAW!G73,RAW!N73:Q73)</f>
        <v>5566124.0695907762</v>
      </c>
    </row>
    <row r="74" spans="1:9" ht="15.75" x14ac:dyDescent="0.25">
      <c r="A74">
        <f>RAW!A74</f>
        <v>72</v>
      </c>
      <c r="B74" t="str">
        <f>RAW!B74</f>
        <v>Binary Trees</v>
      </c>
      <c r="C74">
        <f>RAW!C74</f>
        <v>0.5</v>
      </c>
      <c r="D74">
        <f>RAW!D74</f>
        <v>16384</v>
      </c>
      <c r="E74">
        <f>RAW!F74</f>
        <v>1</v>
      </c>
      <c r="F74" t="str">
        <f>RAW!E74</f>
        <v>trees.lockfree.NonBlockingTorontoBSTMap</v>
      </c>
      <c r="G74">
        <f>INDEX(Table3[Algo],MATCH(Table2[[#This Row],[Class Name]],Table3[Class],0))</f>
        <v>4</v>
      </c>
      <c r="H74" s="12">
        <f>AVERAGE(RAW!G74,RAW!N74:Q74)</f>
        <v>2840416.4706602818</v>
      </c>
      <c r="I74" s="9">
        <f>_xlfn.STDEV.P(RAW!G74,RAW!N74:Q74)</f>
        <v>37051.763817573468</v>
      </c>
    </row>
    <row r="75" spans="1:9" ht="15.75" x14ac:dyDescent="0.25">
      <c r="A75">
        <f>RAW!A75</f>
        <v>73</v>
      </c>
      <c r="B75" t="str">
        <f>RAW!B75</f>
        <v>Binary Trees</v>
      </c>
      <c r="C75">
        <f>RAW!C75</f>
        <v>0.5</v>
      </c>
      <c r="D75">
        <f>RAW!D75</f>
        <v>16384</v>
      </c>
      <c r="E75">
        <f>RAW!F75</f>
        <v>2</v>
      </c>
      <c r="F75" t="str">
        <f>RAW!E75</f>
        <v>trees.lockfree.NonBlockingTorontoBSTMap</v>
      </c>
      <c r="G75">
        <f>INDEX(Table3[Algo],MATCH(Table2[[#This Row],[Class Name]],Table3[Class],0))</f>
        <v>4</v>
      </c>
      <c r="H75" s="12">
        <f>AVERAGE(RAW!G75,RAW!N75:Q75)</f>
        <v>4819220.8658334082</v>
      </c>
      <c r="I75" s="9">
        <f>_xlfn.STDEV.P(RAW!G75,RAW!N75:Q75)</f>
        <v>356565.59725903481</v>
      </c>
    </row>
    <row r="76" spans="1:9" ht="15.75" x14ac:dyDescent="0.25">
      <c r="A76">
        <f>RAW!A76</f>
        <v>74</v>
      </c>
      <c r="B76" t="str">
        <f>RAW!B76</f>
        <v>Binary Trees</v>
      </c>
      <c r="C76">
        <f>RAW!C76</f>
        <v>0.5</v>
      </c>
      <c r="D76">
        <f>RAW!D76</f>
        <v>16384</v>
      </c>
      <c r="E76">
        <f>RAW!F76</f>
        <v>4</v>
      </c>
      <c r="F76" t="str">
        <f>RAW!E76</f>
        <v>trees.lockfree.NonBlockingTorontoBSTMap</v>
      </c>
      <c r="G76">
        <f>INDEX(Table3[Algo],MATCH(Table2[[#This Row],[Class Name]],Table3[Class],0))</f>
        <v>4</v>
      </c>
      <c r="H76" s="12">
        <f>AVERAGE(RAW!G76,RAW!N76:Q76)</f>
        <v>8359147.5746259363</v>
      </c>
      <c r="I76" s="9">
        <f>_xlfn.STDEV.P(RAW!G76,RAW!N76:Q76)</f>
        <v>1035442.6169980305</v>
      </c>
    </row>
    <row r="77" spans="1:9" ht="15.75" x14ac:dyDescent="0.25">
      <c r="A77">
        <f>RAW!A77</f>
        <v>75</v>
      </c>
      <c r="B77" t="str">
        <f>RAW!B77</f>
        <v>Binary Trees</v>
      </c>
      <c r="C77">
        <f>RAW!C77</f>
        <v>0.5</v>
      </c>
      <c r="D77">
        <f>RAW!D77</f>
        <v>16384</v>
      </c>
      <c r="E77">
        <f>RAW!F77</f>
        <v>8</v>
      </c>
      <c r="F77" t="str">
        <f>RAW!E77</f>
        <v>trees.lockfree.NonBlockingTorontoBSTMap</v>
      </c>
      <c r="G77">
        <f>INDEX(Table3[Algo],MATCH(Table2[[#This Row],[Class Name]],Table3[Class],0))</f>
        <v>4</v>
      </c>
      <c r="H77" s="12">
        <f>AVERAGE(RAW!G77,RAW!N77:Q77)</f>
        <v>9874659.5547926761</v>
      </c>
      <c r="I77" s="9">
        <f>_xlfn.STDEV.P(RAW!G77,RAW!N77:Q77)</f>
        <v>3484578.9604844861</v>
      </c>
    </row>
    <row r="78" spans="1:9" ht="15.75" x14ac:dyDescent="0.25">
      <c r="A78">
        <f>RAW!A78</f>
        <v>76</v>
      </c>
      <c r="B78" t="str">
        <f>RAW!B78</f>
        <v>Binary Trees</v>
      </c>
      <c r="C78">
        <f>RAW!C78</f>
        <v>0.5</v>
      </c>
      <c r="D78">
        <f>RAW!D78</f>
        <v>16384</v>
      </c>
      <c r="E78">
        <f>RAW!F78</f>
        <v>16</v>
      </c>
      <c r="F78" t="str">
        <f>RAW!E78</f>
        <v>trees.lockfree.NonBlockingTorontoBSTMap</v>
      </c>
      <c r="G78">
        <f>INDEX(Table3[Algo],MATCH(Table2[[#This Row],[Class Name]],Table3[Class],0))</f>
        <v>4</v>
      </c>
      <c r="H78" s="12">
        <f>AVERAGE(RAW!G78,RAW!N78:Q78)</f>
        <v>29704801.495562434</v>
      </c>
      <c r="I78" s="9">
        <f>_xlfn.STDEV.P(RAW!G78,RAW!N78:Q78)</f>
        <v>2856928.2963590501</v>
      </c>
    </row>
    <row r="79" spans="1:9" ht="15.75" x14ac:dyDescent="0.25">
      <c r="A79">
        <f>RAW!A79</f>
        <v>77</v>
      </c>
      <c r="B79" t="str">
        <f>RAW!B79</f>
        <v>Binary Trees</v>
      </c>
      <c r="C79">
        <f>RAW!C79</f>
        <v>0.5</v>
      </c>
      <c r="D79">
        <f>RAW!D79</f>
        <v>16384</v>
      </c>
      <c r="E79">
        <f>RAW!F79</f>
        <v>32</v>
      </c>
      <c r="F79" t="str">
        <f>RAW!E79</f>
        <v>trees.lockfree.NonBlockingTorontoBSTMap</v>
      </c>
      <c r="G79">
        <f>INDEX(Table3[Algo],MATCH(Table2[[#This Row],[Class Name]],Table3[Class],0))</f>
        <v>4</v>
      </c>
      <c r="H79" s="12">
        <f>AVERAGE(RAW!G79,RAW!N79:Q79)</f>
        <v>50111374.823183343</v>
      </c>
      <c r="I79" s="9">
        <f>_xlfn.STDEV.P(RAW!G79,RAW!N79:Q79)</f>
        <v>7500725.9999071555</v>
      </c>
    </row>
    <row r="80" spans="1:9" ht="15.75" x14ac:dyDescent="0.25">
      <c r="A80">
        <f>RAW!A80</f>
        <v>78</v>
      </c>
      <c r="B80" t="str">
        <f>RAW!B80</f>
        <v>Binary Trees</v>
      </c>
      <c r="C80">
        <f>RAW!C80</f>
        <v>0.5</v>
      </c>
      <c r="D80">
        <f>RAW!D80</f>
        <v>16384</v>
      </c>
      <c r="E80">
        <f>RAW!F80</f>
        <v>1</v>
      </c>
      <c r="F80" t="str">
        <f>RAW!E80</f>
        <v>trees.lockbased.LockBasedFriendlyTreeMap</v>
      </c>
      <c r="G80">
        <f>INDEX(Table3[Algo],MATCH(Table2[[#This Row],[Class Name]],Table3[Class],0))</f>
        <v>2</v>
      </c>
      <c r="H80" s="12">
        <f>AVERAGE(RAW!G80,RAW!N80:Q80)</f>
        <v>2789422.1099162763</v>
      </c>
      <c r="I80" s="9">
        <f>_xlfn.STDEV.P(RAW!G80,RAW!N80:Q80)</f>
        <v>298291.4270951103</v>
      </c>
    </row>
    <row r="81" spans="1:9" ht="15.75" x14ac:dyDescent="0.25">
      <c r="A81">
        <f>RAW!A81</f>
        <v>79</v>
      </c>
      <c r="B81" t="str">
        <f>RAW!B81</f>
        <v>Binary Trees</v>
      </c>
      <c r="C81">
        <f>RAW!C81</f>
        <v>0.5</v>
      </c>
      <c r="D81">
        <f>RAW!D81</f>
        <v>16384</v>
      </c>
      <c r="E81">
        <f>RAW!F81</f>
        <v>2</v>
      </c>
      <c r="F81" t="str">
        <f>RAW!E81</f>
        <v>trees.lockbased.LockBasedFriendlyTreeMap</v>
      </c>
      <c r="G81">
        <f>INDEX(Table3[Algo],MATCH(Table2[[#This Row],[Class Name]],Table3[Class],0))</f>
        <v>2</v>
      </c>
      <c r="H81" s="12">
        <f>AVERAGE(RAW!G81,RAW!N81:Q81)</f>
        <v>4565964.3180653397</v>
      </c>
      <c r="I81" s="9">
        <f>_xlfn.STDEV.P(RAW!G81,RAW!N81:Q81)</f>
        <v>384521.15841179428</v>
      </c>
    </row>
    <row r="82" spans="1:9" ht="15.75" x14ac:dyDescent="0.25">
      <c r="A82">
        <f>RAW!A82</f>
        <v>80</v>
      </c>
      <c r="B82" t="str">
        <f>RAW!B82</f>
        <v>Binary Trees</v>
      </c>
      <c r="C82">
        <f>RAW!C82</f>
        <v>0.5</v>
      </c>
      <c r="D82">
        <f>RAW!D82</f>
        <v>16384</v>
      </c>
      <c r="E82">
        <f>RAW!F82</f>
        <v>4</v>
      </c>
      <c r="F82" t="str">
        <f>RAW!E82</f>
        <v>trees.lockbased.LockBasedFriendlyTreeMap</v>
      </c>
      <c r="G82">
        <f>INDEX(Table3[Algo],MATCH(Table2[[#This Row],[Class Name]],Table3[Class],0))</f>
        <v>2</v>
      </c>
      <c r="H82" s="12">
        <f>AVERAGE(RAW!G82,RAW!N82:Q82)</f>
        <v>7957293.2269075857</v>
      </c>
      <c r="I82" s="9">
        <f>_xlfn.STDEV.P(RAW!G82,RAW!N82:Q82)</f>
        <v>1287143.6810601915</v>
      </c>
    </row>
    <row r="83" spans="1:9" ht="15.75" x14ac:dyDescent="0.25">
      <c r="A83">
        <f>RAW!A83</f>
        <v>81</v>
      </c>
      <c r="B83" t="str">
        <f>RAW!B83</f>
        <v>Binary Trees</v>
      </c>
      <c r="C83">
        <f>RAW!C83</f>
        <v>0.5</v>
      </c>
      <c r="D83">
        <f>RAW!D83</f>
        <v>16384</v>
      </c>
      <c r="E83">
        <f>RAW!F83</f>
        <v>8</v>
      </c>
      <c r="F83" t="str">
        <f>RAW!E83</f>
        <v>trees.lockbased.LockBasedFriendlyTreeMap</v>
      </c>
      <c r="G83">
        <f>INDEX(Table3[Algo],MATCH(Table2[[#This Row],[Class Name]],Table3[Class],0))</f>
        <v>2</v>
      </c>
      <c r="H83" s="12">
        <f>AVERAGE(RAW!G83,RAW!N83:Q83)</f>
        <v>16306723.958956679</v>
      </c>
      <c r="I83" s="9">
        <f>_xlfn.STDEV.P(RAW!G83,RAW!N83:Q83)</f>
        <v>1434558.1647802573</v>
      </c>
    </row>
    <row r="84" spans="1:9" ht="15.75" x14ac:dyDescent="0.25">
      <c r="A84">
        <f>RAW!A84</f>
        <v>82</v>
      </c>
      <c r="B84" t="str">
        <f>RAW!B84</f>
        <v>Binary Trees</v>
      </c>
      <c r="C84">
        <f>RAW!C84</f>
        <v>0.5</v>
      </c>
      <c r="D84">
        <f>RAW!D84</f>
        <v>16384</v>
      </c>
      <c r="E84">
        <f>RAW!F84</f>
        <v>16</v>
      </c>
      <c r="F84" t="str">
        <f>RAW!E84</f>
        <v>trees.lockbased.LockBasedFriendlyTreeMap</v>
      </c>
      <c r="G84">
        <f>INDEX(Table3[Algo],MATCH(Table2[[#This Row],[Class Name]],Table3[Class],0))</f>
        <v>2</v>
      </c>
      <c r="H84" s="12">
        <f>AVERAGE(RAW!G84,RAW!N84:Q84)</f>
        <v>27836201.786600322</v>
      </c>
      <c r="I84" s="9">
        <f>_xlfn.STDEV.P(RAW!G84,RAW!N84:Q84)</f>
        <v>4215798.3045403678</v>
      </c>
    </row>
    <row r="85" spans="1:9" ht="15.75" x14ac:dyDescent="0.25">
      <c r="A85">
        <f>RAW!A85</f>
        <v>83</v>
      </c>
      <c r="B85" t="str">
        <f>RAW!B85</f>
        <v>Binary Trees</v>
      </c>
      <c r="C85">
        <f>RAW!C85</f>
        <v>0.5</v>
      </c>
      <c r="D85">
        <f>RAW!D85</f>
        <v>16384</v>
      </c>
      <c r="E85">
        <f>RAW!F85</f>
        <v>32</v>
      </c>
      <c r="F85" t="str">
        <f>RAW!E85</f>
        <v>trees.lockbased.LockBasedFriendlyTreeMap</v>
      </c>
      <c r="G85">
        <f>INDEX(Table3[Algo],MATCH(Table2[[#This Row],[Class Name]],Table3[Class],0))</f>
        <v>2</v>
      </c>
      <c r="H85" s="12">
        <f>AVERAGE(RAW!G85,RAW!N85:Q85)</f>
        <v>49471983.763338305</v>
      </c>
      <c r="I85" s="9">
        <f>_xlfn.STDEV.P(RAW!G85,RAW!N85:Q85)</f>
        <v>14123273.272996331</v>
      </c>
    </row>
    <row r="86" spans="1:9" ht="15.75" x14ac:dyDescent="0.25">
      <c r="A86">
        <f>RAW!A86</f>
        <v>84</v>
      </c>
      <c r="B86" t="str">
        <f>RAW!B86</f>
        <v>Binary Trees</v>
      </c>
      <c r="C86">
        <f>RAW!C86</f>
        <v>0.5</v>
      </c>
      <c r="D86">
        <f>RAW!D86</f>
        <v>16384</v>
      </c>
      <c r="E86">
        <f>RAW!F86</f>
        <v>1</v>
      </c>
      <c r="F86" t="str">
        <f>RAW!E86</f>
        <v>trees.lockbased.LogicalOrderingAVL</v>
      </c>
      <c r="G86">
        <f>INDEX(Table3[Algo],MATCH(Table2[[#This Row],[Class Name]],Table3[Class],0))</f>
        <v>3</v>
      </c>
      <c r="H86" s="12">
        <f>AVERAGE(RAW!G86,RAW!N86:Q86)</f>
        <v>2930294.665138274</v>
      </c>
      <c r="I86" s="9">
        <f>_xlfn.STDEV.P(RAW!G86,RAW!N86:Q86)</f>
        <v>55501.512234931681</v>
      </c>
    </row>
    <row r="87" spans="1:9" ht="15.75" x14ac:dyDescent="0.25">
      <c r="A87">
        <f>RAW!A87</f>
        <v>85</v>
      </c>
      <c r="B87" t="str">
        <f>RAW!B87</f>
        <v>Binary Trees</v>
      </c>
      <c r="C87">
        <f>RAW!C87</f>
        <v>0.5</v>
      </c>
      <c r="D87">
        <f>RAW!D87</f>
        <v>16384</v>
      </c>
      <c r="E87">
        <f>RAW!F87</f>
        <v>2</v>
      </c>
      <c r="F87" t="str">
        <f>RAW!E87</f>
        <v>trees.lockbased.LogicalOrderingAVL</v>
      </c>
      <c r="G87">
        <f>INDEX(Table3[Algo],MATCH(Table2[[#This Row],[Class Name]],Table3[Class],0))</f>
        <v>3</v>
      </c>
      <c r="H87" s="12">
        <f>AVERAGE(RAW!G87,RAW!N87:Q87)</f>
        <v>3473252.3018228882</v>
      </c>
      <c r="I87" s="9">
        <f>_xlfn.STDEV.P(RAW!G87,RAW!N87:Q87)</f>
        <v>348387.9619444033</v>
      </c>
    </row>
    <row r="88" spans="1:9" ht="15.75" x14ac:dyDescent="0.25">
      <c r="A88">
        <f>RAW!A88</f>
        <v>86</v>
      </c>
      <c r="B88" t="str">
        <f>RAW!B88</f>
        <v>Binary Trees</v>
      </c>
      <c r="C88">
        <f>RAW!C88</f>
        <v>0.5</v>
      </c>
      <c r="D88">
        <f>RAW!D88</f>
        <v>16384</v>
      </c>
      <c r="E88">
        <f>RAW!F88</f>
        <v>4</v>
      </c>
      <c r="F88" t="str">
        <f>RAW!E88</f>
        <v>trees.lockbased.LogicalOrderingAVL</v>
      </c>
      <c r="G88">
        <f>INDEX(Table3[Algo],MATCH(Table2[[#This Row],[Class Name]],Table3[Class],0))</f>
        <v>3</v>
      </c>
      <c r="H88" s="12">
        <f>AVERAGE(RAW!G88,RAW!N88:Q88)</f>
        <v>5705624.9344262686</v>
      </c>
      <c r="I88" s="9">
        <f>_xlfn.STDEV.P(RAW!G88,RAW!N88:Q88)</f>
        <v>1115620.2811683845</v>
      </c>
    </row>
    <row r="89" spans="1:9" ht="15.75" x14ac:dyDescent="0.25">
      <c r="A89">
        <f>RAW!A89</f>
        <v>87</v>
      </c>
      <c r="B89" t="str">
        <f>RAW!B89</f>
        <v>Binary Trees</v>
      </c>
      <c r="C89">
        <f>RAW!C89</f>
        <v>0.5</v>
      </c>
      <c r="D89">
        <f>RAW!D89</f>
        <v>16384</v>
      </c>
      <c r="E89">
        <f>RAW!F89</f>
        <v>8</v>
      </c>
      <c r="F89" t="str">
        <f>RAW!E89</f>
        <v>trees.lockbased.LogicalOrderingAVL</v>
      </c>
      <c r="G89">
        <f>INDEX(Table3[Algo],MATCH(Table2[[#This Row],[Class Name]],Table3[Class],0))</f>
        <v>3</v>
      </c>
      <c r="H89" s="12">
        <f>AVERAGE(RAW!G89,RAW!N89:Q89)</f>
        <v>10659719.228075143</v>
      </c>
      <c r="I89" s="9">
        <f>_xlfn.STDEV.P(RAW!G89,RAW!N89:Q89)</f>
        <v>1691719.4502632343</v>
      </c>
    </row>
    <row r="90" spans="1:9" ht="15.75" x14ac:dyDescent="0.25">
      <c r="A90">
        <f>RAW!A90</f>
        <v>88</v>
      </c>
      <c r="B90" t="str">
        <f>RAW!B90</f>
        <v>Binary Trees</v>
      </c>
      <c r="C90">
        <f>RAW!C90</f>
        <v>0.5</v>
      </c>
      <c r="D90">
        <f>RAW!D90</f>
        <v>16384</v>
      </c>
      <c r="E90">
        <f>RAW!F90</f>
        <v>16</v>
      </c>
      <c r="F90" t="str">
        <f>RAW!E90</f>
        <v>trees.lockbased.LogicalOrderingAVL</v>
      </c>
      <c r="G90">
        <f>INDEX(Table3[Algo],MATCH(Table2[[#This Row],[Class Name]],Table3[Class],0))</f>
        <v>3</v>
      </c>
      <c r="H90" s="12">
        <f>AVERAGE(RAW!G90,RAW!N90:Q90)</f>
        <v>18540837.366888367</v>
      </c>
      <c r="I90" s="9">
        <f>_xlfn.STDEV.P(RAW!G90,RAW!N90:Q90)</f>
        <v>5026846.5793780256</v>
      </c>
    </row>
    <row r="91" spans="1:9" ht="15.75" x14ac:dyDescent="0.25">
      <c r="A91">
        <f>RAW!A91</f>
        <v>89</v>
      </c>
      <c r="B91" t="str">
        <f>RAW!B91</f>
        <v>Binary Trees</v>
      </c>
      <c r="C91">
        <f>RAW!C91</f>
        <v>0.5</v>
      </c>
      <c r="D91">
        <f>RAW!D91</f>
        <v>16384</v>
      </c>
      <c r="E91">
        <f>RAW!F91</f>
        <v>32</v>
      </c>
      <c r="F91" t="str">
        <f>RAW!E91</f>
        <v>trees.lockbased.LogicalOrderingAVL</v>
      </c>
      <c r="G91">
        <f>INDEX(Table3[Algo],MATCH(Table2[[#This Row],[Class Name]],Table3[Class],0))</f>
        <v>3</v>
      </c>
      <c r="H91" s="12">
        <f>AVERAGE(RAW!G91,RAW!N91:Q91)</f>
        <v>33156315.035700299</v>
      </c>
      <c r="I91" s="9">
        <f>_xlfn.STDEV.P(RAW!G91,RAW!N91:Q91)</f>
        <v>2142606.7105303146</v>
      </c>
    </row>
    <row r="92" spans="1:9" ht="15.75" x14ac:dyDescent="0.25">
      <c r="A92">
        <f>RAW!A92</f>
        <v>90</v>
      </c>
      <c r="B92" t="str">
        <f>RAW!B92</f>
        <v>Binary Trees</v>
      </c>
      <c r="C92">
        <f>RAW!C92</f>
        <v>0.5</v>
      </c>
      <c r="D92">
        <f>RAW!D92</f>
        <v>16384</v>
      </c>
      <c r="E92">
        <f>RAW!F92</f>
        <v>1</v>
      </c>
      <c r="F92" t="str">
        <f>RAW!E92</f>
        <v>trees.lockbased.LockBasedStanfordTreeMap</v>
      </c>
      <c r="G92">
        <f>INDEX(Table3[Algo],MATCH(Table2[[#This Row],[Class Name]],Table3[Class],0))</f>
        <v>1</v>
      </c>
      <c r="H92" s="12">
        <f>AVERAGE(RAW!G92,RAW!N92:Q92)</f>
        <v>3102038.6322735399</v>
      </c>
      <c r="I92" s="9">
        <f>_xlfn.STDEV.P(RAW!G92,RAW!N92:Q92)</f>
        <v>16434.994469143639</v>
      </c>
    </row>
    <row r="93" spans="1:9" ht="15.75" x14ac:dyDescent="0.25">
      <c r="A93">
        <f>RAW!A93</f>
        <v>91</v>
      </c>
      <c r="B93" t="str">
        <f>RAW!B93</f>
        <v>Binary Trees</v>
      </c>
      <c r="C93">
        <f>RAW!C93</f>
        <v>0.5</v>
      </c>
      <c r="D93">
        <f>RAW!D93</f>
        <v>16384</v>
      </c>
      <c r="E93">
        <f>RAW!F93</f>
        <v>2</v>
      </c>
      <c r="F93" t="str">
        <f>RAW!E93</f>
        <v>trees.lockbased.LockBasedStanfordTreeMap</v>
      </c>
      <c r="G93">
        <f>INDEX(Table3[Algo],MATCH(Table2[[#This Row],[Class Name]],Table3[Class],0))</f>
        <v>1</v>
      </c>
      <c r="H93" s="12">
        <f>AVERAGE(RAW!G93,RAW!N93:Q93)</f>
        <v>3779005.4724615859</v>
      </c>
      <c r="I93" s="9">
        <f>_xlfn.STDEV.P(RAW!G93,RAW!N93:Q93)</f>
        <v>236899.84299715617</v>
      </c>
    </row>
    <row r="94" spans="1:9" ht="15.75" x14ac:dyDescent="0.25">
      <c r="A94">
        <f>RAW!A94</f>
        <v>92</v>
      </c>
      <c r="B94" t="str">
        <f>RAW!B94</f>
        <v>Binary Trees</v>
      </c>
      <c r="C94">
        <f>RAW!C94</f>
        <v>0.5</v>
      </c>
      <c r="D94">
        <f>RAW!D94</f>
        <v>16384</v>
      </c>
      <c r="E94">
        <f>RAW!F94</f>
        <v>4</v>
      </c>
      <c r="F94" t="str">
        <f>RAW!E94</f>
        <v>trees.lockbased.LockBasedStanfordTreeMap</v>
      </c>
      <c r="G94">
        <f>INDEX(Table3[Algo],MATCH(Table2[[#This Row],[Class Name]],Table3[Class],0))</f>
        <v>1</v>
      </c>
      <c r="H94" s="12">
        <f>AVERAGE(RAW!G94,RAW!N94:Q94)</f>
        <v>6182667.9859482581</v>
      </c>
      <c r="I94" s="9">
        <f>_xlfn.STDEV.P(RAW!G94,RAW!N94:Q94)</f>
        <v>307834.67764176347</v>
      </c>
    </row>
    <row r="95" spans="1:9" ht="15.75" x14ac:dyDescent="0.25">
      <c r="A95">
        <f>RAW!A95</f>
        <v>93</v>
      </c>
      <c r="B95" t="str">
        <f>RAW!B95</f>
        <v>Binary Trees</v>
      </c>
      <c r="C95">
        <f>RAW!C95</f>
        <v>0.5</v>
      </c>
      <c r="D95">
        <f>RAW!D95</f>
        <v>16384</v>
      </c>
      <c r="E95">
        <f>RAW!F95</f>
        <v>8</v>
      </c>
      <c r="F95" t="str">
        <f>RAW!E95</f>
        <v>trees.lockbased.LockBasedStanfordTreeMap</v>
      </c>
      <c r="G95">
        <f>INDEX(Table3[Algo],MATCH(Table2[[#This Row],[Class Name]],Table3[Class],0))</f>
        <v>1</v>
      </c>
      <c r="H95" s="12">
        <f>AVERAGE(RAW!G95,RAW!N95:Q95)</f>
        <v>10476318.872291807</v>
      </c>
      <c r="I95" s="9">
        <f>_xlfn.STDEV.P(RAW!G95,RAW!N95:Q95)</f>
        <v>755249.28562478139</v>
      </c>
    </row>
    <row r="96" spans="1:9" ht="15.75" x14ac:dyDescent="0.25">
      <c r="A96">
        <f>RAW!A96</f>
        <v>94</v>
      </c>
      <c r="B96" t="str">
        <f>RAW!B96</f>
        <v>Binary Trees</v>
      </c>
      <c r="C96">
        <f>RAW!C96</f>
        <v>0.5</v>
      </c>
      <c r="D96">
        <f>RAW!D96</f>
        <v>16384</v>
      </c>
      <c r="E96">
        <f>RAW!F96</f>
        <v>16</v>
      </c>
      <c r="F96" t="str">
        <f>RAW!E96</f>
        <v>trees.lockbased.LockBasedStanfordTreeMap</v>
      </c>
      <c r="G96">
        <f>INDEX(Table3[Algo],MATCH(Table2[[#This Row],[Class Name]],Table3[Class],0))</f>
        <v>1</v>
      </c>
      <c r="H96" s="12">
        <f>AVERAGE(RAW!G96,RAW!N96:Q96)</f>
        <v>20439585.162220519</v>
      </c>
      <c r="I96" s="9">
        <f>_xlfn.STDEV.P(RAW!G96,RAW!N96:Q96)</f>
        <v>2144287.6744570816</v>
      </c>
    </row>
    <row r="97" spans="1:9" ht="15.75" x14ac:dyDescent="0.25">
      <c r="A97">
        <f>RAW!A97</f>
        <v>95</v>
      </c>
      <c r="B97" t="str">
        <f>RAW!B97</f>
        <v>Binary Trees</v>
      </c>
      <c r="C97">
        <f>RAW!C97</f>
        <v>0.5</v>
      </c>
      <c r="D97">
        <f>RAW!D97</f>
        <v>16384</v>
      </c>
      <c r="E97">
        <f>RAW!F97</f>
        <v>32</v>
      </c>
      <c r="F97" t="str">
        <f>RAW!E97</f>
        <v>trees.lockbased.LockBasedStanfordTreeMap</v>
      </c>
      <c r="G97">
        <f>INDEX(Table3[Algo],MATCH(Table2[[#This Row],[Class Name]],Table3[Class],0))</f>
        <v>1</v>
      </c>
      <c r="H97" s="12">
        <f>AVERAGE(RAW!G97,RAW!N97:Q97)</f>
        <v>33715274.253350124</v>
      </c>
      <c r="I97" s="9">
        <f>_xlfn.STDEV.P(RAW!G97,RAW!N97:Q97)</f>
        <v>3485949.7098512938</v>
      </c>
    </row>
    <row r="98" spans="1:9" ht="15.75" x14ac:dyDescent="0.25">
      <c r="A98">
        <f>RAW!A98</f>
        <v>96</v>
      </c>
      <c r="B98" t="str">
        <f>RAW!B98</f>
        <v>Binary Trees</v>
      </c>
      <c r="C98">
        <f>RAW!C98</f>
        <v>0.5</v>
      </c>
      <c r="D98">
        <f>RAW!D98</f>
        <v>32768</v>
      </c>
      <c r="E98">
        <f>RAW!F98</f>
        <v>1</v>
      </c>
      <c r="F98" t="str">
        <f>RAW!E98</f>
        <v>trees.lockfree.NonBlockingTorontoBSTMap</v>
      </c>
      <c r="G98">
        <f>INDEX(Table3[Algo],MATCH(Table2[[#This Row],[Class Name]],Table3[Class],0))</f>
        <v>4</v>
      </c>
      <c r="H98" s="12">
        <f>AVERAGE(RAW!G98,RAW!N98:Q98)</f>
        <v>2540963.2392833657</v>
      </c>
      <c r="I98" s="9">
        <f>_xlfn.STDEV.P(RAW!G98,RAW!N98:Q98)</f>
        <v>43897.663852925732</v>
      </c>
    </row>
    <row r="99" spans="1:9" ht="15.75" x14ac:dyDescent="0.25">
      <c r="A99">
        <f>RAW!A99</f>
        <v>97</v>
      </c>
      <c r="B99" t="str">
        <f>RAW!B99</f>
        <v>Binary Trees</v>
      </c>
      <c r="C99">
        <f>RAW!C99</f>
        <v>0.5</v>
      </c>
      <c r="D99">
        <f>RAW!D99</f>
        <v>32768</v>
      </c>
      <c r="E99">
        <f>RAW!F99</f>
        <v>2</v>
      </c>
      <c r="F99" t="str">
        <f>RAW!E99</f>
        <v>trees.lockfree.NonBlockingTorontoBSTMap</v>
      </c>
      <c r="G99">
        <f>INDEX(Table3[Algo],MATCH(Table2[[#This Row],[Class Name]],Table3[Class],0))</f>
        <v>4</v>
      </c>
      <c r="H99" s="12">
        <f>AVERAGE(RAW!G99,RAW!N99:Q99)</f>
        <v>4139751.2702992237</v>
      </c>
      <c r="I99" s="9">
        <f>_xlfn.STDEV.P(RAW!G99,RAW!N99:Q99)</f>
        <v>441864.59647816885</v>
      </c>
    </row>
    <row r="100" spans="1:9" ht="15.75" x14ac:dyDescent="0.25">
      <c r="A100">
        <f>RAW!A100</f>
        <v>98</v>
      </c>
      <c r="B100" t="str">
        <f>RAW!B100</f>
        <v>Binary Trees</v>
      </c>
      <c r="C100">
        <f>RAW!C100</f>
        <v>0.5</v>
      </c>
      <c r="D100">
        <f>RAW!D100</f>
        <v>32768</v>
      </c>
      <c r="E100">
        <f>RAW!F100</f>
        <v>4</v>
      </c>
      <c r="F100" t="str">
        <f>RAW!E100</f>
        <v>trees.lockfree.NonBlockingTorontoBSTMap</v>
      </c>
      <c r="G100">
        <f>INDEX(Table3[Algo],MATCH(Table2[[#This Row],[Class Name]],Table3[Class],0))</f>
        <v>4</v>
      </c>
      <c r="H100" s="12">
        <f>AVERAGE(RAW!G100,RAW!N100:Q100)</f>
        <v>7488614.6188146416</v>
      </c>
      <c r="I100" s="9">
        <f>_xlfn.STDEV.P(RAW!G100,RAW!N100:Q100)</f>
        <v>1293923.4784914486</v>
      </c>
    </row>
    <row r="101" spans="1:9" ht="15.75" x14ac:dyDescent="0.25">
      <c r="A101">
        <f>RAW!A101</f>
        <v>99</v>
      </c>
      <c r="B101" t="str">
        <f>RAW!B101</f>
        <v>Binary Trees</v>
      </c>
      <c r="C101">
        <f>RAW!C101</f>
        <v>0.5</v>
      </c>
      <c r="D101">
        <f>RAW!D101</f>
        <v>32768</v>
      </c>
      <c r="E101">
        <f>RAW!F101</f>
        <v>8</v>
      </c>
      <c r="F101" t="str">
        <f>RAW!E101</f>
        <v>trees.lockfree.NonBlockingTorontoBSTMap</v>
      </c>
      <c r="G101">
        <f>INDEX(Table3[Algo],MATCH(Table2[[#This Row],[Class Name]],Table3[Class],0))</f>
        <v>4</v>
      </c>
      <c r="H101" s="12">
        <f>AVERAGE(RAW!G101,RAW!N101:Q101)</f>
        <v>10743729.382750439</v>
      </c>
      <c r="I101" s="9">
        <f>_xlfn.STDEV.P(RAW!G101,RAW!N101:Q101)</f>
        <v>4472708.8138573002</v>
      </c>
    </row>
    <row r="102" spans="1:9" ht="15.75" x14ac:dyDescent="0.25">
      <c r="A102">
        <f>RAW!A102</f>
        <v>100</v>
      </c>
      <c r="B102" t="str">
        <f>RAW!B102</f>
        <v>Binary Trees</v>
      </c>
      <c r="C102">
        <f>RAW!C102</f>
        <v>0.5</v>
      </c>
      <c r="D102">
        <f>RAW!D102</f>
        <v>32768</v>
      </c>
      <c r="E102">
        <f>RAW!F102</f>
        <v>16</v>
      </c>
      <c r="F102" t="str">
        <f>RAW!E102</f>
        <v>trees.lockfree.NonBlockingTorontoBSTMap</v>
      </c>
      <c r="G102">
        <f>INDEX(Table3[Algo],MATCH(Table2[[#This Row],[Class Name]],Table3[Class],0))</f>
        <v>4</v>
      </c>
      <c r="H102" s="12">
        <f>AVERAGE(RAW!G102,RAW!N102:Q102)</f>
        <v>27381452.025723822</v>
      </c>
      <c r="I102" s="9">
        <f>_xlfn.STDEV.P(RAW!G102,RAW!N102:Q102)</f>
        <v>2778587.7674755282</v>
      </c>
    </row>
    <row r="103" spans="1:9" ht="15.75" x14ac:dyDescent="0.25">
      <c r="A103">
        <f>RAW!A103</f>
        <v>101</v>
      </c>
      <c r="B103" t="str">
        <f>RAW!B103</f>
        <v>Binary Trees</v>
      </c>
      <c r="C103">
        <f>RAW!C103</f>
        <v>0.5</v>
      </c>
      <c r="D103">
        <f>RAW!D103</f>
        <v>32768</v>
      </c>
      <c r="E103">
        <f>RAW!F103</f>
        <v>32</v>
      </c>
      <c r="F103" t="str">
        <f>RAW!E103</f>
        <v>trees.lockfree.NonBlockingTorontoBSTMap</v>
      </c>
      <c r="G103">
        <f>INDEX(Table3[Algo],MATCH(Table2[[#This Row],[Class Name]],Table3[Class],0))</f>
        <v>4</v>
      </c>
      <c r="H103" s="12">
        <f>AVERAGE(RAW!G103,RAW!N103:Q103)</f>
        <v>41112806.350747988</v>
      </c>
      <c r="I103" s="9">
        <f>_xlfn.STDEV.P(RAW!G103,RAW!N103:Q103)</f>
        <v>6805492.0607167268</v>
      </c>
    </row>
    <row r="104" spans="1:9" ht="15.75" x14ac:dyDescent="0.25">
      <c r="A104">
        <f>RAW!A104</f>
        <v>102</v>
      </c>
      <c r="B104" t="str">
        <f>RAW!B104</f>
        <v>Binary Trees</v>
      </c>
      <c r="C104">
        <f>RAW!C104</f>
        <v>0.5</v>
      </c>
      <c r="D104">
        <f>RAW!D104</f>
        <v>32768</v>
      </c>
      <c r="E104">
        <f>RAW!F104</f>
        <v>1</v>
      </c>
      <c r="F104" t="str">
        <f>RAW!E104</f>
        <v>trees.lockbased.LockBasedFriendlyTreeMap</v>
      </c>
      <c r="G104">
        <f>INDEX(Table3[Algo],MATCH(Table2[[#This Row],[Class Name]],Table3[Class],0))</f>
        <v>2</v>
      </c>
      <c r="H104" s="12">
        <f>AVERAGE(RAW!G104,RAW!N104:Q104)</f>
        <v>2620867.7001664797</v>
      </c>
      <c r="I104" s="9">
        <f>_xlfn.STDEV.P(RAW!G104,RAW!N104:Q104)</f>
        <v>290980.30694313964</v>
      </c>
    </row>
    <row r="105" spans="1:9" ht="15.75" x14ac:dyDescent="0.25">
      <c r="A105">
        <f>RAW!A105</f>
        <v>103</v>
      </c>
      <c r="B105" t="str">
        <f>RAW!B105</f>
        <v>Binary Trees</v>
      </c>
      <c r="C105">
        <f>RAW!C105</f>
        <v>0.5</v>
      </c>
      <c r="D105">
        <f>RAW!D105</f>
        <v>32768</v>
      </c>
      <c r="E105">
        <f>RAW!F105</f>
        <v>2</v>
      </c>
      <c r="F105" t="str">
        <f>RAW!E105</f>
        <v>trees.lockbased.LockBasedFriendlyTreeMap</v>
      </c>
      <c r="G105">
        <f>INDEX(Table3[Algo],MATCH(Table2[[#This Row],[Class Name]],Table3[Class],0))</f>
        <v>2</v>
      </c>
      <c r="H105" s="12">
        <f>AVERAGE(RAW!G105,RAW!N105:Q105)</f>
        <v>4248343.7183784265</v>
      </c>
      <c r="I105" s="9">
        <f>_xlfn.STDEV.P(RAW!G105,RAW!N105:Q105)</f>
        <v>448083.75117029459</v>
      </c>
    </row>
    <row r="106" spans="1:9" ht="15.75" x14ac:dyDescent="0.25">
      <c r="A106">
        <f>RAW!A106</f>
        <v>104</v>
      </c>
      <c r="B106" t="str">
        <f>RAW!B106</f>
        <v>Binary Trees</v>
      </c>
      <c r="C106">
        <f>RAW!C106</f>
        <v>0.5</v>
      </c>
      <c r="D106">
        <f>RAW!D106</f>
        <v>32768</v>
      </c>
      <c r="E106">
        <f>RAW!F106</f>
        <v>4</v>
      </c>
      <c r="F106" t="str">
        <f>RAW!E106</f>
        <v>trees.lockbased.LockBasedFriendlyTreeMap</v>
      </c>
      <c r="G106">
        <f>INDEX(Table3[Algo],MATCH(Table2[[#This Row],[Class Name]],Table3[Class],0))</f>
        <v>2</v>
      </c>
      <c r="H106" s="12">
        <f>AVERAGE(RAW!G106,RAW!N106:Q106)</f>
        <v>7624262.1460153265</v>
      </c>
      <c r="I106" s="9">
        <f>_xlfn.STDEV.P(RAW!G106,RAW!N106:Q106)</f>
        <v>1489402.6385892869</v>
      </c>
    </row>
    <row r="107" spans="1:9" ht="15.75" x14ac:dyDescent="0.25">
      <c r="A107">
        <f>RAW!A107</f>
        <v>105</v>
      </c>
      <c r="B107" t="str">
        <f>RAW!B107</f>
        <v>Binary Trees</v>
      </c>
      <c r="C107">
        <f>RAW!C107</f>
        <v>0.5</v>
      </c>
      <c r="D107">
        <f>RAW!D107</f>
        <v>32768</v>
      </c>
      <c r="E107">
        <f>RAW!F107</f>
        <v>8</v>
      </c>
      <c r="F107" t="str">
        <f>RAW!E107</f>
        <v>trees.lockbased.LockBasedFriendlyTreeMap</v>
      </c>
      <c r="G107">
        <f>INDEX(Table3[Algo],MATCH(Table2[[#This Row],[Class Name]],Table3[Class],0))</f>
        <v>2</v>
      </c>
      <c r="H107" s="12">
        <f>AVERAGE(RAW!G107,RAW!N107:Q107)</f>
        <v>12686155.309768137</v>
      </c>
      <c r="I107" s="9">
        <f>_xlfn.STDEV.P(RAW!G107,RAW!N107:Q107)</f>
        <v>3718072.8227015808</v>
      </c>
    </row>
    <row r="108" spans="1:9" ht="15.75" x14ac:dyDescent="0.25">
      <c r="A108">
        <f>RAW!A108</f>
        <v>106</v>
      </c>
      <c r="B108" t="str">
        <f>RAW!B108</f>
        <v>Binary Trees</v>
      </c>
      <c r="C108">
        <f>RAW!C108</f>
        <v>0.5</v>
      </c>
      <c r="D108">
        <f>RAW!D108</f>
        <v>32768</v>
      </c>
      <c r="E108">
        <f>RAW!F108</f>
        <v>16</v>
      </c>
      <c r="F108" t="str">
        <f>RAW!E108</f>
        <v>trees.lockbased.LockBasedFriendlyTreeMap</v>
      </c>
      <c r="G108">
        <f>INDEX(Table3[Algo],MATCH(Table2[[#This Row],[Class Name]],Table3[Class],0))</f>
        <v>2</v>
      </c>
      <c r="H108" s="12">
        <f>AVERAGE(RAW!G108,RAW!N108:Q108)</f>
        <v>20195787.479970872</v>
      </c>
      <c r="I108" s="9">
        <f>_xlfn.STDEV.P(RAW!G108,RAW!N108:Q108)</f>
        <v>11174393.139550025</v>
      </c>
    </row>
    <row r="109" spans="1:9" ht="15.75" x14ac:dyDescent="0.25">
      <c r="A109">
        <f>RAW!A109</f>
        <v>107</v>
      </c>
      <c r="B109" t="str">
        <f>RAW!B109</f>
        <v>Binary Trees</v>
      </c>
      <c r="C109">
        <f>RAW!C109</f>
        <v>0.5</v>
      </c>
      <c r="D109">
        <f>RAW!D109</f>
        <v>32768</v>
      </c>
      <c r="E109">
        <f>RAW!F109</f>
        <v>32</v>
      </c>
      <c r="F109" t="str">
        <f>RAW!E109</f>
        <v>trees.lockbased.LockBasedFriendlyTreeMap</v>
      </c>
      <c r="G109">
        <f>INDEX(Table3[Algo],MATCH(Table2[[#This Row],[Class Name]],Table3[Class],0))</f>
        <v>2</v>
      </c>
      <c r="H109" s="12">
        <f>AVERAGE(RAW!G109,RAW!N109:Q109)</f>
        <v>39997063.764991134</v>
      </c>
      <c r="I109" s="9">
        <f>_xlfn.STDEV.P(RAW!G109,RAW!N109:Q109)</f>
        <v>17812077.117170434</v>
      </c>
    </row>
    <row r="110" spans="1:9" ht="15.75" x14ac:dyDescent="0.25">
      <c r="A110">
        <f>RAW!A110</f>
        <v>108</v>
      </c>
      <c r="B110" t="str">
        <f>RAW!B110</f>
        <v>Binary Trees</v>
      </c>
      <c r="C110">
        <f>RAW!C110</f>
        <v>0.5</v>
      </c>
      <c r="D110">
        <f>RAW!D110</f>
        <v>32768</v>
      </c>
      <c r="E110">
        <f>RAW!F110</f>
        <v>1</v>
      </c>
      <c r="F110" t="str">
        <f>RAW!E110</f>
        <v>trees.lockbased.LogicalOrderingAVL</v>
      </c>
      <c r="G110">
        <f>INDEX(Table3[Algo],MATCH(Table2[[#This Row],[Class Name]],Table3[Class],0))</f>
        <v>3</v>
      </c>
      <c r="H110" s="12">
        <f>AVERAGE(RAW!G110,RAW!N110:Q110)</f>
        <v>2672322.3631011201</v>
      </c>
      <c r="I110" s="9">
        <f>_xlfn.STDEV.P(RAW!G110,RAW!N110:Q110)</f>
        <v>37812.46580677048</v>
      </c>
    </row>
    <row r="111" spans="1:9" ht="15.75" x14ac:dyDescent="0.25">
      <c r="A111">
        <f>RAW!A111</f>
        <v>109</v>
      </c>
      <c r="B111" t="str">
        <f>RAW!B111</f>
        <v>Binary Trees</v>
      </c>
      <c r="C111">
        <f>RAW!C111</f>
        <v>0.5</v>
      </c>
      <c r="D111">
        <f>RAW!D111</f>
        <v>32768</v>
      </c>
      <c r="E111">
        <f>RAW!F111</f>
        <v>2</v>
      </c>
      <c r="F111" t="str">
        <f>RAW!E111</f>
        <v>trees.lockbased.LogicalOrderingAVL</v>
      </c>
      <c r="G111">
        <f>INDEX(Table3[Algo],MATCH(Table2[[#This Row],[Class Name]],Table3[Class],0))</f>
        <v>3</v>
      </c>
      <c r="H111" s="12">
        <f>AVERAGE(RAW!G111,RAW!N111:Q111)</f>
        <v>3300884.7563562756</v>
      </c>
      <c r="I111" s="9">
        <f>_xlfn.STDEV.P(RAW!G111,RAW!N111:Q111)</f>
        <v>481307.05937910103</v>
      </c>
    </row>
    <row r="112" spans="1:9" ht="15.75" x14ac:dyDescent="0.25">
      <c r="A112">
        <f>RAW!A112</f>
        <v>110</v>
      </c>
      <c r="B112" t="str">
        <f>RAW!B112</f>
        <v>Binary Trees</v>
      </c>
      <c r="C112">
        <f>RAW!C112</f>
        <v>0.5</v>
      </c>
      <c r="D112">
        <f>RAW!D112</f>
        <v>32768</v>
      </c>
      <c r="E112">
        <f>RAW!F112</f>
        <v>4</v>
      </c>
      <c r="F112" t="str">
        <f>RAW!E112</f>
        <v>trees.lockbased.LogicalOrderingAVL</v>
      </c>
      <c r="G112">
        <f>INDEX(Table3[Algo],MATCH(Table2[[#This Row],[Class Name]],Table3[Class],0))</f>
        <v>3</v>
      </c>
      <c r="H112" s="12">
        <f>AVERAGE(RAW!G112,RAW!N112:Q112)</f>
        <v>4765147.0434500519</v>
      </c>
      <c r="I112" s="9">
        <f>_xlfn.STDEV.P(RAW!G112,RAW!N112:Q112)</f>
        <v>1280275.345207657</v>
      </c>
    </row>
    <row r="113" spans="1:9" ht="15.75" x14ac:dyDescent="0.25">
      <c r="A113">
        <f>RAW!A113</f>
        <v>111</v>
      </c>
      <c r="B113" t="str">
        <f>RAW!B113</f>
        <v>Binary Trees</v>
      </c>
      <c r="C113">
        <f>RAW!C113</f>
        <v>0.5</v>
      </c>
      <c r="D113">
        <f>RAW!D113</f>
        <v>32768</v>
      </c>
      <c r="E113">
        <f>RAW!F113</f>
        <v>8</v>
      </c>
      <c r="F113" t="str">
        <f>RAW!E113</f>
        <v>trees.lockbased.LogicalOrderingAVL</v>
      </c>
      <c r="G113">
        <f>INDEX(Table3[Algo],MATCH(Table2[[#This Row],[Class Name]],Table3[Class],0))</f>
        <v>3</v>
      </c>
      <c r="H113" s="12">
        <f>AVERAGE(RAW!G113,RAW!N113:Q113)</f>
        <v>9008788.4957397897</v>
      </c>
      <c r="I113" s="9">
        <f>_xlfn.STDEV.P(RAW!G113,RAW!N113:Q113)</f>
        <v>1551721.1884262296</v>
      </c>
    </row>
    <row r="114" spans="1:9" ht="15.75" x14ac:dyDescent="0.25">
      <c r="A114">
        <f>RAW!A114</f>
        <v>112</v>
      </c>
      <c r="B114" t="str">
        <f>RAW!B114</f>
        <v>Binary Trees</v>
      </c>
      <c r="C114">
        <f>RAW!C114</f>
        <v>0.5</v>
      </c>
      <c r="D114">
        <f>RAW!D114</f>
        <v>32768</v>
      </c>
      <c r="E114">
        <f>RAW!F114</f>
        <v>16</v>
      </c>
      <c r="F114" t="str">
        <f>RAW!E114</f>
        <v>trees.lockbased.LogicalOrderingAVL</v>
      </c>
      <c r="G114">
        <f>INDEX(Table3[Algo],MATCH(Table2[[#This Row],[Class Name]],Table3[Class],0))</f>
        <v>3</v>
      </c>
      <c r="H114" s="12">
        <f>AVERAGE(RAW!G114,RAW!N114:Q114)</f>
        <v>17987568.870849244</v>
      </c>
      <c r="I114" s="9">
        <f>_xlfn.STDEV.P(RAW!G114,RAW!N114:Q114)</f>
        <v>3190613.5025622519</v>
      </c>
    </row>
    <row r="115" spans="1:9" ht="15.75" x14ac:dyDescent="0.25">
      <c r="A115">
        <f>RAW!A115</f>
        <v>113</v>
      </c>
      <c r="B115" t="str">
        <f>RAW!B115</f>
        <v>Binary Trees</v>
      </c>
      <c r="C115">
        <f>RAW!C115</f>
        <v>0.5</v>
      </c>
      <c r="D115">
        <f>RAW!D115</f>
        <v>32768</v>
      </c>
      <c r="E115">
        <f>RAW!F115</f>
        <v>32</v>
      </c>
      <c r="F115" t="str">
        <f>RAW!E115</f>
        <v>trees.lockbased.LogicalOrderingAVL</v>
      </c>
      <c r="G115">
        <f>INDEX(Table3[Algo],MATCH(Table2[[#This Row],[Class Name]],Table3[Class],0))</f>
        <v>3</v>
      </c>
      <c r="H115" s="12">
        <f>AVERAGE(RAW!G115,RAW!N115:Q115)</f>
        <v>31177351.500581097</v>
      </c>
      <c r="I115" s="9">
        <f>_xlfn.STDEV.P(RAW!G115,RAW!N115:Q115)</f>
        <v>5518176.8579241894</v>
      </c>
    </row>
    <row r="116" spans="1:9" ht="15.75" x14ac:dyDescent="0.25">
      <c r="A116">
        <f>RAW!A116</f>
        <v>114</v>
      </c>
      <c r="B116" t="str">
        <f>RAW!B116</f>
        <v>Binary Trees</v>
      </c>
      <c r="C116">
        <f>RAW!C116</f>
        <v>0.5</v>
      </c>
      <c r="D116">
        <f>RAW!D116</f>
        <v>32768</v>
      </c>
      <c r="E116">
        <f>RAW!F116</f>
        <v>1</v>
      </c>
      <c r="F116" t="str">
        <f>RAW!E116</f>
        <v>trees.lockbased.LockBasedStanfordTreeMap</v>
      </c>
      <c r="G116">
        <f>INDEX(Table3[Algo],MATCH(Table2[[#This Row],[Class Name]],Table3[Class],0))</f>
        <v>1</v>
      </c>
      <c r="H116" s="12">
        <f>AVERAGE(RAW!G116,RAW!N116:Q116)</f>
        <v>2792821.034993316</v>
      </c>
      <c r="I116" s="9">
        <f>_xlfn.STDEV.P(RAW!G116,RAW!N116:Q116)</f>
        <v>57205.501126289033</v>
      </c>
    </row>
    <row r="117" spans="1:9" ht="15.75" x14ac:dyDescent="0.25">
      <c r="A117">
        <f>RAW!A117</f>
        <v>115</v>
      </c>
      <c r="B117" t="str">
        <f>RAW!B117</f>
        <v>Binary Trees</v>
      </c>
      <c r="C117">
        <f>RAW!C117</f>
        <v>0.5</v>
      </c>
      <c r="D117">
        <f>RAW!D117</f>
        <v>32768</v>
      </c>
      <c r="E117">
        <f>RAW!F117</f>
        <v>2</v>
      </c>
      <c r="F117" t="str">
        <f>RAW!E117</f>
        <v>trees.lockbased.LockBasedStanfordTreeMap</v>
      </c>
      <c r="G117">
        <f>INDEX(Table3[Algo],MATCH(Table2[[#This Row],[Class Name]],Table3[Class],0))</f>
        <v>1</v>
      </c>
      <c r="H117" s="12">
        <f>AVERAGE(RAW!G117,RAW!N117:Q117)</f>
        <v>3690997.2898832061</v>
      </c>
      <c r="I117" s="9">
        <f>_xlfn.STDEV.P(RAW!G117,RAW!N117:Q117)</f>
        <v>294904.44168444438</v>
      </c>
    </row>
    <row r="118" spans="1:9" ht="15.75" x14ac:dyDescent="0.25">
      <c r="A118">
        <f>RAW!A118</f>
        <v>116</v>
      </c>
      <c r="B118" t="str">
        <f>RAW!B118</f>
        <v>Binary Trees</v>
      </c>
      <c r="C118">
        <f>RAW!C118</f>
        <v>0.5</v>
      </c>
      <c r="D118">
        <f>RAW!D118</f>
        <v>32768</v>
      </c>
      <c r="E118">
        <f>RAW!F118</f>
        <v>4</v>
      </c>
      <c r="F118" t="str">
        <f>RAW!E118</f>
        <v>trees.lockbased.LockBasedStanfordTreeMap</v>
      </c>
      <c r="G118">
        <f>INDEX(Table3[Algo],MATCH(Table2[[#This Row],[Class Name]],Table3[Class],0))</f>
        <v>1</v>
      </c>
      <c r="H118" s="12">
        <f>AVERAGE(RAW!G118,RAW!N118:Q118)</f>
        <v>6033221.3463803958</v>
      </c>
      <c r="I118" s="9">
        <f>_xlfn.STDEV.P(RAW!G118,RAW!N118:Q118)</f>
        <v>259838.57451386756</v>
      </c>
    </row>
    <row r="119" spans="1:9" ht="15.75" x14ac:dyDescent="0.25">
      <c r="A119">
        <f>RAW!A119</f>
        <v>117</v>
      </c>
      <c r="B119" t="str">
        <f>RAW!B119</f>
        <v>Binary Trees</v>
      </c>
      <c r="C119">
        <f>RAW!C119</f>
        <v>0.5</v>
      </c>
      <c r="D119">
        <f>RAW!D119</f>
        <v>32768</v>
      </c>
      <c r="E119">
        <f>RAW!F119</f>
        <v>8</v>
      </c>
      <c r="F119" t="str">
        <f>RAW!E119</f>
        <v>trees.lockbased.LockBasedStanfordTreeMap</v>
      </c>
      <c r="G119">
        <f>INDEX(Table3[Algo],MATCH(Table2[[#This Row],[Class Name]],Table3[Class],0))</f>
        <v>1</v>
      </c>
      <c r="H119" s="12">
        <f>AVERAGE(RAW!G119,RAW!N119:Q119)</f>
        <v>9950816.0544566736</v>
      </c>
      <c r="I119" s="9">
        <f>_xlfn.STDEV.P(RAW!G119,RAW!N119:Q119)</f>
        <v>1409276.4611448387</v>
      </c>
    </row>
    <row r="120" spans="1:9" ht="15.75" x14ac:dyDescent="0.25">
      <c r="A120">
        <f>RAW!A120</f>
        <v>118</v>
      </c>
      <c r="B120" t="str">
        <f>RAW!B120</f>
        <v>Binary Trees</v>
      </c>
      <c r="C120">
        <f>RAW!C120</f>
        <v>0.5</v>
      </c>
      <c r="D120">
        <f>RAW!D120</f>
        <v>32768</v>
      </c>
      <c r="E120">
        <f>RAW!F120</f>
        <v>16</v>
      </c>
      <c r="F120" t="str">
        <f>RAW!E120</f>
        <v>trees.lockbased.LockBasedStanfordTreeMap</v>
      </c>
      <c r="G120">
        <f>INDEX(Table3[Algo],MATCH(Table2[[#This Row],[Class Name]],Table3[Class],0))</f>
        <v>1</v>
      </c>
      <c r="H120" s="12">
        <f>AVERAGE(RAW!G120,RAW!N120:Q120)</f>
        <v>19615224.578426421</v>
      </c>
      <c r="I120" s="9">
        <f>_xlfn.STDEV.P(RAW!G120,RAW!N120:Q120)</f>
        <v>993965.66699673468</v>
      </c>
    </row>
    <row r="121" spans="1:9" ht="15.75" x14ac:dyDescent="0.25">
      <c r="A121">
        <f>RAW!A121</f>
        <v>119</v>
      </c>
      <c r="B121" t="str">
        <f>RAW!B121</f>
        <v>Binary Trees</v>
      </c>
      <c r="C121">
        <f>RAW!C121</f>
        <v>0.5</v>
      </c>
      <c r="D121">
        <f>RAW!D121</f>
        <v>32768</v>
      </c>
      <c r="E121">
        <f>RAW!F121</f>
        <v>32</v>
      </c>
      <c r="F121" t="str">
        <f>RAW!E121</f>
        <v>trees.lockbased.LockBasedStanfordTreeMap</v>
      </c>
      <c r="G121">
        <f>INDEX(Table3[Algo],MATCH(Table2[[#This Row],[Class Name]],Table3[Class],0))</f>
        <v>1</v>
      </c>
      <c r="H121" s="12">
        <f>AVERAGE(RAW!G121,RAW!N121:Q121)</f>
        <v>33582762.237748161</v>
      </c>
      <c r="I121" s="9">
        <f>_xlfn.STDEV.P(RAW!G121,RAW!N121:Q121)</f>
        <v>5921756.755240134</v>
      </c>
    </row>
    <row r="122" spans="1:9" ht="15.75" x14ac:dyDescent="0.25">
      <c r="A122">
        <f>RAW!A122</f>
        <v>120</v>
      </c>
      <c r="B122" t="str">
        <f>RAW!B122</f>
        <v>Binary Trees</v>
      </c>
      <c r="C122">
        <f>RAW!C122</f>
        <v>0.5</v>
      </c>
      <c r="D122">
        <f>RAW!D122</f>
        <v>65536</v>
      </c>
      <c r="E122">
        <f>RAW!F122</f>
        <v>1</v>
      </c>
      <c r="F122" t="str">
        <f>RAW!E122</f>
        <v>trees.lockfree.NonBlockingTorontoBSTMap</v>
      </c>
      <c r="G122">
        <f>INDEX(Table3[Algo],MATCH(Table2[[#This Row],[Class Name]],Table3[Class],0))</f>
        <v>4</v>
      </c>
      <c r="H122" s="12">
        <f>AVERAGE(RAW!G122,RAW!N122:Q122)</f>
        <v>2257205.994970534</v>
      </c>
      <c r="I122" s="9">
        <f>_xlfn.STDEV.P(RAW!G122,RAW!N122:Q122)</f>
        <v>96087.523007522133</v>
      </c>
    </row>
    <row r="123" spans="1:9" ht="15.75" x14ac:dyDescent="0.25">
      <c r="A123">
        <f>RAW!A123</f>
        <v>121</v>
      </c>
      <c r="B123" t="str">
        <f>RAW!B123</f>
        <v>Binary Trees</v>
      </c>
      <c r="C123">
        <f>RAW!C123</f>
        <v>0.5</v>
      </c>
      <c r="D123">
        <f>RAW!D123</f>
        <v>65536</v>
      </c>
      <c r="E123">
        <f>RAW!F123</f>
        <v>2</v>
      </c>
      <c r="F123" t="str">
        <f>RAW!E123</f>
        <v>trees.lockfree.NonBlockingTorontoBSTMap</v>
      </c>
      <c r="G123">
        <f>INDEX(Table3[Algo],MATCH(Table2[[#This Row],[Class Name]],Table3[Class],0))</f>
        <v>4</v>
      </c>
      <c r="H123" s="12">
        <f>AVERAGE(RAW!G123,RAW!N123:Q123)</f>
        <v>3728489.2793109356</v>
      </c>
      <c r="I123" s="9">
        <f>_xlfn.STDEV.P(RAW!G123,RAW!N123:Q123)</f>
        <v>347363.48348106089</v>
      </c>
    </row>
    <row r="124" spans="1:9" ht="15.75" x14ac:dyDescent="0.25">
      <c r="A124">
        <f>RAW!A124</f>
        <v>122</v>
      </c>
      <c r="B124" t="str">
        <f>RAW!B124</f>
        <v>Binary Trees</v>
      </c>
      <c r="C124">
        <f>RAW!C124</f>
        <v>0.5</v>
      </c>
      <c r="D124">
        <f>RAW!D124</f>
        <v>65536</v>
      </c>
      <c r="E124">
        <f>RAW!F124</f>
        <v>4</v>
      </c>
      <c r="F124" t="str">
        <f>RAW!E124</f>
        <v>trees.lockfree.NonBlockingTorontoBSTMap</v>
      </c>
      <c r="G124">
        <f>INDEX(Table3[Algo],MATCH(Table2[[#This Row],[Class Name]],Table3[Class],0))</f>
        <v>4</v>
      </c>
      <c r="H124" s="12">
        <f>AVERAGE(RAW!G124,RAW!N124:Q124)</f>
        <v>6435308.9849137394</v>
      </c>
      <c r="I124" s="9">
        <f>_xlfn.STDEV.P(RAW!G124,RAW!N124:Q124)</f>
        <v>1505024.3220871117</v>
      </c>
    </row>
    <row r="125" spans="1:9" ht="15.75" x14ac:dyDescent="0.25">
      <c r="A125">
        <f>RAW!A125</f>
        <v>123</v>
      </c>
      <c r="B125" t="str">
        <f>RAW!B125</f>
        <v>Binary Trees</v>
      </c>
      <c r="C125">
        <f>RAW!C125</f>
        <v>0.5</v>
      </c>
      <c r="D125">
        <f>RAW!D125</f>
        <v>65536</v>
      </c>
      <c r="E125">
        <f>RAW!F125</f>
        <v>8</v>
      </c>
      <c r="F125" t="str">
        <f>RAW!E125</f>
        <v>trees.lockfree.NonBlockingTorontoBSTMap</v>
      </c>
      <c r="G125">
        <f>INDEX(Table3[Algo],MATCH(Table2[[#This Row],[Class Name]],Table3[Class],0))</f>
        <v>4</v>
      </c>
      <c r="H125" s="12">
        <f>AVERAGE(RAW!G125,RAW!N125:Q125)</f>
        <v>12575368.77118306</v>
      </c>
      <c r="I125" s="9">
        <f>_xlfn.STDEV.P(RAW!G125,RAW!N125:Q125)</f>
        <v>897327.92285616754</v>
      </c>
    </row>
    <row r="126" spans="1:9" ht="15.75" x14ac:dyDescent="0.25">
      <c r="A126">
        <f>RAW!A126</f>
        <v>124</v>
      </c>
      <c r="B126" t="str">
        <f>RAW!B126</f>
        <v>Binary Trees</v>
      </c>
      <c r="C126">
        <f>RAW!C126</f>
        <v>0.5</v>
      </c>
      <c r="D126">
        <f>RAW!D126</f>
        <v>65536</v>
      </c>
      <c r="E126">
        <f>RAW!F126</f>
        <v>16</v>
      </c>
      <c r="F126" t="str">
        <f>RAW!E126</f>
        <v>trees.lockfree.NonBlockingTorontoBSTMap</v>
      </c>
      <c r="G126">
        <f>INDEX(Table3[Algo],MATCH(Table2[[#This Row],[Class Name]],Table3[Class],0))</f>
        <v>4</v>
      </c>
      <c r="H126" s="12">
        <f>AVERAGE(RAW!G126,RAW!N126:Q126)</f>
        <v>20996703.72642269</v>
      </c>
      <c r="I126" s="9">
        <f>_xlfn.STDEV.P(RAW!G126,RAW!N126:Q126)</f>
        <v>8125846.5707734404</v>
      </c>
    </row>
    <row r="127" spans="1:9" ht="15.75" x14ac:dyDescent="0.25">
      <c r="A127">
        <f>RAW!A127</f>
        <v>125</v>
      </c>
      <c r="B127" t="str">
        <f>RAW!B127</f>
        <v>Binary Trees</v>
      </c>
      <c r="C127">
        <f>RAW!C127</f>
        <v>0.5</v>
      </c>
      <c r="D127">
        <f>RAW!D127</f>
        <v>65536</v>
      </c>
      <c r="E127">
        <f>RAW!F127</f>
        <v>32</v>
      </c>
      <c r="F127" t="str">
        <f>RAW!E127</f>
        <v>trees.lockfree.NonBlockingTorontoBSTMap</v>
      </c>
      <c r="G127">
        <f>INDEX(Table3[Algo],MATCH(Table2[[#This Row],[Class Name]],Table3[Class],0))</f>
        <v>4</v>
      </c>
      <c r="H127" s="12">
        <f>AVERAGE(RAW!G127,RAW!N127:Q127)</f>
        <v>34861371.560405262</v>
      </c>
      <c r="I127" s="9">
        <f>_xlfn.STDEV.P(RAW!G127,RAW!N127:Q127)</f>
        <v>16215203.405571096</v>
      </c>
    </row>
    <row r="128" spans="1:9" ht="15.75" x14ac:dyDescent="0.25">
      <c r="A128">
        <f>RAW!A128</f>
        <v>126</v>
      </c>
      <c r="B128" t="str">
        <f>RAW!B128</f>
        <v>Binary Trees</v>
      </c>
      <c r="C128">
        <f>RAW!C128</f>
        <v>0.5</v>
      </c>
      <c r="D128">
        <f>RAW!D128</f>
        <v>65536</v>
      </c>
      <c r="E128">
        <f>RAW!F128</f>
        <v>1</v>
      </c>
      <c r="F128" t="str">
        <f>RAW!E128</f>
        <v>trees.lockbased.LockBasedFriendlyTreeMap</v>
      </c>
      <c r="G128">
        <f>INDEX(Table3[Algo],MATCH(Table2[[#This Row],[Class Name]],Table3[Class],0))</f>
        <v>2</v>
      </c>
      <c r="H128" s="12">
        <f>AVERAGE(RAW!G128,RAW!N128:Q128)</f>
        <v>2438031.4029397215</v>
      </c>
      <c r="I128" s="9">
        <f>_xlfn.STDEV.P(RAW!G128,RAW!N128:Q128)</f>
        <v>150373.22474728405</v>
      </c>
    </row>
    <row r="129" spans="1:9" ht="15.75" x14ac:dyDescent="0.25">
      <c r="A129">
        <f>RAW!A129</f>
        <v>127</v>
      </c>
      <c r="B129" t="str">
        <f>RAW!B129</f>
        <v>Binary Trees</v>
      </c>
      <c r="C129">
        <f>RAW!C129</f>
        <v>0.5</v>
      </c>
      <c r="D129">
        <f>RAW!D129</f>
        <v>65536</v>
      </c>
      <c r="E129">
        <f>RAW!F129</f>
        <v>2</v>
      </c>
      <c r="F129" t="str">
        <f>RAW!E129</f>
        <v>trees.lockbased.LockBasedFriendlyTreeMap</v>
      </c>
      <c r="G129">
        <f>INDEX(Table3[Algo],MATCH(Table2[[#This Row],[Class Name]],Table3[Class],0))</f>
        <v>2</v>
      </c>
      <c r="H129" s="12">
        <f>AVERAGE(RAW!G129,RAW!N129:Q129)</f>
        <v>4024421.4535364779</v>
      </c>
      <c r="I129" s="9">
        <f>_xlfn.STDEV.P(RAW!G129,RAW!N129:Q129)</f>
        <v>371647.69442899025</v>
      </c>
    </row>
    <row r="130" spans="1:9" ht="15.75" x14ac:dyDescent="0.25">
      <c r="A130">
        <f>RAW!A130</f>
        <v>128</v>
      </c>
      <c r="B130" t="str">
        <f>RAW!B130</f>
        <v>Binary Trees</v>
      </c>
      <c r="C130">
        <f>RAW!C130</f>
        <v>0.5</v>
      </c>
      <c r="D130">
        <f>RAW!D130</f>
        <v>65536</v>
      </c>
      <c r="E130">
        <f>RAW!F130</f>
        <v>4</v>
      </c>
      <c r="F130" t="str">
        <f>RAW!E130</f>
        <v>trees.lockbased.LockBasedFriendlyTreeMap</v>
      </c>
      <c r="G130">
        <f>INDEX(Table3[Algo],MATCH(Table2[[#This Row],[Class Name]],Table3[Class],0))</f>
        <v>2</v>
      </c>
      <c r="H130" s="12">
        <f>AVERAGE(RAW!G130,RAW!N130:Q130)</f>
        <v>6832985.6712799687</v>
      </c>
      <c r="I130" s="9">
        <f>_xlfn.STDEV.P(RAW!G130,RAW!N130:Q130)</f>
        <v>848221.87934493297</v>
      </c>
    </row>
    <row r="131" spans="1:9" ht="15.75" x14ac:dyDescent="0.25">
      <c r="A131">
        <f>RAW!A131</f>
        <v>129</v>
      </c>
      <c r="B131" t="str">
        <f>RAW!B131</f>
        <v>Binary Trees</v>
      </c>
      <c r="C131">
        <f>RAW!C131</f>
        <v>0.5</v>
      </c>
      <c r="D131">
        <f>RAW!D131</f>
        <v>65536</v>
      </c>
      <c r="E131">
        <f>RAW!F131</f>
        <v>8</v>
      </c>
      <c r="F131" t="str">
        <f>RAW!E131</f>
        <v>trees.lockbased.LockBasedFriendlyTreeMap</v>
      </c>
      <c r="G131">
        <f>INDEX(Table3[Algo],MATCH(Table2[[#This Row],[Class Name]],Table3[Class],0))</f>
        <v>2</v>
      </c>
      <c r="H131" s="12">
        <f>AVERAGE(RAW!G131,RAW!N131:Q131)</f>
        <v>10824924.176324371</v>
      </c>
      <c r="I131" s="9">
        <f>_xlfn.STDEV.P(RAW!G131,RAW!N131:Q131)</f>
        <v>4443480.1344813704</v>
      </c>
    </row>
    <row r="132" spans="1:9" ht="15.75" x14ac:dyDescent="0.25">
      <c r="A132">
        <f>RAW!A132</f>
        <v>130</v>
      </c>
      <c r="B132" t="str">
        <f>RAW!B132</f>
        <v>Binary Trees</v>
      </c>
      <c r="C132">
        <f>RAW!C132</f>
        <v>0.5</v>
      </c>
      <c r="D132">
        <f>RAW!D132</f>
        <v>65536</v>
      </c>
      <c r="E132">
        <f>RAW!F132</f>
        <v>16</v>
      </c>
      <c r="F132" t="str">
        <f>RAW!E132</f>
        <v>trees.lockbased.LockBasedFriendlyTreeMap</v>
      </c>
      <c r="G132">
        <f>INDEX(Table3[Algo],MATCH(Table2[[#This Row],[Class Name]],Table3[Class],0))</f>
        <v>2</v>
      </c>
      <c r="H132" s="12">
        <f>AVERAGE(RAW!G132,RAW!N132:Q132)</f>
        <v>19838092.283651151</v>
      </c>
      <c r="I132" s="9">
        <f>_xlfn.STDEV.P(RAW!G132,RAW!N132:Q132)</f>
        <v>8914219.8571958411</v>
      </c>
    </row>
    <row r="133" spans="1:9" ht="15.75" x14ac:dyDescent="0.25">
      <c r="A133">
        <f>RAW!A133</f>
        <v>131</v>
      </c>
      <c r="B133" t="str">
        <f>RAW!B133</f>
        <v>Binary Trees</v>
      </c>
      <c r="C133">
        <f>RAW!C133</f>
        <v>0.5</v>
      </c>
      <c r="D133">
        <f>RAW!D133</f>
        <v>65536</v>
      </c>
      <c r="E133">
        <f>RAW!F133</f>
        <v>32</v>
      </c>
      <c r="F133" t="str">
        <f>RAW!E133</f>
        <v>trees.lockbased.LockBasedFriendlyTreeMap</v>
      </c>
      <c r="G133">
        <f>INDEX(Table3[Algo],MATCH(Table2[[#This Row],[Class Name]],Table3[Class],0))</f>
        <v>2</v>
      </c>
      <c r="H133" s="12">
        <f>AVERAGE(RAW!G133,RAW!N133:Q133)</f>
        <v>42707850.864420675</v>
      </c>
      <c r="I133" s="9">
        <f>_xlfn.STDEV.P(RAW!G133,RAW!N133:Q133)</f>
        <v>4550711.3464259887</v>
      </c>
    </row>
    <row r="134" spans="1:9" ht="15.75" x14ac:dyDescent="0.25">
      <c r="A134">
        <f>RAW!A134</f>
        <v>132</v>
      </c>
      <c r="B134" t="str">
        <f>RAW!B134</f>
        <v>Binary Trees</v>
      </c>
      <c r="C134">
        <f>RAW!C134</f>
        <v>0.5</v>
      </c>
      <c r="D134">
        <f>RAW!D134</f>
        <v>65536</v>
      </c>
      <c r="E134">
        <f>RAW!F134</f>
        <v>1</v>
      </c>
      <c r="F134" t="str">
        <f>RAW!E134</f>
        <v>trees.lockbased.LogicalOrderingAVL</v>
      </c>
      <c r="G134">
        <f>INDEX(Table3[Algo],MATCH(Table2[[#This Row],[Class Name]],Table3[Class],0))</f>
        <v>3</v>
      </c>
      <c r="H134" s="12">
        <f>AVERAGE(RAW!G134,RAW!N134:Q134)</f>
        <v>2363046.5300627439</v>
      </c>
      <c r="I134" s="9">
        <f>_xlfn.STDEV.P(RAW!G134,RAW!N134:Q134)</f>
        <v>32814.174998032337</v>
      </c>
    </row>
    <row r="135" spans="1:9" ht="15.75" x14ac:dyDescent="0.25">
      <c r="A135">
        <f>RAW!A135</f>
        <v>133</v>
      </c>
      <c r="B135" t="str">
        <f>RAW!B135</f>
        <v>Binary Trees</v>
      </c>
      <c r="C135">
        <f>RAW!C135</f>
        <v>0.5</v>
      </c>
      <c r="D135">
        <f>RAW!D135</f>
        <v>65536</v>
      </c>
      <c r="E135">
        <f>RAW!F135</f>
        <v>2</v>
      </c>
      <c r="F135" t="str">
        <f>RAW!E135</f>
        <v>trees.lockbased.LogicalOrderingAVL</v>
      </c>
      <c r="G135">
        <f>INDEX(Table3[Algo],MATCH(Table2[[#This Row],[Class Name]],Table3[Class],0))</f>
        <v>3</v>
      </c>
      <c r="H135" s="12">
        <f>AVERAGE(RAW!G135,RAW!N135:Q135)</f>
        <v>3182060.4838002063</v>
      </c>
      <c r="I135" s="9">
        <f>_xlfn.STDEV.P(RAW!G135,RAW!N135:Q135)</f>
        <v>345322.83968596871</v>
      </c>
    </row>
    <row r="136" spans="1:9" ht="15.75" x14ac:dyDescent="0.25">
      <c r="A136">
        <f>RAW!A136</f>
        <v>134</v>
      </c>
      <c r="B136" t="str">
        <f>RAW!B136</f>
        <v>Binary Trees</v>
      </c>
      <c r="C136">
        <f>RAW!C136</f>
        <v>0.5</v>
      </c>
      <c r="D136">
        <f>RAW!D136</f>
        <v>65536</v>
      </c>
      <c r="E136">
        <f>RAW!F136</f>
        <v>4</v>
      </c>
      <c r="F136" t="str">
        <f>RAW!E136</f>
        <v>trees.lockbased.LogicalOrderingAVL</v>
      </c>
      <c r="G136">
        <f>INDEX(Table3[Algo],MATCH(Table2[[#This Row],[Class Name]],Table3[Class],0))</f>
        <v>3</v>
      </c>
      <c r="H136" s="12">
        <f>AVERAGE(RAW!G136,RAW!N136:Q136)</f>
        <v>4959968.2448082697</v>
      </c>
      <c r="I136" s="9">
        <f>_xlfn.STDEV.P(RAW!G136,RAW!N136:Q136)</f>
        <v>544142.61519171146</v>
      </c>
    </row>
    <row r="137" spans="1:9" ht="15.75" x14ac:dyDescent="0.25">
      <c r="A137">
        <f>RAW!A137</f>
        <v>135</v>
      </c>
      <c r="B137" t="str">
        <f>RAW!B137</f>
        <v>Binary Trees</v>
      </c>
      <c r="C137">
        <f>RAW!C137</f>
        <v>0.5</v>
      </c>
      <c r="D137">
        <f>RAW!D137</f>
        <v>65536</v>
      </c>
      <c r="E137">
        <f>RAW!F137</f>
        <v>8</v>
      </c>
      <c r="F137" t="str">
        <f>RAW!E137</f>
        <v>trees.lockbased.LogicalOrderingAVL</v>
      </c>
      <c r="G137">
        <f>INDEX(Table3[Algo],MATCH(Table2[[#This Row],[Class Name]],Table3[Class],0))</f>
        <v>3</v>
      </c>
      <c r="H137" s="12">
        <f>AVERAGE(RAW!G137,RAW!N137:Q137)</f>
        <v>5953705.6651636176</v>
      </c>
      <c r="I137" s="9">
        <f>_xlfn.STDEV.P(RAW!G137,RAW!N137:Q137)</f>
        <v>1836925.3490007522</v>
      </c>
    </row>
    <row r="138" spans="1:9" ht="15.75" x14ac:dyDescent="0.25">
      <c r="A138">
        <f>RAW!A138</f>
        <v>136</v>
      </c>
      <c r="B138" t="str">
        <f>RAW!B138</f>
        <v>Binary Trees</v>
      </c>
      <c r="C138">
        <f>RAW!C138</f>
        <v>0.5</v>
      </c>
      <c r="D138">
        <f>RAW!D138</f>
        <v>65536</v>
      </c>
      <c r="E138">
        <f>RAW!F138</f>
        <v>16</v>
      </c>
      <c r="F138" t="str">
        <f>RAW!E138</f>
        <v>trees.lockbased.LogicalOrderingAVL</v>
      </c>
      <c r="G138">
        <f>INDEX(Table3[Algo],MATCH(Table2[[#This Row],[Class Name]],Table3[Class],0))</f>
        <v>3</v>
      </c>
      <c r="H138" s="12">
        <f>AVERAGE(RAW!G138,RAW!N138:Q138)</f>
        <v>12873060.215357091</v>
      </c>
      <c r="I138" s="9">
        <f>_xlfn.STDEV.P(RAW!G138,RAW!N138:Q138)</f>
        <v>4306875.9028597772</v>
      </c>
    </row>
    <row r="139" spans="1:9" ht="15.75" x14ac:dyDescent="0.25">
      <c r="A139">
        <f>RAW!A139</f>
        <v>137</v>
      </c>
      <c r="B139" t="str">
        <f>RAW!B139</f>
        <v>Binary Trees</v>
      </c>
      <c r="C139">
        <f>RAW!C139</f>
        <v>0.5</v>
      </c>
      <c r="D139">
        <f>RAW!D139</f>
        <v>65536</v>
      </c>
      <c r="E139">
        <f>RAW!F139</f>
        <v>32</v>
      </c>
      <c r="F139" t="str">
        <f>RAW!E139</f>
        <v>trees.lockbased.LogicalOrderingAVL</v>
      </c>
      <c r="G139">
        <f>INDEX(Table3[Algo],MATCH(Table2[[#This Row],[Class Name]],Table3[Class],0))</f>
        <v>3</v>
      </c>
      <c r="H139" s="12">
        <f>AVERAGE(RAW!G139,RAW!N139:Q139)</f>
        <v>29669615.049239218</v>
      </c>
      <c r="I139" s="9">
        <f>_xlfn.STDEV.P(RAW!G139,RAW!N139:Q139)</f>
        <v>7150713.2763523944</v>
      </c>
    </row>
    <row r="140" spans="1:9" ht="15.75" x14ac:dyDescent="0.25">
      <c r="A140">
        <f>RAW!A140</f>
        <v>138</v>
      </c>
      <c r="B140" t="str">
        <f>RAW!B140</f>
        <v>Binary Trees</v>
      </c>
      <c r="C140">
        <f>RAW!C140</f>
        <v>0.5</v>
      </c>
      <c r="D140">
        <f>RAW!D140</f>
        <v>65536</v>
      </c>
      <c r="E140">
        <f>RAW!F140</f>
        <v>1</v>
      </c>
      <c r="F140" t="str">
        <f>RAW!E140</f>
        <v>trees.lockbased.LockBasedStanfordTreeMap</v>
      </c>
      <c r="G140">
        <f>INDEX(Table3[Algo],MATCH(Table2[[#This Row],[Class Name]],Table3[Class],0))</f>
        <v>1</v>
      </c>
      <c r="H140" s="12">
        <f>AVERAGE(RAW!G140,RAW!N140:Q140)</f>
        <v>2620339.412117572</v>
      </c>
      <c r="I140" s="9">
        <f>_xlfn.STDEV.P(RAW!G140,RAW!N140:Q140)</f>
        <v>54257.925184311549</v>
      </c>
    </row>
    <row r="141" spans="1:9" ht="15.75" x14ac:dyDescent="0.25">
      <c r="A141">
        <f>RAW!A141</f>
        <v>139</v>
      </c>
      <c r="B141" t="str">
        <f>RAW!B141</f>
        <v>Binary Trees</v>
      </c>
      <c r="C141">
        <f>RAW!C141</f>
        <v>0.5</v>
      </c>
      <c r="D141">
        <f>RAW!D141</f>
        <v>65536</v>
      </c>
      <c r="E141">
        <f>RAW!F141</f>
        <v>2</v>
      </c>
      <c r="F141" t="str">
        <f>RAW!E141</f>
        <v>trees.lockbased.LockBasedStanfordTreeMap</v>
      </c>
      <c r="G141">
        <f>INDEX(Table3[Algo],MATCH(Table2[[#This Row],[Class Name]],Table3[Class],0))</f>
        <v>1</v>
      </c>
      <c r="H141" s="12">
        <f>AVERAGE(RAW!G141,RAW!N141:Q141)</f>
        <v>3581305.0067863064</v>
      </c>
      <c r="I141" s="9">
        <f>_xlfn.STDEV.P(RAW!G141,RAW!N141:Q141)</f>
        <v>309864.57723182393</v>
      </c>
    </row>
    <row r="142" spans="1:9" ht="15.75" x14ac:dyDescent="0.25">
      <c r="A142">
        <f>RAW!A142</f>
        <v>140</v>
      </c>
      <c r="B142" t="str">
        <f>RAW!B142</f>
        <v>Binary Trees</v>
      </c>
      <c r="C142">
        <f>RAW!C142</f>
        <v>0.5</v>
      </c>
      <c r="D142">
        <f>RAW!D142</f>
        <v>65536</v>
      </c>
      <c r="E142">
        <f>RAW!F142</f>
        <v>4</v>
      </c>
      <c r="F142" t="str">
        <f>RAW!E142</f>
        <v>trees.lockbased.LockBasedStanfordTreeMap</v>
      </c>
      <c r="G142">
        <f>INDEX(Table3[Algo],MATCH(Table2[[#This Row],[Class Name]],Table3[Class],0))</f>
        <v>1</v>
      </c>
      <c r="H142" s="12">
        <f>AVERAGE(RAW!G142,RAW!N142:Q142)</f>
        <v>5506978.1599077042</v>
      </c>
      <c r="I142" s="9">
        <f>_xlfn.STDEV.P(RAW!G142,RAW!N142:Q142)</f>
        <v>745804.60281571071</v>
      </c>
    </row>
    <row r="143" spans="1:9" ht="15.75" x14ac:dyDescent="0.25">
      <c r="A143">
        <f>RAW!A143</f>
        <v>141</v>
      </c>
      <c r="B143" t="str">
        <f>RAW!B143</f>
        <v>Binary Trees</v>
      </c>
      <c r="C143">
        <f>RAW!C143</f>
        <v>0.5</v>
      </c>
      <c r="D143">
        <f>RAW!D143</f>
        <v>65536</v>
      </c>
      <c r="E143">
        <f>RAW!F143</f>
        <v>8</v>
      </c>
      <c r="F143" t="str">
        <f>RAW!E143</f>
        <v>trees.lockbased.LockBasedStanfordTreeMap</v>
      </c>
      <c r="G143">
        <f>INDEX(Table3[Algo],MATCH(Table2[[#This Row],[Class Name]],Table3[Class],0))</f>
        <v>1</v>
      </c>
      <c r="H143" s="12">
        <f>AVERAGE(RAW!G143,RAW!N143:Q143)</f>
        <v>10730749.035643678</v>
      </c>
      <c r="I143" s="9">
        <f>_xlfn.STDEV.P(RAW!G143,RAW!N143:Q143)</f>
        <v>1006820.2647201774</v>
      </c>
    </row>
    <row r="144" spans="1:9" ht="15.75" x14ac:dyDescent="0.25">
      <c r="A144">
        <f>RAW!A144</f>
        <v>142</v>
      </c>
      <c r="B144" t="str">
        <f>RAW!B144</f>
        <v>Binary Trees</v>
      </c>
      <c r="C144">
        <f>RAW!C144</f>
        <v>0.5</v>
      </c>
      <c r="D144">
        <f>RAW!D144</f>
        <v>65536</v>
      </c>
      <c r="E144">
        <f>RAW!F144</f>
        <v>16</v>
      </c>
      <c r="F144" t="str">
        <f>RAW!E144</f>
        <v>trees.lockbased.LockBasedStanfordTreeMap</v>
      </c>
      <c r="G144">
        <f>INDEX(Table3[Algo],MATCH(Table2[[#This Row],[Class Name]],Table3[Class],0))</f>
        <v>1</v>
      </c>
      <c r="H144" s="12">
        <f>AVERAGE(RAW!G144,RAW!N144:Q144)</f>
        <v>17402208.911130559</v>
      </c>
      <c r="I144" s="9">
        <f>_xlfn.STDEV.P(RAW!G144,RAW!N144:Q144)</f>
        <v>2946990.8376510846</v>
      </c>
    </row>
    <row r="145" spans="1:9" ht="15.75" x14ac:dyDescent="0.25">
      <c r="A145">
        <f>RAW!A145</f>
        <v>143</v>
      </c>
      <c r="B145" t="str">
        <f>RAW!B145</f>
        <v>Binary Trees</v>
      </c>
      <c r="C145">
        <f>RAW!C145</f>
        <v>0.5</v>
      </c>
      <c r="D145">
        <f>RAW!D145</f>
        <v>65536</v>
      </c>
      <c r="E145">
        <f>RAW!F145</f>
        <v>32</v>
      </c>
      <c r="F145" t="str">
        <f>RAW!E145</f>
        <v>trees.lockbased.LockBasedStanfordTreeMap</v>
      </c>
      <c r="G145">
        <f>INDEX(Table3[Algo],MATCH(Table2[[#This Row],[Class Name]],Table3[Class],0))</f>
        <v>1</v>
      </c>
      <c r="H145" s="12">
        <f>AVERAGE(RAW!G145,RAW!N145:Q145)</f>
        <v>30045089.930357356</v>
      </c>
      <c r="I145" s="9">
        <f>_xlfn.STDEV.P(RAW!G145,RAW!N145:Q145)</f>
        <v>5234773.8045802135</v>
      </c>
    </row>
    <row r="146" spans="1:9" ht="15.75" x14ac:dyDescent="0.25">
      <c r="A146">
        <f>RAW!A146</f>
        <v>144</v>
      </c>
      <c r="B146" t="str">
        <f>RAW!B146</f>
        <v>Hash Tables</v>
      </c>
      <c r="C146">
        <f>RAW!C146</f>
        <v>0</v>
      </c>
      <c r="D146">
        <f>RAW!D146</f>
        <v>16384</v>
      </c>
      <c r="E146">
        <f>RAW!F146</f>
        <v>1</v>
      </c>
      <c r="F146" t="str">
        <f>RAW!E146</f>
        <v>hashtables.lockfree.NonBlockingFriendlyHashMap</v>
      </c>
      <c r="G146">
        <f>INDEX(Table3[Algo],MATCH(Table2[[#This Row],[Class Name]],Table3[Class],0))</f>
        <v>15</v>
      </c>
      <c r="H146" s="12">
        <f>AVERAGE(RAW!G146,RAW!N146:Q146)</f>
        <v>20264524.162420563</v>
      </c>
      <c r="I146" s="9">
        <f>_xlfn.STDEV.P(RAW!G146,RAW!N146:Q146)</f>
        <v>375978.33189547044</v>
      </c>
    </row>
    <row r="147" spans="1:9" ht="15.75" x14ac:dyDescent="0.25">
      <c r="A147">
        <f>RAW!A147</f>
        <v>145</v>
      </c>
      <c r="B147" t="str">
        <f>RAW!B147</f>
        <v>Hash Tables</v>
      </c>
      <c r="C147">
        <f>RAW!C147</f>
        <v>0</v>
      </c>
      <c r="D147">
        <f>RAW!D147</f>
        <v>16384</v>
      </c>
      <c r="E147">
        <f>RAW!F147</f>
        <v>2</v>
      </c>
      <c r="F147" t="str">
        <f>RAW!E147</f>
        <v>hashtables.lockfree.NonBlockingFriendlyHashMap</v>
      </c>
      <c r="G147">
        <f>INDEX(Table3[Algo],MATCH(Table2[[#This Row],[Class Name]],Table3[Class],0))</f>
        <v>15</v>
      </c>
      <c r="H147" s="12">
        <f>AVERAGE(RAW!G147,RAW!N147:Q147)</f>
        <v>35718308.055646196</v>
      </c>
      <c r="I147" s="9">
        <f>_xlfn.STDEV.P(RAW!G147,RAW!N147:Q147)</f>
        <v>1949614.5377273655</v>
      </c>
    </row>
    <row r="148" spans="1:9" ht="15.75" x14ac:dyDescent="0.25">
      <c r="A148">
        <f>RAW!A148</f>
        <v>146</v>
      </c>
      <c r="B148" t="str">
        <f>RAW!B148</f>
        <v>Hash Tables</v>
      </c>
      <c r="C148">
        <f>RAW!C148</f>
        <v>0</v>
      </c>
      <c r="D148">
        <f>RAW!D148</f>
        <v>16384</v>
      </c>
      <c r="E148">
        <f>RAW!F148</f>
        <v>4</v>
      </c>
      <c r="F148" t="str">
        <f>RAW!E148</f>
        <v>hashtables.lockfree.NonBlockingFriendlyHashMap</v>
      </c>
      <c r="G148">
        <f>INDEX(Table3[Algo],MATCH(Table2[[#This Row],[Class Name]],Table3[Class],0))</f>
        <v>15</v>
      </c>
      <c r="H148" s="12">
        <f>AVERAGE(RAW!G148,RAW!N148:Q148)</f>
        <v>70903923.808304787</v>
      </c>
      <c r="I148" s="9">
        <f>_xlfn.STDEV.P(RAW!G148,RAW!N148:Q148)</f>
        <v>2027113.5572303024</v>
      </c>
    </row>
    <row r="149" spans="1:9" ht="15.75" x14ac:dyDescent="0.25">
      <c r="A149">
        <f>RAW!A149</f>
        <v>147</v>
      </c>
      <c r="B149" t="str">
        <f>RAW!B149</f>
        <v>Hash Tables</v>
      </c>
      <c r="C149">
        <f>RAW!C149</f>
        <v>0</v>
      </c>
      <c r="D149">
        <f>RAW!D149</f>
        <v>16384</v>
      </c>
      <c r="E149">
        <f>RAW!F149</f>
        <v>8</v>
      </c>
      <c r="F149" t="str">
        <f>RAW!E149</f>
        <v>hashtables.lockfree.NonBlockingFriendlyHashMap</v>
      </c>
      <c r="G149">
        <f>INDEX(Table3[Algo],MATCH(Table2[[#This Row],[Class Name]],Table3[Class],0))</f>
        <v>15</v>
      </c>
      <c r="H149" s="12">
        <f>AVERAGE(RAW!G149,RAW!N149:Q149)</f>
        <v>127174983.36623803</v>
      </c>
      <c r="I149" s="9">
        <f>_xlfn.STDEV.P(RAW!G149,RAW!N149:Q149)</f>
        <v>8618242.3652627673</v>
      </c>
    </row>
    <row r="150" spans="1:9" ht="15.75" x14ac:dyDescent="0.25">
      <c r="A150">
        <f>RAW!A150</f>
        <v>148</v>
      </c>
      <c r="B150" t="str">
        <f>RAW!B150</f>
        <v>Hash Tables</v>
      </c>
      <c r="C150">
        <f>RAW!C150</f>
        <v>0</v>
      </c>
      <c r="D150">
        <f>RAW!D150</f>
        <v>16384</v>
      </c>
      <c r="E150">
        <f>RAW!F150</f>
        <v>16</v>
      </c>
      <c r="F150" t="str">
        <f>RAW!E150</f>
        <v>hashtables.lockfree.NonBlockingFriendlyHashMap</v>
      </c>
      <c r="G150">
        <f>INDEX(Table3[Algo],MATCH(Table2[[#This Row],[Class Name]],Table3[Class],0))</f>
        <v>15</v>
      </c>
      <c r="H150" s="12">
        <f>AVERAGE(RAW!G150,RAW!N150:Q150)</f>
        <v>242448934.48509902</v>
      </c>
      <c r="I150" s="9">
        <f>_xlfn.STDEV.P(RAW!G150,RAW!N150:Q150)</f>
        <v>9680299.5925157368</v>
      </c>
    </row>
    <row r="151" spans="1:9" ht="15.75" x14ac:dyDescent="0.25">
      <c r="A151">
        <f>RAW!A151</f>
        <v>149</v>
      </c>
      <c r="B151" t="str">
        <f>RAW!B151</f>
        <v>Hash Tables</v>
      </c>
      <c r="C151">
        <f>RAW!C151</f>
        <v>0</v>
      </c>
      <c r="D151">
        <f>RAW!D151</f>
        <v>16384</v>
      </c>
      <c r="E151">
        <f>RAW!F151</f>
        <v>32</v>
      </c>
      <c r="F151" t="str">
        <f>RAW!E151</f>
        <v>hashtables.lockfree.NonBlockingFriendlyHashMap</v>
      </c>
      <c r="G151">
        <f>INDEX(Table3[Algo],MATCH(Table2[[#This Row],[Class Name]],Table3[Class],0))</f>
        <v>15</v>
      </c>
      <c r="H151" s="12">
        <f>AVERAGE(RAW!G151,RAW!N151:Q151)</f>
        <v>348864417.31360519</v>
      </c>
      <c r="I151" s="9">
        <f>_xlfn.STDEV.P(RAW!G151,RAW!N151:Q151)</f>
        <v>40230584.59495645</v>
      </c>
    </row>
    <row r="152" spans="1:9" ht="15.75" x14ac:dyDescent="0.25">
      <c r="A152" t="e">
        <f>RAW!#REF!</f>
        <v>#REF!</v>
      </c>
      <c r="B152" t="str">
        <f>RAW!B152</f>
        <v>Hash Tables</v>
      </c>
      <c r="C152">
        <f>RAW!C152</f>
        <v>0</v>
      </c>
      <c r="D152">
        <f>RAW!D152</f>
        <v>16384</v>
      </c>
      <c r="E152">
        <f>RAW!F152</f>
        <v>1</v>
      </c>
      <c r="F152" t="str">
        <f>RAW!E152</f>
        <v>hashtables.lockfree.NonBlockingCliffHashMap</v>
      </c>
      <c r="G152">
        <f>INDEX(Table3[Algo],MATCH(Table2[[#This Row],[Class Name]],Table3[Class],0))</f>
        <v>14</v>
      </c>
      <c r="H152" s="12">
        <f>AVERAGE(RAW!G152,RAW!N152:Q152)</f>
        <v>14188050.30993796</v>
      </c>
      <c r="I152" s="9">
        <f>_xlfn.STDEV.P(RAW!G152,RAW!N152:Q152)</f>
        <v>360468.81600011</v>
      </c>
    </row>
    <row r="153" spans="1:9" ht="15.75" x14ac:dyDescent="0.25">
      <c r="A153" t="e">
        <f>RAW!#REF!</f>
        <v>#REF!</v>
      </c>
      <c r="B153" t="str">
        <f>RAW!B153</f>
        <v>Hash Tables</v>
      </c>
      <c r="C153">
        <f>RAW!C153</f>
        <v>0</v>
      </c>
      <c r="D153">
        <f>RAW!D153</f>
        <v>16384</v>
      </c>
      <c r="E153">
        <f>RAW!F153</f>
        <v>2</v>
      </c>
      <c r="F153" t="str">
        <f>RAW!E153</f>
        <v>hashtables.lockfree.NonBlockingCliffHashMap</v>
      </c>
      <c r="G153">
        <f>INDEX(Table3[Algo],MATCH(Table2[[#This Row],[Class Name]],Table3[Class],0))</f>
        <v>14</v>
      </c>
      <c r="H153" s="12">
        <f>AVERAGE(RAW!G153,RAW!N153:Q153)</f>
        <v>24386347.994803462</v>
      </c>
      <c r="I153" s="9">
        <f>_xlfn.STDEV.P(RAW!G153,RAW!N153:Q153)</f>
        <v>2250020.1336677517</v>
      </c>
    </row>
    <row r="154" spans="1:9" ht="15.75" x14ac:dyDescent="0.25">
      <c r="A154" t="e">
        <f>RAW!#REF!</f>
        <v>#REF!</v>
      </c>
      <c r="B154" t="str">
        <f>RAW!B154</f>
        <v>Hash Tables</v>
      </c>
      <c r="C154">
        <f>RAW!C154</f>
        <v>0</v>
      </c>
      <c r="D154">
        <f>RAW!D154</f>
        <v>16384</v>
      </c>
      <c r="E154">
        <f>RAW!F154</f>
        <v>4</v>
      </c>
      <c r="F154" t="str">
        <f>RAW!E154</f>
        <v>hashtables.lockfree.NonBlockingCliffHashMap</v>
      </c>
      <c r="G154">
        <f>INDEX(Table3[Algo],MATCH(Table2[[#This Row],[Class Name]],Table3[Class],0))</f>
        <v>14</v>
      </c>
      <c r="H154" s="12">
        <f>AVERAGE(RAW!G154,RAW!N154:Q154)</f>
        <v>47130500.729537077</v>
      </c>
      <c r="I154" s="9">
        <f>_xlfn.STDEV.P(RAW!G154,RAW!N154:Q154)</f>
        <v>1547435.1929115651</v>
      </c>
    </row>
    <row r="155" spans="1:9" ht="15.75" x14ac:dyDescent="0.25">
      <c r="A155" t="e">
        <f>RAW!#REF!</f>
        <v>#REF!</v>
      </c>
      <c r="B155" t="str">
        <f>RAW!B155</f>
        <v>Hash Tables</v>
      </c>
      <c r="C155">
        <f>RAW!C155</f>
        <v>0</v>
      </c>
      <c r="D155">
        <f>RAW!D155</f>
        <v>16384</v>
      </c>
      <c r="E155">
        <f>RAW!F155</f>
        <v>8</v>
      </c>
      <c r="F155" t="str">
        <f>RAW!E155</f>
        <v>hashtables.lockfree.NonBlockingCliffHashMap</v>
      </c>
      <c r="G155">
        <f>INDEX(Table3[Algo],MATCH(Table2[[#This Row],[Class Name]],Table3[Class],0))</f>
        <v>14</v>
      </c>
      <c r="H155" s="12">
        <f>AVERAGE(RAW!G155,RAW!N155:Q155)</f>
        <v>92625328.422834188</v>
      </c>
      <c r="I155" s="9">
        <f>_xlfn.STDEV.P(RAW!G155,RAW!N155:Q155)</f>
        <v>3274831.7643025424</v>
      </c>
    </row>
    <row r="156" spans="1:9" ht="15.75" x14ac:dyDescent="0.25">
      <c r="A156" t="e">
        <f>RAW!#REF!</f>
        <v>#REF!</v>
      </c>
      <c r="B156" t="str">
        <f>RAW!B156</f>
        <v>Hash Tables</v>
      </c>
      <c r="C156">
        <f>RAW!C156</f>
        <v>0</v>
      </c>
      <c r="D156">
        <f>RAW!D156</f>
        <v>16384</v>
      </c>
      <c r="E156">
        <f>RAW!F156</f>
        <v>16</v>
      </c>
      <c r="F156" t="str">
        <f>RAW!E156</f>
        <v>hashtables.lockfree.NonBlockingCliffHashMap</v>
      </c>
      <c r="G156">
        <f>INDEX(Table3[Algo],MATCH(Table2[[#This Row],[Class Name]],Table3[Class],0))</f>
        <v>14</v>
      </c>
      <c r="H156" s="12">
        <f>AVERAGE(RAW!G156,RAW!N156:Q156)</f>
        <v>163440810.69603539</v>
      </c>
      <c r="I156" s="9">
        <f>_xlfn.STDEV.P(RAW!G156,RAW!N156:Q156)</f>
        <v>5196691.5999917369</v>
      </c>
    </row>
    <row r="157" spans="1:9" ht="15.75" x14ac:dyDescent="0.25">
      <c r="A157" t="e">
        <f>RAW!#REF!</f>
        <v>#REF!</v>
      </c>
      <c r="B157" t="str">
        <f>RAW!B157</f>
        <v>Hash Tables</v>
      </c>
      <c r="C157">
        <f>RAW!C157</f>
        <v>0</v>
      </c>
      <c r="D157">
        <f>RAW!D157</f>
        <v>16384</v>
      </c>
      <c r="E157">
        <f>RAW!F157</f>
        <v>32</v>
      </c>
      <c r="F157" t="str">
        <f>RAW!E157</f>
        <v>hashtables.lockfree.NonBlockingCliffHashMap</v>
      </c>
      <c r="G157">
        <f>INDEX(Table3[Algo],MATCH(Table2[[#This Row],[Class Name]],Table3[Class],0))</f>
        <v>14</v>
      </c>
      <c r="H157" s="12">
        <f>AVERAGE(RAW!G157,RAW!N157:Q157)</f>
        <v>284300050.12956321</v>
      </c>
      <c r="I157" s="9">
        <f>_xlfn.STDEV.P(RAW!G157,RAW!N157:Q157)</f>
        <v>13824407.768451044</v>
      </c>
    </row>
    <row r="158" spans="1:9" ht="15.75" x14ac:dyDescent="0.25">
      <c r="A158">
        <f>RAW!A152</f>
        <v>150</v>
      </c>
      <c r="B158" t="str">
        <f>RAW!B158</f>
        <v>Hash Tables</v>
      </c>
      <c r="C158">
        <f>RAW!C158</f>
        <v>0</v>
      </c>
      <c r="D158">
        <f>RAW!D158</f>
        <v>16384</v>
      </c>
      <c r="E158">
        <f>RAW!F158</f>
        <v>1</v>
      </c>
      <c r="F158" t="str">
        <f>RAW!E158</f>
        <v>hashtables.lockbased.LockBasedJavaHashMap</v>
      </c>
      <c r="G158">
        <f>INDEX(Table3[Algo],MATCH(Table2[[#This Row],[Class Name]],Table3[Class],0))</f>
        <v>12</v>
      </c>
      <c r="H158" s="12">
        <f>AVERAGE(RAW!G158,RAW!N158:Q158)</f>
        <v>15383504.645521319</v>
      </c>
      <c r="I158" s="9">
        <f>_xlfn.STDEV.P(RAW!G158,RAW!N158:Q158)</f>
        <v>541609.70740826405</v>
      </c>
    </row>
    <row r="159" spans="1:9" ht="15.75" x14ac:dyDescent="0.25">
      <c r="A159">
        <f>RAW!A153</f>
        <v>151</v>
      </c>
      <c r="B159" t="str">
        <f>RAW!B159</f>
        <v>Hash Tables</v>
      </c>
      <c r="C159">
        <f>RAW!C159</f>
        <v>0</v>
      </c>
      <c r="D159">
        <f>RAW!D159</f>
        <v>16384</v>
      </c>
      <c r="E159">
        <f>RAW!F159</f>
        <v>2</v>
      </c>
      <c r="F159" t="str">
        <f>RAW!E159</f>
        <v>hashtables.lockbased.LockBasedJavaHashMap</v>
      </c>
      <c r="G159">
        <f>INDEX(Table3[Algo],MATCH(Table2[[#This Row],[Class Name]],Table3[Class],0))</f>
        <v>12</v>
      </c>
      <c r="H159" s="12">
        <f>AVERAGE(RAW!G159,RAW!N159:Q159)</f>
        <v>28687955.176166821</v>
      </c>
      <c r="I159" s="9">
        <f>_xlfn.STDEV.P(RAW!G159,RAW!N159:Q159)</f>
        <v>371813.13509234099</v>
      </c>
    </row>
    <row r="160" spans="1:9" ht="15.75" x14ac:dyDescent="0.25">
      <c r="A160">
        <f>RAW!A154</f>
        <v>152</v>
      </c>
      <c r="B160" t="str">
        <f>RAW!B160</f>
        <v>Hash Tables</v>
      </c>
      <c r="C160">
        <f>RAW!C160</f>
        <v>0</v>
      </c>
      <c r="D160">
        <f>RAW!D160</f>
        <v>16384</v>
      </c>
      <c r="E160">
        <f>RAW!F160</f>
        <v>4</v>
      </c>
      <c r="F160" t="str">
        <f>RAW!E160</f>
        <v>hashtables.lockbased.LockBasedJavaHashMap</v>
      </c>
      <c r="G160">
        <f>INDEX(Table3[Algo],MATCH(Table2[[#This Row],[Class Name]],Table3[Class],0))</f>
        <v>12</v>
      </c>
      <c r="H160" s="12">
        <f>AVERAGE(RAW!G160,RAW!N160:Q160)</f>
        <v>53279332.578369722</v>
      </c>
      <c r="I160" s="9">
        <f>_xlfn.STDEV.P(RAW!G160,RAW!N160:Q160)</f>
        <v>1613164.3283110708</v>
      </c>
    </row>
    <row r="161" spans="1:9" ht="15.75" x14ac:dyDescent="0.25">
      <c r="A161">
        <f>RAW!A155</f>
        <v>153</v>
      </c>
      <c r="B161" t="str">
        <f>RAW!B161</f>
        <v>Hash Tables</v>
      </c>
      <c r="C161">
        <f>RAW!C161</f>
        <v>0</v>
      </c>
      <c r="D161">
        <f>RAW!D161</f>
        <v>16384</v>
      </c>
      <c r="E161">
        <f>RAW!F161</f>
        <v>8</v>
      </c>
      <c r="F161" t="str">
        <f>RAW!E161</f>
        <v>hashtables.lockbased.LockBasedJavaHashMap</v>
      </c>
      <c r="G161">
        <f>INDEX(Table3[Algo],MATCH(Table2[[#This Row],[Class Name]],Table3[Class],0))</f>
        <v>12</v>
      </c>
      <c r="H161" s="12">
        <f>AVERAGE(RAW!G161,RAW!N161:Q161)</f>
        <v>92776603.031290099</v>
      </c>
      <c r="I161" s="9">
        <f>_xlfn.STDEV.P(RAW!G161,RAW!N161:Q161)</f>
        <v>15905794.690399164</v>
      </c>
    </row>
    <row r="162" spans="1:9" ht="15.75" x14ac:dyDescent="0.25">
      <c r="A162">
        <f>RAW!A156</f>
        <v>154</v>
      </c>
      <c r="B162" t="str">
        <f>RAW!B162</f>
        <v>Hash Tables</v>
      </c>
      <c r="C162">
        <f>RAW!C162</f>
        <v>0</v>
      </c>
      <c r="D162">
        <f>RAW!D162</f>
        <v>16384</v>
      </c>
      <c r="E162">
        <f>RAW!F162</f>
        <v>16</v>
      </c>
      <c r="F162" t="str">
        <f>RAW!E162</f>
        <v>hashtables.lockbased.LockBasedJavaHashMap</v>
      </c>
      <c r="G162">
        <f>INDEX(Table3[Algo],MATCH(Table2[[#This Row],[Class Name]],Table3[Class],0))</f>
        <v>12</v>
      </c>
      <c r="H162" s="12">
        <f>AVERAGE(RAW!G162,RAW!N162:Q162)</f>
        <v>183643404.01279578</v>
      </c>
      <c r="I162" s="9">
        <f>_xlfn.STDEV.P(RAW!G162,RAW!N162:Q162)</f>
        <v>5306087.8737371983</v>
      </c>
    </row>
    <row r="163" spans="1:9" ht="15.75" x14ac:dyDescent="0.25">
      <c r="A163">
        <f>RAW!A157</f>
        <v>155</v>
      </c>
      <c r="B163" t="str">
        <f>RAW!B163</f>
        <v>Hash Tables</v>
      </c>
      <c r="C163">
        <f>RAW!C163</f>
        <v>0</v>
      </c>
      <c r="D163">
        <f>RAW!D163</f>
        <v>16384</v>
      </c>
      <c r="E163">
        <f>RAW!F163</f>
        <v>32</v>
      </c>
      <c r="F163" t="str">
        <f>RAW!E163</f>
        <v>hashtables.lockbased.LockBasedJavaHashMap</v>
      </c>
      <c r="G163">
        <f>INDEX(Table3[Algo],MATCH(Table2[[#This Row],[Class Name]],Table3[Class],0))</f>
        <v>12</v>
      </c>
      <c r="H163" s="12">
        <f>AVERAGE(RAW!G163,RAW!N163:Q163)</f>
        <v>269768172.78530961</v>
      </c>
      <c r="I163" s="9">
        <f>_xlfn.STDEV.P(RAW!G163,RAW!N163:Q163)</f>
        <v>72803734.212585196</v>
      </c>
    </row>
    <row r="164" spans="1:9" ht="15.75" x14ac:dyDescent="0.25">
      <c r="A164">
        <f>RAW!A158</f>
        <v>156</v>
      </c>
      <c r="B164" t="str">
        <f>RAW!B164</f>
        <v>Hash Tables</v>
      </c>
      <c r="C164">
        <f>RAW!C164</f>
        <v>0</v>
      </c>
      <c r="D164">
        <f>RAW!D164</f>
        <v>16384</v>
      </c>
      <c r="E164">
        <f>RAW!F164</f>
        <v>1</v>
      </c>
      <c r="F164" t="str">
        <f>RAW!E164</f>
        <v>hashtables.transactional.TransactionalBasicHashSet</v>
      </c>
      <c r="G164">
        <f>INDEX(Table3[Algo],MATCH(Table2[[#This Row],[Class Name]],Table3[Class],0))</f>
        <v>17</v>
      </c>
      <c r="H164" s="12">
        <f>AVERAGE(RAW!G164,RAW!N164:Q164)</f>
        <v>16816934.270538878</v>
      </c>
      <c r="I164" s="9">
        <f>_xlfn.STDEV.P(RAW!G164,RAW!N164:Q164)</f>
        <v>418953.32034343039</v>
      </c>
    </row>
    <row r="165" spans="1:9" ht="15.75" x14ac:dyDescent="0.25">
      <c r="A165">
        <f>RAW!A159</f>
        <v>157</v>
      </c>
      <c r="B165" t="str">
        <f>RAW!B165</f>
        <v>Hash Tables</v>
      </c>
      <c r="C165">
        <f>RAW!C165</f>
        <v>0</v>
      </c>
      <c r="D165">
        <f>RAW!D165</f>
        <v>16384</v>
      </c>
      <c r="E165">
        <f>RAW!F165</f>
        <v>2</v>
      </c>
      <c r="F165" t="str">
        <f>RAW!E165</f>
        <v>hashtables.transactional.TransactionalBasicHashSet</v>
      </c>
      <c r="G165">
        <f>INDEX(Table3[Algo],MATCH(Table2[[#This Row],[Class Name]],Table3[Class],0))</f>
        <v>17</v>
      </c>
      <c r="H165" s="12">
        <f>AVERAGE(RAW!G165,RAW!N165:Q165)</f>
        <v>32355399.309746217</v>
      </c>
      <c r="I165" s="9">
        <f>_xlfn.STDEV.P(RAW!G165,RAW!N165:Q165)</f>
        <v>508884.5881133381</v>
      </c>
    </row>
    <row r="166" spans="1:9" ht="15.75" x14ac:dyDescent="0.25">
      <c r="A166">
        <f>RAW!A160</f>
        <v>158</v>
      </c>
      <c r="B166" t="str">
        <f>RAW!B166</f>
        <v>Hash Tables</v>
      </c>
      <c r="C166">
        <f>RAW!C166</f>
        <v>0</v>
      </c>
      <c r="D166">
        <f>RAW!D166</f>
        <v>16384</v>
      </c>
      <c r="E166">
        <f>RAW!F166</f>
        <v>4</v>
      </c>
      <c r="F166" t="str">
        <f>RAW!E166</f>
        <v>hashtables.transactional.TransactionalBasicHashSet</v>
      </c>
      <c r="G166">
        <f>INDEX(Table3[Algo],MATCH(Table2[[#This Row],[Class Name]],Table3[Class],0))</f>
        <v>17</v>
      </c>
      <c r="H166" s="12">
        <f>AVERAGE(RAW!G166,RAW!N166:Q166)</f>
        <v>62862838.222329974</v>
      </c>
      <c r="I166" s="9">
        <f>_xlfn.STDEV.P(RAW!G166,RAW!N166:Q166)</f>
        <v>1873453.745487486</v>
      </c>
    </row>
    <row r="167" spans="1:9" ht="15.75" x14ac:dyDescent="0.25">
      <c r="A167">
        <f>RAW!A161</f>
        <v>159</v>
      </c>
      <c r="B167" t="str">
        <f>RAW!B167</f>
        <v>Hash Tables</v>
      </c>
      <c r="C167">
        <f>RAW!C167</f>
        <v>0</v>
      </c>
      <c r="D167">
        <f>RAW!D167</f>
        <v>16384</v>
      </c>
      <c r="E167">
        <f>RAW!F167</f>
        <v>8</v>
      </c>
      <c r="F167" t="str">
        <f>RAW!E167</f>
        <v>hashtables.transactional.TransactionalBasicHashSet</v>
      </c>
      <c r="G167">
        <f>INDEX(Table3[Algo],MATCH(Table2[[#This Row],[Class Name]],Table3[Class],0))</f>
        <v>17</v>
      </c>
      <c r="H167" s="12">
        <f>AVERAGE(RAW!G167,RAW!N167:Q167)</f>
        <v>113897600.12779801</v>
      </c>
      <c r="I167" s="9">
        <f>_xlfn.STDEV.P(RAW!G167,RAW!N167:Q167)</f>
        <v>1959063.7469582253</v>
      </c>
    </row>
    <row r="168" spans="1:9" ht="15.75" x14ac:dyDescent="0.25">
      <c r="A168">
        <f>RAW!A162</f>
        <v>160</v>
      </c>
      <c r="B168" t="str">
        <f>RAW!B168</f>
        <v>Hash Tables</v>
      </c>
      <c r="C168">
        <f>RAW!C168</f>
        <v>0</v>
      </c>
      <c r="D168">
        <f>RAW!D168</f>
        <v>16384</v>
      </c>
      <c r="E168">
        <f>RAW!F168</f>
        <v>16</v>
      </c>
      <c r="F168" t="str">
        <f>RAW!E168</f>
        <v>hashtables.transactional.TransactionalBasicHashSet</v>
      </c>
      <c r="G168">
        <f>INDEX(Table3[Algo],MATCH(Table2[[#This Row],[Class Name]],Table3[Class],0))</f>
        <v>17</v>
      </c>
      <c r="H168" s="12">
        <f>AVERAGE(RAW!G168,RAW!N168:Q168)</f>
        <v>209811010.34068981</v>
      </c>
      <c r="I168" s="9">
        <f>_xlfn.STDEV.P(RAW!G168,RAW!N168:Q168)</f>
        <v>10199533.88513539</v>
      </c>
    </row>
    <row r="169" spans="1:9" ht="15.75" x14ac:dyDescent="0.25">
      <c r="A169">
        <f>RAW!A163</f>
        <v>161</v>
      </c>
      <c r="B169" t="str">
        <f>RAW!B169</f>
        <v>Hash Tables</v>
      </c>
      <c r="C169">
        <f>RAW!C169</f>
        <v>0</v>
      </c>
      <c r="D169">
        <f>RAW!D169</f>
        <v>16384</v>
      </c>
      <c r="E169">
        <f>RAW!F169</f>
        <v>32</v>
      </c>
      <c r="F169" t="str">
        <f>RAW!E169</f>
        <v>hashtables.transactional.TransactionalBasicHashSet</v>
      </c>
      <c r="G169">
        <f>INDEX(Table3[Algo],MATCH(Table2[[#This Row],[Class Name]],Table3[Class],0))</f>
        <v>17</v>
      </c>
      <c r="H169" s="12">
        <f>AVERAGE(RAW!G169,RAW!N169:Q169)</f>
        <v>364691011.49946845</v>
      </c>
      <c r="I169" s="9">
        <f>_xlfn.STDEV.P(RAW!G169,RAW!N169:Q169)</f>
        <v>22351355.858085606</v>
      </c>
    </row>
    <row r="170" spans="1:9" ht="15.75" x14ac:dyDescent="0.25">
      <c r="A170">
        <f>RAW!A164</f>
        <v>162</v>
      </c>
      <c r="B170" t="str">
        <f>RAW!B170</f>
        <v>Hash Tables</v>
      </c>
      <c r="C170">
        <f>RAW!C170</f>
        <v>0</v>
      </c>
      <c r="D170">
        <f>RAW!D170</f>
        <v>32768</v>
      </c>
      <c r="E170">
        <f>RAW!F170</f>
        <v>1</v>
      </c>
      <c r="F170" t="str">
        <f>RAW!E170</f>
        <v>hashtables.lockfree.NonBlockingFriendlyHashMap</v>
      </c>
      <c r="G170">
        <f>INDEX(Table3[Algo],MATCH(Table2[[#This Row],[Class Name]],Table3[Class],0))</f>
        <v>15</v>
      </c>
      <c r="H170" s="12">
        <f>AVERAGE(RAW!G170,RAW!N170:Q170)</f>
        <v>17290591.755811118</v>
      </c>
      <c r="I170" s="9">
        <f>_xlfn.STDEV.P(RAW!G170,RAW!N170:Q170)</f>
        <v>1082789.7575221378</v>
      </c>
    </row>
    <row r="171" spans="1:9" ht="15.75" x14ac:dyDescent="0.25">
      <c r="A171">
        <f>RAW!A165</f>
        <v>163</v>
      </c>
      <c r="B171" t="str">
        <f>RAW!B171</f>
        <v>Hash Tables</v>
      </c>
      <c r="C171">
        <f>RAW!C171</f>
        <v>0</v>
      </c>
      <c r="D171">
        <f>RAW!D171</f>
        <v>32768</v>
      </c>
      <c r="E171">
        <f>RAW!F171</f>
        <v>2</v>
      </c>
      <c r="F171" t="str">
        <f>RAW!E171</f>
        <v>hashtables.lockfree.NonBlockingFriendlyHashMap</v>
      </c>
      <c r="G171">
        <f>INDEX(Table3[Algo],MATCH(Table2[[#This Row],[Class Name]],Table3[Class],0))</f>
        <v>15</v>
      </c>
      <c r="H171" s="12">
        <f>AVERAGE(RAW!G171,RAW!N171:Q171)</f>
        <v>32958204.241600715</v>
      </c>
      <c r="I171" s="9">
        <f>_xlfn.STDEV.P(RAW!G171,RAW!N171:Q171)</f>
        <v>2317826.7365049617</v>
      </c>
    </row>
    <row r="172" spans="1:9" ht="15.75" x14ac:dyDescent="0.25">
      <c r="A172">
        <f>RAW!A166</f>
        <v>164</v>
      </c>
      <c r="B172" t="str">
        <f>RAW!B172</f>
        <v>Hash Tables</v>
      </c>
      <c r="C172">
        <f>RAW!C172</f>
        <v>0</v>
      </c>
      <c r="D172">
        <f>RAW!D172</f>
        <v>32768</v>
      </c>
      <c r="E172">
        <f>RAW!F172</f>
        <v>4</v>
      </c>
      <c r="F172" t="str">
        <f>RAW!E172</f>
        <v>hashtables.lockfree.NonBlockingFriendlyHashMap</v>
      </c>
      <c r="G172">
        <f>INDEX(Table3[Algo],MATCH(Table2[[#This Row],[Class Name]],Table3[Class],0))</f>
        <v>15</v>
      </c>
      <c r="H172" s="12">
        <f>AVERAGE(RAW!G172,RAW!N172:Q172)</f>
        <v>63953805.705182336</v>
      </c>
      <c r="I172" s="9">
        <f>_xlfn.STDEV.P(RAW!G172,RAW!N172:Q172)</f>
        <v>1861062.5464858855</v>
      </c>
    </row>
    <row r="173" spans="1:9" ht="15.75" x14ac:dyDescent="0.25">
      <c r="A173">
        <f>RAW!A167</f>
        <v>165</v>
      </c>
      <c r="B173" t="str">
        <f>RAW!B173</f>
        <v>Hash Tables</v>
      </c>
      <c r="C173">
        <f>RAW!C173</f>
        <v>0</v>
      </c>
      <c r="D173">
        <f>RAW!D173</f>
        <v>32768</v>
      </c>
      <c r="E173">
        <f>RAW!F173</f>
        <v>8</v>
      </c>
      <c r="F173" t="str">
        <f>RAW!E173</f>
        <v>hashtables.lockfree.NonBlockingFriendlyHashMap</v>
      </c>
      <c r="G173">
        <f>INDEX(Table3[Algo],MATCH(Table2[[#This Row],[Class Name]],Table3[Class],0))</f>
        <v>15</v>
      </c>
      <c r="H173" s="12">
        <f>AVERAGE(RAW!G173,RAW!N173:Q173)</f>
        <v>114598889.2547632</v>
      </c>
      <c r="I173" s="9">
        <f>_xlfn.STDEV.P(RAW!G173,RAW!N173:Q173)</f>
        <v>2873845.6301806648</v>
      </c>
    </row>
    <row r="174" spans="1:9" ht="15.75" x14ac:dyDescent="0.25">
      <c r="A174">
        <f>RAW!A168</f>
        <v>166</v>
      </c>
      <c r="B174" t="str">
        <f>RAW!B174</f>
        <v>Hash Tables</v>
      </c>
      <c r="C174">
        <f>RAW!C174</f>
        <v>0</v>
      </c>
      <c r="D174">
        <f>RAW!D174</f>
        <v>32768</v>
      </c>
      <c r="E174">
        <f>RAW!F174</f>
        <v>16</v>
      </c>
      <c r="F174" t="str">
        <f>RAW!E174</f>
        <v>hashtables.lockfree.NonBlockingFriendlyHashMap</v>
      </c>
      <c r="G174">
        <f>INDEX(Table3[Algo],MATCH(Table2[[#This Row],[Class Name]],Table3[Class],0))</f>
        <v>15</v>
      </c>
      <c r="H174" s="12">
        <f>AVERAGE(RAW!G174,RAW!N174:Q174)</f>
        <v>209500078.18055099</v>
      </c>
      <c r="I174" s="9">
        <f>_xlfn.STDEV.P(RAW!G174,RAW!N174:Q174)</f>
        <v>9065726.8685564678</v>
      </c>
    </row>
    <row r="175" spans="1:9" ht="15.75" x14ac:dyDescent="0.25">
      <c r="A175">
        <f>RAW!A169</f>
        <v>167</v>
      </c>
      <c r="B175" t="str">
        <f>RAW!B175</f>
        <v>Hash Tables</v>
      </c>
      <c r="C175">
        <f>RAW!C175</f>
        <v>0</v>
      </c>
      <c r="D175">
        <f>RAW!D175</f>
        <v>32768</v>
      </c>
      <c r="E175">
        <f>RAW!F175</f>
        <v>32</v>
      </c>
      <c r="F175" t="str">
        <f>RAW!E175</f>
        <v>hashtables.lockfree.NonBlockingFriendlyHashMap</v>
      </c>
      <c r="G175">
        <f>INDEX(Table3[Algo],MATCH(Table2[[#This Row],[Class Name]],Table3[Class],0))</f>
        <v>15</v>
      </c>
      <c r="H175" s="12">
        <f>AVERAGE(RAW!G175,RAW!N175:Q175)</f>
        <v>351615968.94464839</v>
      </c>
      <c r="I175" s="9">
        <f>_xlfn.STDEV.P(RAW!G175,RAW!N175:Q175)</f>
        <v>35735353.491912693</v>
      </c>
    </row>
    <row r="176" spans="1:9" ht="15.75" x14ac:dyDescent="0.25">
      <c r="A176">
        <f>RAW!A170</f>
        <v>168</v>
      </c>
      <c r="B176" t="str">
        <f>RAW!B176</f>
        <v>Hash Tables</v>
      </c>
      <c r="C176">
        <f>RAW!C176</f>
        <v>0</v>
      </c>
      <c r="D176">
        <f>RAW!D176</f>
        <v>32768</v>
      </c>
      <c r="E176">
        <f>RAW!F176</f>
        <v>1</v>
      </c>
      <c r="F176" t="str">
        <f>RAW!E176</f>
        <v>hashtables.lockfree.NonBlockingCliffHashMap</v>
      </c>
      <c r="G176">
        <f>INDEX(Table3[Algo],MATCH(Table2[[#This Row],[Class Name]],Table3[Class],0))</f>
        <v>14</v>
      </c>
      <c r="H176" s="12">
        <f>AVERAGE(RAW!G176,RAW!N176:Q176)</f>
        <v>13905503.643685441</v>
      </c>
      <c r="I176" s="9">
        <f>_xlfn.STDEV.P(RAW!G176,RAW!N176:Q176)</f>
        <v>204733.83499945179</v>
      </c>
    </row>
    <row r="177" spans="1:9" ht="15.75" x14ac:dyDescent="0.25">
      <c r="A177">
        <f>RAW!A171</f>
        <v>169</v>
      </c>
      <c r="B177" t="str">
        <f>RAW!B177</f>
        <v>Hash Tables</v>
      </c>
      <c r="C177">
        <f>RAW!C177</f>
        <v>0</v>
      </c>
      <c r="D177">
        <f>RAW!D177</f>
        <v>32768</v>
      </c>
      <c r="E177">
        <f>RAW!F177</f>
        <v>2</v>
      </c>
      <c r="F177" t="str">
        <f>RAW!E177</f>
        <v>hashtables.lockfree.NonBlockingCliffHashMap</v>
      </c>
      <c r="G177">
        <f>INDEX(Table3[Algo],MATCH(Table2[[#This Row],[Class Name]],Table3[Class],0))</f>
        <v>14</v>
      </c>
      <c r="H177" s="12">
        <f>AVERAGE(RAW!G177,RAW!N177:Q177)</f>
        <v>25526622.423946518</v>
      </c>
      <c r="I177" s="9">
        <f>_xlfn.STDEV.P(RAW!G177,RAW!N177:Q177)</f>
        <v>655185.11769543437</v>
      </c>
    </row>
    <row r="178" spans="1:9" ht="15.75" x14ac:dyDescent="0.25">
      <c r="A178">
        <f>RAW!A172</f>
        <v>170</v>
      </c>
      <c r="B178" t="str">
        <f>RAW!B178</f>
        <v>Hash Tables</v>
      </c>
      <c r="C178">
        <f>RAW!C178</f>
        <v>0</v>
      </c>
      <c r="D178">
        <f>RAW!D178</f>
        <v>32768</v>
      </c>
      <c r="E178">
        <f>RAW!F178</f>
        <v>4</v>
      </c>
      <c r="F178" t="str">
        <f>RAW!E178</f>
        <v>hashtables.lockfree.NonBlockingCliffHashMap</v>
      </c>
      <c r="G178">
        <f>INDEX(Table3[Algo],MATCH(Table2[[#This Row],[Class Name]],Table3[Class],0))</f>
        <v>14</v>
      </c>
      <c r="H178" s="12">
        <f>AVERAGE(RAW!G178,RAW!N178:Q178)</f>
        <v>47256350.40809802</v>
      </c>
      <c r="I178" s="9">
        <f>_xlfn.STDEV.P(RAW!G178,RAW!N178:Q178)</f>
        <v>1950654.834229796</v>
      </c>
    </row>
    <row r="179" spans="1:9" ht="15.75" x14ac:dyDescent="0.25">
      <c r="A179">
        <f>RAW!A173</f>
        <v>171</v>
      </c>
      <c r="B179" t="str">
        <f>RAW!B179</f>
        <v>Hash Tables</v>
      </c>
      <c r="C179">
        <f>RAW!C179</f>
        <v>0</v>
      </c>
      <c r="D179">
        <f>RAW!D179</f>
        <v>32768</v>
      </c>
      <c r="E179">
        <f>RAW!F179</f>
        <v>8</v>
      </c>
      <c r="F179" t="str">
        <f>RAW!E179</f>
        <v>hashtables.lockfree.NonBlockingCliffHashMap</v>
      </c>
      <c r="G179">
        <f>INDEX(Table3[Algo],MATCH(Table2[[#This Row],[Class Name]],Table3[Class],0))</f>
        <v>14</v>
      </c>
      <c r="H179" s="12">
        <f>AVERAGE(RAW!G179,RAW!N179:Q179)</f>
        <v>87314373.88589187</v>
      </c>
      <c r="I179" s="9">
        <f>_xlfn.STDEV.P(RAW!G179,RAW!N179:Q179)</f>
        <v>4375187.2577391937</v>
      </c>
    </row>
    <row r="180" spans="1:9" ht="15.75" x14ac:dyDescent="0.25">
      <c r="A180">
        <f>RAW!A174</f>
        <v>172</v>
      </c>
      <c r="B180" t="str">
        <f>RAW!B180</f>
        <v>Hash Tables</v>
      </c>
      <c r="C180">
        <f>RAW!C180</f>
        <v>0</v>
      </c>
      <c r="D180">
        <f>RAW!D180</f>
        <v>32768</v>
      </c>
      <c r="E180">
        <f>RAW!F180</f>
        <v>16</v>
      </c>
      <c r="F180" t="str">
        <f>RAW!E180</f>
        <v>hashtables.lockfree.NonBlockingCliffHashMap</v>
      </c>
      <c r="G180">
        <f>INDEX(Table3[Algo],MATCH(Table2[[#This Row],[Class Name]],Table3[Class],0))</f>
        <v>14</v>
      </c>
      <c r="H180" s="12">
        <f>AVERAGE(RAW!G180,RAW!N180:Q180)</f>
        <v>159320583.91422898</v>
      </c>
      <c r="I180" s="9">
        <f>_xlfn.STDEV.P(RAW!G180,RAW!N180:Q180)</f>
        <v>7155505.7822637847</v>
      </c>
    </row>
    <row r="181" spans="1:9" ht="15.75" x14ac:dyDescent="0.25">
      <c r="A181">
        <f>RAW!A175</f>
        <v>173</v>
      </c>
      <c r="B181" t="str">
        <f>RAW!B181</f>
        <v>Hash Tables</v>
      </c>
      <c r="C181">
        <f>RAW!C181</f>
        <v>0</v>
      </c>
      <c r="D181">
        <f>RAW!D181</f>
        <v>32768</v>
      </c>
      <c r="E181">
        <f>RAW!F181</f>
        <v>32</v>
      </c>
      <c r="F181" t="str">
        <f>RAW!E181</f>
        <v>hashtables.lockfree.NonBlockingCliffHashMap</v>
      </c>
      <c r="G181">
        <f>INDEX(Table3[Algo],MATCH(Table2[[#This Row],[Class Name]],Table3[Class],0))</f>
        <v>14</v>
      </c>
      <c r="H181" s="12">
        <f>AVERAGE(RAW!G181,RAW!N181:Q181)</f>
        <v>258362331.37277383</v>
      </c>
      <c r="I181" s="9">
        <f>_xlfn.STDEV.P(RAW!G181,RAW!N181:Q181)</f>
        <v>9187336.4693703037</v>
      </c>
    </row>
    <row r="182" spans="1:9" ht="15.75" x14ac:dyDescent="0.25">
      <c r="A182">
        <f>RAW!A176</f>
        <v>174</v>
      </c>
      <c r="B182" t="str">
        <f>RAW!B182</f>
        <v>Hash Tables</v>
      </c>
      <c r="C182">
        <f>RAW!C182</f>
        <v>0</v>
      </c>
      <c r="D182">
        <f>RAW!D182</f>
        <v>32768</v>
      </c>
      <c r="E182">
        <f>RAW!F182</f>
        <v>1</v>
      </c>
      <c r="F182" t="str">
        <f>RAW!E182</f>
        <v>hashtables.lockbased.LockBasedJavaHashMap</v>
      </c>
      <c r="G182">
        <f>INDEX(Table3[Algo],MATCH(Table2[[#This Row],[Class Name]],Table3[Class],0))</f>
        <v>12</v>
      </c>
      <c r="H182" s="12">
        <f>AVERAGE(RAW!G182,RAW!N182:Q182)</f>
        <v>14239918.293406438</v>
      </c>
      <c r="I182" s="9">
        <f>_xlfn.STDEV.P(RAW!G182,RAW!N182:Q182)</f>
        <v>459302.85808657366</v>
      </c>
    </row>
    <row r="183" spans="1:9" ht="15.75" x14ac:dyDescent="0.25">
      <c r="A183">
        <f>RAW!A177</f>
        <v>175</v>
      </c>
      <c r="B183" t="str">
        <f>RAW!B183</f>
        <v>Hash Tables</v>
      </c>
      <c r="C183">
        <f>RAW!C183</f>
        <v>0</v>
      </c>
      <c r="D183">
        <f>RAW!D183</f>
        <v>32768</v>
      </c>
      <c r="E183">
        <f>RAW!F183</f>
        <v>2</v>
      </c>
      <c r="F183" t="str">
        <f>RAW!E183</f>
        <v>hashtables.lockbased.LockBasedJavaHashMap</v>
      </c>
      <c r="G183">
        <f>INDEX(Table3[Algo],MATCH(Table2[[#This Row],[Class Name]],Table3[Class],0))</f>
        <v>12</v>
      </c>
      <c r="H183" s="12">
        <f>AVERAGE(RAW!G183,RAW!N183:Q183)</f>
        <v>26414536.425172083</v>
      </c>
      <c r="I183" s="9">
        <f>_xlfn.STDEV.P(RAW!G183,RAW!N183:Q183)</f>
        <v>411996.93958975462</v>
      </c>
    </row>
    <row r="184" spans="1:9" ht="15.75" x14ac:dyDescent="0.25">
      <c r="A184">
        <f>RAW!A178</f>
        <v>176</v>
      </c>
      <c r="B184" t="str">
        <f>RAW!B184</f>
        <v>Hash Tables</v>
      </c>
      <c r="C184">
        <f>RAW!C184</f>
        <v>0</v>
      </c>
      <c r="D184">
        <f>RAW!D184</f>
        <v>32768</v>
      </c>
      <c r="E184">
        <f>RAW!F184</f>
        <v>4</v>
      </c>
      <c r="F184" t="str">
        <f>RAW!E184</f>
        <v>hashtables.lockbased.LockBasedJavaHashMap</v>
      </c>
      <c r="G184">
        <f>INDEX(Table3[Algo],MATCH(Table2[[#This Row],[Class Name]],Table3[Class],0))</f>
        <v>12</v>
      </c>
      <c r="H184" s="12">
        <f>AVERAGE(RAW!G184,RAW!N184:Q184)</f>
        <v>50322187.093976744</v>
      </c>
      <c r="I184" s="9">
        <f>_xlfn.STDEV.P(RAW!G184,RAW!N184:Q184)</f>
        <v>1353325.6497727006</v>
      </c>
    </row>
    <row r="185" spans="1:9" ht="15.75" x14ac:dyDescent="0.25">
      <c r="A185">
        <f>RAW!A179</f>
        <v>177</v>
      </c>
      <c r="B185" t="str">
        <f>RAW!B185</f>
        <v>Hash Tables</v>
      </c>
      <c r="C185">
        <f>RAW!C185</f>
        <v>0</v>
      </c>
      <c r="D185">
        <f>RAW!D185</f>
        <v>32768</v>
      </c>
      <c r="E185">
        <f>RAW!F185</f>
        <v>8</v>
      </c>
      <c r="F185" t="str">
        <f>RAW!E185</f>
        <v>hashtables.lockbased.LockBasedJavaHashMap</v>
      </c>
      <c r="G185">
        <f>INDEX(Table3[Algo],MATCH(Table2[[#This Row],[Class Name]],Table3[Class],0))</f>
        <v>12</v>
      </c>
      <c r="H185" s="12">
        <f>AVERAGE(RAW!G185,RAW!N185:Q185)</f>
        <v>92136027.403229848</v>
      </c>
      <c r="I185" s="9">
        <f>_xlfn.STDEV.P(RAW!G185,RAW!N185:Q185)</f>
        <v>3502463.5858734506</v>
      </c>
    </row>
    <row r="186" spans="1:9" ht="15.75" x14ac:dyDescent="0.25">
      <c r="A186">
        <f>RAW!A180</f>
        <v>178</v>
      </c>
      <c r="B186" t="str">
        <f>RAW!B186</f>
        <v>Hash Tables</v>
      </c>
      <c r="C186">
        <f>RAW!C186</f>
        <v>0</v>
      </c>
      <c r="D186">
        <f>RAW!D186</f>
        <v>32768</v>
      </c>
      <c r="E186">
        <f>RAW!F186</f>
        <v>16</v>
      </c>
      <c r="F186" t="str">
        <f>RAW!E186</f>
        <v>hashtables.lockbased.LockBasedJavaHashMap</v>
      </c>
      <c r="G186">
        <f>INDEX(Table3[Algo],MATCH(Table2[[#This Row],[Class Name]],Table3[Class],0))</f>
        <v>12</v>
      </c>
      <c r="H186" s="12">
        <f>AVERAGE(RAW!G186,RAW!N186:Q186)</f>
        <v>173120115.80061218</v>
      </c>
      <c r="I186" s="9">
        <f>_xlfn.STDEV.P(RAW!G186,RAW!N186:Q186)</f>
        <v>5404127.8036675509</v>
      </c>
    </row>
    <row r="187" spans="1:9" ht="15.75" x14ac:dyDescent="0.25">
      <c r="A187">
        <f>RAW!A181</f>
        <v>179</v>
      </c>
      <c r="B187" t="str">
        <f>RAW!B187</f>
        <v>Hash Tables</v>
      </c>
      <c r="C187">
        <f>RAW!C187</f>
        <v>0</v>
      </c>
      <c r="D187">
        <f>RAW!D187</f>
        <v>32768</v>
      </c>
      <c r="E187">
        <f>RAW!F187</f>
        <v>32</v>
      </c>
      <c r="F187" t="str">
        <f>RAW!E187</f>
        <v>hashtables.lockbased.LockBasedJavaHashMap</v>
      </c>
      <c r="G187">
        <f>INDEX(Table3[Algo],MATCH(Table2[[#This Row],[Class Name]],Table3[Class],0))</f>
        <v>12</v>
      </c>
      <c r="H187" s="12">
        <f>AVERAGE(RAW!G187,RAW!N187:Q187)</f>
        <v>280083385.61924601</v>
      </c>
      <c r="I187" s="9">
        <f>_xlfn.STDEV.P(RAW!G187,RAW!N187:Q187)</f>
        <v>23398143.013119508</v>
      </c>
    </row>
    <row r="188" spans="1:9" ht="15.75" x14ac:dyDescent="0.25">
      <c r="A188">
        <f>RAW!A182</f>
        <v>180</v>
      </c>
      <c r="B188" t="str">
        <f>RAW!B188</f>
        <v>Hash Tables</v>
      </c>
      <c r="C188">
        <f>RAW!C188</f>
        <v>0</v>
      </c>
      <c r="D188">
        <f>RAW!D188</f>
        <v>32768</v>
      </c>
      <c r="E188">
        <f>RAW!F188</f>
        <v>1</v>
      </c>
      <c r="F188" t="str">
        <f>RAW!E188</f>
        <v>hashtables.transactional.TransactionalBasicHashSet</v>
      </c>
      <c r="G188">
        <f>INDEX(Table3[Algo],MATCH(Table2[[#This Row],[Class Name]],Table3[Class],0))</f>
        <v>17</v>
      </c>
      <c r="H188" s="12">
        <f>AVERAGE(RAW!G188,RAW!N188:Q188)</f>
        <v>9107638.2723455261</v>
      </c>
      <c r="I188" s="9">
        <f>_xlfn.STDEV.P(RAW!G188,RAW!N188:Q188)</f>
        <v>242041.49791633582</v>
      </c>
    </row>
    <row r="189" spans="1:9" ht="15.75" x14ac:dyDescent="0.25">
      <c r="A189">
        <f>RAW!A183</f>
        <v>181</v>
      </c>
      <c r="B189" t="str">
        <f>RAW!B189</f>
        <v>Hash Tables</v>
      </c>
      <c r="C189">
        <f>RAW!C189</f>
        <v>0</v>
      </c>
      <c r="D189">
        <f>RAW!D189</f>
        <v>32768</v>
      </c>
      <c r="E189">
        <f>RAW!F189</f>
        <v>2</v>
      </c>
      <c r="F189" t="str">
        <f>RAW!E189</f>
        <v>hashtables.transactional.TransactionalBasicHashSet</v>
      </c>
      <c r="G189">
        <f>INDEX(Table3[Algo],MATCH(Table2[[#This Row],[Class Name]],Table3[Class],0))</f>
        <v>17</v>
      </c>
      <c r="H189" s="12">
        <f>AVERAGE(RAW!G189,RAW!N189:Q189)</f>
        <v>20009281.823189259</v>
      </c>
      <c r="I189" s="9">
        <f>_xlfn.STDEV.P(RAW!G189,RAW!N189:Q189)</f>
        <v>460576.87138075702</v>
      </c>
    </row>
    <row r="190" spans="1:9" ht="15.75" x14ac:dyDescent="0.25">
      <c r="A190">
        <f>RAW!A184</f>
        <v>182</v>
      </c>
      <c r="B190" t="str">
        <f>RAW!B190</f>
        <v>Hash Tables</v>
      </c>
      <c r="C190">
        <f>RAW!C190</f>
        <v>0</v>
      </c>
      <c r="D190">
        <f>RAW!D190</f>
        <v>32768</v>
      </c>
      <c r="E190">
        <f>RAW!F190</f>
        <v>4</v>
      </c>
      <c r="F190" t="str">
        <f>RAW!E190</f>
        <v>hashtables.transactional.TransactionalBasicHashSet</v>
      </c>
      <c r="G190">
        <f>INDEX(Table3[Algo],MATCH(Table2[[#This Row],[Class Name]],Table3[Class],0))</f>
        <v>17</v>
      </c>
      <c r="H190" s="12">
        <f>AVERAGE(RAW!G190,RAW!N190:Q190)</f>
        <v>43338456.386095598</v>
      </c>
      <c r="I190" s="9">
        <f>_xlfn.STDEV.P(RAW!G190,RAW!N190:Q190)</f>
        <v>536884.12785921409</v>
      </c>
    </row>
    <row r="191" spans="1:9" ht="15.75" x14ac:dyDescent="0.25">
      <c r="A191">
        <f>RAW!A185</f>
        <v>183</v>
      </c>
      <c r="B191" t="str">
        <f>RAW!B191</f>
        <v>Hash Tables</v>
      </c>
      <c r="C191">
        <f>RAW!C191</f>
        <v>0</v>
      </c>
      <c r="D191">
        <f>RAW!D191</f>
        <v>32768</v>
      </c>
      <c r="E191">
        <f>RAW!F191</f>
        <v>8</v>
      </c>
      <c r="F191" t="str">
        <f>RAW!E191</f>
        <v>hashtables.transactional.TransactionalBasicHashSet</v>
      </c>
      <c r="G191">
        <f>INDEX(Table3[Algo],MATCH(Table2[[#This Row],[Class Name]],Table3[Class],0))</f>
        <v>17</v>
      </c>
      <c r="H191" s="12">
        <f>AVERAGE(RAW!G191,RAW!N191:Q191)</f>
        <v>79921277.349612698</v>
      </c>
      <c r="I191" s="9">
        <f>_xlfn.STDEV.P(RAW!G191,RAW!N191:Q191)</f>
        <v>2340422.5265808236</v>
      </c>
    </row>
    <row r="192" spans="1:9" ht="15.75" x14ac:dyDescent="0.25">
      <c r="A192">
        <f>RAW!A186</f>
        <v>184</v>
      </c>
      <c r="B192" t="str">
        <f>RAW!B192</f>
        <v>Hash Tables</v>
      </c>
      <c r="C192">
        <f>RAW!C192</f>
        <v>0</v>
      </c>
      <c r="D192">
        <f>RAW!D192</f>
        <v>32768</v>
      </c>
      <c r="E192">
        <f>RAW!F192</f>
        <v>16</v>
      </c>
      <c r="F192" t="str">
        <f>RAW!E192</f>
        <v>hashtables.transactional.TransactionalBasicHashSet</v>
      </c>
      <c r="G192">
        <f>INDEX(Table3[Algo],MATCH(Table2[[#This Row],[Class Name]],Table3[Class],0))</f>
        <v>17</v>
      </c>
      <c r="H192" s="12">
        <f>AVERAGE(RAW!G192,RAW!N192:Q192)</f>
        <v>160720245.30312923</v>
      </c>
      <c r="I192" s="9">
        <f>_xlfn.STDEV.P(RAW!G192,RAW!N192:Q192)</f>
        <v>3231895.2814465058</v>
      </c>
    </row>
    <row r="193" spans="1:9" ht="15.75" x14ac:dyDescent="0.25">
      <c r="A193">
        <f>RAW!A187</f>
        <v>185</v>
      </c>
      <c r="B193" t="str">
        <f>RAW!B193</f>
        <v>Hash Tables</v>
      </c>
      <c r="C193">
        <f>RAW!C193</f>
        <v>0</v>
      </c>
      <c r="D193">
        <f>RAW!D193</f>
        <v>32768</v>
      </c>
      <c r="E193">
        <f>RAW!F193</f>
        <v>32</v>
      </c>
      <c r="F193" t="str">
        <f>RAW!E193</f>
        <v>hashtables.transactional.TransactionalBasicHashSet</v>
      </c>
      <c r="G193">
        <f>INDEX(Table3[Algo],MATCH(Table2[[#This Row],[Class Name]],Table3[Class],0))</f>
        <v>17</v>
      </c>
      <c r="H193" s="12">
        <f>AVERAGE(RAW!G193,RAW!N193:Q193)</f>
        <v>276641297.69138777</v>
      </c>
      <c r="I193" s="9">
        <f>_xlfn.STDEV.P(RAW!G193,RAW!N193:Q193)</f>
        <v>9847513.0445223153</v>
      </c>
    </row>
    <row r="194" spans="1:9" ht="15.75" x14ac:dyDescent="0.25">
      <c r="A194">
        <f>RAW!A188</f>
        <v>186</v>
      </c>
      <c r="B194" t="str">
        <f>RAW!B194</f>
        <v>Hash Tables</v>
      </c>
      <c r="C194">
        <f>RAW!C194</f>
        <v>0</v>
      </c>
      <c r="D194">
        <f>RAW!D194</f>
        <v>65536</v>
      </c>
      <c r="E194">
        <f>RAW!F194</f>
        <v>1</v>
      </c>
      <c r="F194" t="str">
        <f>RAW!E194</f>
        <v>hashtables.lockfree.NonBlockingFriendlyHashMap</v>
      </c>
      <c r="G194">
        <f>INDEX(Table3[Algo],MATCH(Table2[[#This Row],[Class Name]],Table3[Class],0))</f>
        <v>15</v>
      </c>
      <c r="H194" s="12">
        <f>AVERAGE(RAW!G194,RAW!N194:Q194)</f>
        <v>15983386.325469781</v>
      </c>
      <c r="I194" s="9">
        <f>_xlfn.STDEV.P(RAW!G194,RAW!N194:Q194)</f>
        <v>568974.46824767743</v>
      </c>
    </row>
    <row r="195" spans="1:9" ht="15.75" x14ac:dyDescent="0.25">
      <c r="A195">
        <f>RAW!A189</f>
        <v>187</v>
      </c>
      <c r="B195" t="str">
        <f>RAW!B195</f>
        <v>Hash Tables</v>
      </c>
      <c r="C195">
        <f>RAW!C195</f>
        <v>0</v>
      </c>
      <c r="D195">
        <f>RAW!D195</f>
        <v>65536</v>
      </c>
      <c r="E195">
        <f>RAW!F195</f>
        <v>2</v>
      </c>
      <c r="F195" t="str">
        <f>RAW!E195</f>
        <v>hashtables.lockfree.NonBlockingFriendlyHashMap</v>
      </c>
      <c r="G195">
        <f>INDEX(Table3[Algo],MATCH(Table2[[#This Row],[Class Name]],Table3[Class],0))</f>
        <v>15</v>
      </c>
      <c r="H195" s="12">
        <f>AVERAGE(RAW!G195,RAW!N195:Q195)</f>
        <v>30870872.025809139</v>
      </c>
      <c r="I195" s="9">
        <f>_xlfn.STDEV.P(RAW!G195,RAW!N195:Q195)</f>
        <v>945449.13243829866</v>
      </c>
    </row>
    <row r="196" spans="1:9" ht="15.75" x14ac:dyDescent="0.25">
      <c r="A196">
        <f>RAW!A190</f>
        <v>188</v>
      </c>
      <c r="B196" t="str">
        <f>RAW!B196</f>
        <v>Hash Tables</v>
      </c>
      <c r="C196">
        <f>RAW!C196</f>
        <v>0</v>
      </c>
      <c r="D196">
        <f>RAW!D196</f>
        <v>65536</v>
      </c>
      <c r="E196">
        <f>RAW!F196</f>
        <v>4</v>
      </c>
      <c r="F196" t="str">
        <f>RAW!E196</f>
        <v>hashtables.lockfree.NonBlockingFriendlyHashMap</v>
      </c>
      <c r="G196">
        <f>INDEX(Table3[Algo],MATCH(Table2[[#This Row],[Class Name]],Table3[Class],0))</f>
        <v>15</v>
      </c>
      <c r="H196" s="12">
        <f>AVERAGE(RAW!G196,RAW!N196:Q196)</f>
        <v>55725193.443417564</v>
      </c>
      <c r="I196" s="9">
        <f>_xlfn.STDEV.P(RAW!G196,RAW!N196:Q196)</f>
        <v>1647446.7654929957</v>
      </c>
    </row>
    <row r="197" spans="1:9" ht="15.75" x14ac:dyDescent="0.25">
      <c r="A197">
        <f>RAW!A191</f>
        <v>189</v>
      </c>
      <c r="B197" t="str">
        <f>RAW!B197</f>
        <v>Hash Tables</v>
      </c>
      <c r="C197">
        <f>RAW!C197</f>
        <v>0</v>
      </c>
      <c r="D197">
        <f>RAW!D197</f>
        <v>65536</v>
      </c>
      <c r="E197">
        <f>RAW!F197</f>
        <v>8</v>
      </c>
      <c r="F197" t="str">
        <f>RAW!E197</f>
        <v>hashtables.lockfree.NonBlockingFriendlyHashMap</v>
      </c>
      <c r="G197">
        <f>INDEX(Table3[Algo],MATCH(Table2[[#This Row],[Class Name]],Table3[Class],0))</f>
        <v>15</v>
      </c>
      <c r="H197" s="12">
        <f>AVERAGE(RAW!G197,RAW!N197:Q197)</f>
        <v>109729635.071821</v>
      </c>
      <c r="I197" s="9">
        <f>_xlfn.STDEV.P(RAW!G197,RAW!N197:Q197)</f>
        <v>1171278.87390043</v>
      </c>
    </row>
    <row r="198" spans="1:9" ht="15.75" x14ac:dyDescent="0.25">
      <c r="A198">
        <f>RAW!A192</f>
        <v>190</v>
      </c>
      <c r="B198" t="str">
        <f>RAW!B198</f>
        <v>Hash Tables</v>
      </c>
      <c r="C198">
        <f>RAW!C198</f>
        <v>0</v>
      </c>
      <c r="D198">
        <f>RAW!D198</f>
        <v>65536</v>
      </c>
      <c r="E198">
        <f>RAW!F198</f>
        <v>16</v>
      </c>
      <c r="F198" t="str">
        <f>RAW!E198</f>
        <v>hashtables.lockfree.NonBlockingFriendlyHashMap</v>
      </c>
      <c r="G198">
        <f>INDEX(Table3[Algo],MATCH(Table2[[#This Row],[Class Name]],Table3[Class],0))</f>
        <v>15</v>
      </c>
      <c r="H198" s="12">
        <f>AVERAGE(RAW!G198,RAW!N198:Q198)</f>
        <v>199498507.38134539</v>
      </c>
      <c r="I198" s="9">
        <f>_xlfn.STDEV.P(RAW!G198,RAW!N198:Q198)</f>
        <v>4598840.9246099666</v>
      </c>
    </row>
    <row r="199" spans="1:9" ht="15.75" x14ac:dyDescent="0.25">
      <c r="A199">
        <f>RAW!A193</f>
        <v>191</v>
      </c>
      <c r="B199" t="str">
        <f>RAW!B199</f>
        <v>Hash Tables</v>
      </c>
      <c r="C199">
        <f>RAW!C199</f>
        <v>0</v>
      </c>
      <c r="D199">
        <f>RAW!D199</f>
        <v>65536</v>
      </c>
      <c r="E199">
        <f>RAW!F199</f>
        <v>32</v>
      </c>
      <c r="F199" t="str">
        <f>RAW!E199</f>
        <v>hashtables.lockfree.NonBlockingFriendlyHashMap</v>
      </c>
      <c r="G199">
        <f>INDEX(Table3[Algo],MATCH(Table2[[#This Row],[Class Name]],Table3[Class],0))</f>
        <v>15</v>
      </c>
      <c r="H199" s="12">
        <f>AVERAGE(RAW!G199,RAW!N199:Q199)</f>
        <v>302232590.81491244</v>
      </c>
      <c r="I199" s="9">
        <f>_xlfn.STDEV.P(RAW!G199,RAW!N199:Q199)</f>
        <v>79498716.777820244</v>
      </c>
    </row>
    <row r="200" spans="1:9" ht="15.75" x14ac:dyDescent="0.25">
      <c r="A200">
        <f>RAW!A194</f>
        <v>192</v>
      </c>
      <c r="B200" t="str">
        <f>RAW!B200</f>
        <v>Hash Tables</v>
      </c>
      <c r="C200">
        <f>RAW!C200</f>
        <v>0</v>
      </c>
      <c r="D200">
        <f>RAW!D200</f>
        <v>65536</v>
      </c>
      <c r="E200">
        <f>RAW!F200</f>
        <v>1</v>
      </c>
      <c r="F200" t="str">
        <f>RAW!E200</f>
        <v>hashtables.lockfree.NonBlockingCliffHashMap</v>
      </c>
      <c r="G200">
        <f>INDEX(Table3[Algo],MATCH(Table2[[#This Row],[Class Name]],Table3[Class],0))</f>
        <v>14</v>
      </c>
      <c r="H200" s="12">
        <f>AVERAGE(RAW!G200,RAW!N200:Q200)</f>
        <v>13609128.402923921</v>
      </c>
      <c r="I200" s="9">
        <f>_xlfn.STDEV.P(RAW!G200,RAW!N200:Q200)</f>
        <v>524169.77691304625</v>
      </c>
    </row>
    <row r="201" spans="1:9" ht="15.75" x14ac:dyDescent="0.25">
      <c r="A201">
        <f>RAW!A195</f>
        <v>193</v>
      </c>
      <c r="B201" t="str">
        <f>RAW!B201</f>
        <v>Hash Tables</v>
      </c>
      <c r="C201">
        <f>RAW!C201</f>
        <v>0</v>
      </c>
      <c r="D201">
        <f>RAW!D201</f>
        <v>65536</v>
      </c>
      <c r="E201">
        <f>RAW!F201</f>
        <v>2</v>
      </c>
      <c r="F201" t="str">
        <f>RAW!E201</f>
        <v>hashtables.lockfree.NonBlockingCliffHashMap</v>
      </c>
      <c r="G201">
        <f>INDEX(Table3[Algo],MATCH(Table2[[#This Row],[Class Name]],Table3[Class],0))</f>
        <v>14</v>
      </c>
      <c r="H201" s="12">
        <f>AVERAGE(RAW!G201,RAW!N201:Q201)</f>
        <v>25297639.19252288</v>
      </c>
      <c r="I201" s="9">
        <f>_xlfn.STDEV.P(RAW!G201,RAW!N201:Q201)</f>
        <v>513953.28674928966</v>
      </c>
    </row>
    <row r="202" spans="1:9" ht="15.75" x14ac:dyDescent="0.25">
      <c r="A202">
        <f>RAW!A196</f>
        <v>194</v>
      </c>
      <c r="B202" t="str">
        <f>RAW!B202</f>
        <v>Hash Tables</v>
      </c>
      <c r="C202">
        <f>RAW!C202</f>
        <v>0</v>
      </c>
      <c r="D202">
        <f>RAW!D202</f>
        <v>65536</v>
      </c>
      <c r="E202">
        <f>RAW!F202</f>
        <v>4</v>
      </c>
      <c r="F202" t="str">
        <f>RAW!E202</f>
        <v>hashtables.lockfree.NonBlockingCliffHashMap</v>
      </c>
      <c r="G202">
        <f>INDEX(Table3[Algo],MATCH(Table2[[#This Row],[Class Name]],Table3[Class],0))</f>
        <v>14</v>
      </c>
      <c r="H202" s="12">
        <f>AVERAGE(RAW!G202,RAW!N202:Q202)</f>
        <v>46339762.396170579</v>
      </c>
      <c r="I202" s="9">
        <f>_xlfn.STDEV.P(RAW!G202,RAW!N202:Q202)</f>
        <v>2754281.3496265286</v>
      </c>
    </row>
    <row r="203" spans="1:9" ht="15.75" x14ac:dyDescent="0.25">
      <c r="A203">
        <f>RAW!A197</f>
        <v>195</v>
      </c>
      <c r="B203" t="str">
        <f>RAW!B203</f>
        <v>Hash Tables</v>
      </c>
      <c r="C203">
        <f>RAW!C203</f>
        <v>0</v>
      </c>
      <c r="D203">
        <f>RAW!D203</f>
        <v>65536</v>
      </c>
      <c r="E203">
        <f>RAW!F203</f>
        <v>8</v>
      </c>
      <c r="F203" t="str">
        <f>RAW!E203</f>
        <v>hashtables.lockfree.NonBlockingCliffHashMap</v>
      </c>
      <c r="G203">
        <f>INDEX(Table3[Algo],MATCH(Table2[[#This Row],[Class Name]],Table3[Class],0))</f>
        <v>14</v>
      </c>
      <c r="H203" s="12">
        <f>AVERAGE(RAW!G203,RAW!N203:Q203)</f>
        <v>85208851.060890764</v>
      </c>
      <c r="I203" s="9">
        <f>_xlfn.STDEV.P(RAW!G203,RAW!N203:Q203)</f>
        <v>1683745.6343198004</v>
      </c>
    </row>
    <row r="204" spans="1:9" ht="15.75" x14ac:dyDescent="0.25">
      <c r="A204">
        <f>RAW!A198</f>
        <v>196</v>
      </c>
      <c r="B204" t="str">
        <f>RAW!B204</f>
        <v>Hash Tables</v>
      </c>
      <c r="C204">
        <f>RAW!C204</f>
        <v>0</v>
      </c>
      <c r="D204">
        <f>RAW!D204</f>
        <v>65536</v>
      </c>
      <c r="E204">
        <f>RAW!F204</f>
        <v>16</v>
      </c>
      <c r="F204" t="str">
        <f>RAW!E204</f>
        <v>hashtables.lockfree.NonBlockingCliffHashMap</v>
      </c>
      <c r="G204">
        <f>INDEX(Table3[Algo],MATCH(Table2[[#This Row],[Class Name]],Table3[Class],0))</f>
        <v>14</v>
      </c>
      <c r="H204" s="12">
        <f>AVERAGE(RAW!G204,RAW!N204:Q204)</f>
        <v>155987656.4302316</v>
      </c>
      <c r="I204" s="9">
        <f>_xlfn.STDEV.P(RAW!G204,RAW!N204:Q204)</f>
        <v>3444533.6137367003</v>
      </c>
    </row>
    <row r="205" spans="1:9" ht="15.75" x14ac:dyDescent="0.25">
      <c r="A205">
        <f>RAW!A199</f>
        <v>197</v>
      </c>
      <c r="B205" t="str">
        <f>RAW!B205</f>
        <v>Hash Tables</v>
      </c>
      <c r="C205">
        <f>RAW!C205</f>
        <v>0</v>
      </c>
      <c r="D205">
        <f>RAW!D205</f>
        <v>65536</v>
      </c>
      <c r="E205">
        <f>RAW!F205</f>
        <v>32</v>
      </c>
      <c r="F205" t="str">
        <f>RAW!E205</f>
        <v>hashtables.lockfree.NonBlockingCliffHashMap</v>
      </c>
      <c r="G205">
        <f>INDEX(Table3[Algo],MATCH(Table2[[#This Row],[Class Name]],Table3[Class],0))</f>
        <v>14</v>
      </c>
      <c r="H205" s="12">
        <f>AVERAGE(RAW!G205,RAW!N205:Q205)</f>
        <v>267895310.56266561</v>
      </c>
      <c r="I205" s="9">
        <f>_xlfn.STDEV.P(RAW!G205,RAW!N205:Q205)</f>
        <v>3852262.34334485</v>
      </c>
    </row>
    <row r="206" spans="1:9" ht="15.75" x14ac:dyDescent="0.25">
      <c r="A206">
        <f>RAW!A200</f>
        <v>198</v>
      </c>
      <c r="B206" t="str">
        <f>RAW!B206</f>
        <v>Hash Tables</v>
      </c>
      <c r="C206">
        <f>RAW!C206</f>
        <v>0</v>
      </c>
      <c r="D206">
        <f>RAW!D206</f>
        <v>65536</v>
      </c>
      <c r="E206">
        <f>RAW!F206</f>
        <v>1</v>
      </c>
      <c r="F206" t="str">
        <f>RAW!E206</f>
        <v>hashtables.lockbased.LockBasedJavaHashMap</v>
      </c>
      <c r="G206">
        <f>INDEX(Table3[Algo],MATCH(Table2[[#This Row],[Class Name]],Table3[Class],0))</f>
        <v>12</v>
      </c>
      <c r="H206" s="12">
        <f>AVERAGE(RAW!G206,RAW!N206:Q206)</f>
        <v>13782571.917827498</v>
      </c>
      <c r="I206" s="9">
        <f>_xlfn.STDEV.P(RAW!G206,RAW!N206:Q206)</f>
        <v>157542.38935460703</v>
      </c>
    </row>
    <row r="207" spans="1:9" ht="15.75" x14ac:dyDescent="0.25">
      <c r="A207">
        <f>RAW!A201</f>
        <v>199</v>
      </c>
      <c r="B207" t="str">
        <f>RAW!B207</f>
        <v>Hash Tables</v>
      </c>
      <c r="C207">
        <f>RAW!C207</f>
        <v>0</v>
      </c>
      <c r="D207">
        <f>RAW!D207</f>
        <v>65536</v>
      </c>
      <c r="E207">
        <f>RAW!F207</f>
        <v>2</v>
      </c>
      <c r="F207" t="str">
        <f>RAW!E207</f>
        <v>hashtables.lockbased.LockBasedJavaHashMap</v>
      </c>
      <c r="G207">
        <f>INDEX(Table3[Algo],MATCH(Table2[[#This Row],[Class Name]],Table3[Class],0))</f>
        <v>12</v>
      </c>
      <c r="H207" s="12">
        <f>AVERAGE(RAW!G207,RAW!N207:Q207)</f>
        <v>24502989.801136881</v>
      </c>
      <c r="I207" s="9">
        <f>_xlfn.STDEV.P(RAW!G207,RAW!N207:Q207)</f>
        <v>1135607.2382851585</v>
      </c>
    </row>
    <row r="208" spans="1:9" ht="15.75" x14ac:dyDescent="0.25">
      <c r="A208">
        <f>RAW!A202</f>
        <v>200</v>
      </c>
      <c r="B208" t="str">
        <f>RAW!B208</f>
        <v>Hash Tables</v>
      </c>
      <c r="C208">
        <f>RAW!C208</f>
        <v>0</v>
      </c>
      <c r="D208">
        <f>RAW!D208</f>
        <v>65536</v>
      </c>
      <c r="E208">
        <f>RAW!F208</f>
        <v>4</v>
      </c>
      <c r="F208" t="str">
        <f>RAW!E208</f>
        <v>hashtables.lockbased.LockBasedJavaHashMap</v>
      </c>
      <c r="G208">
        <f>INDEX(Table3[Algo],MATCH(Table2[[#This Row],[Class Name]],Table3[Class],0))</f>
        <v>12</v>
      </c>
      <c r="H208" s="12">
        <f>AVERAGE(RAW!G208,RAW!N208:Q208)</f>
        <v>45464311.587757006</v>
      </c>
      <c r="I208" s="9">
        <f>_xlfn.STDEV.P(RAW!G208,RAW!N208:Q208)</f>
        <v>2497946.6443662634</v>
      </c>
    </row>
    <row r="209" spans="1:9" ht="15.75" x14ac:dyDescent="0.25">
      <c r="A209">
        <f>RAW!A203</f>
        <v>201</v>
      </c>
      <c r="B209" t="str">
        <f>RAW!B209</f>
        <v>Hash Tables</v>
      </c>
      <c r="C209">
        <f>RAW!C209</f>
        <v>0</v>
      </c>
      <c r="D209">
        <f>RAW!D209</f>
        <v>65536</v>
      </c>
      <c r="E209">
        <f>RAW!F209</f>
        <v>8</v>
      </c>
      <c r="F209" t="str">
        <f>RAW!E209</f>
        <v>hashtables.lockbased.LockBasedJavaHashMap</v>
      </c>
      <c r="G209">
        <f>INDEX(Table3[Algo],MATCH(Table2[[#This Row],[Class Name]],Table3[Class],0))</f>
        <v>12</v>
      </c>
      <c r="H209" s="12">
        <f>AVERAGE(RAW!G209,RAW!N209:Q209)</f>
        <v>83503610.0017654</v>
      </c>
      <c r="I209" s="9">
        <f>_xlfn.STDEV.P(RAW!G209,RAW!N209:Q209)</f>
        <v>2536267.0512294378</v>
      </c>
    </row>
    <row r="210" spans="1:9" ht="15.75" x14ac:dyDescent="0.25">
      <c r="A210">
        <f>RAW!A204</f>
        <v>202</v>
      </c>
      <c r="B210" t="str">
        <f>RAW!B210</f>
        <v>Hash Tables</v>
      </c>
      <c r="C210">
        <f>RAW!C210</f>
        <v>0</v>
      </c>
      <c r="D210">
        <f>RAW!D210</f>
        <v>65536</v>
      </c>
      <c r="E210">
        <f>RAW!F210</f>
        <v>16</v>
      </c>
      <c r="F210" t="str">
        <f>RAW!E210</f>
        <v>hashtables.lockbased.LockBasedJavaHashMap</v>
      </c>
      <c r="G210">
        <f>INDEX(Table3[Algo],MATCH(Table2[[#This Row],[Class Name]],Table3[Class],0))</f>
        <v>12</v>
      </c>
      <c r="H210" s="12">
        <f>AVERAGE(RAW!G210,RAW!N210:Q210)</f>
        <v>166930704.04101759</v>
      </c>
      <c r="I210" s="9">
        <f>_xlfn.STDEV.P(RAW!G210,RAW!N210:Q210)</f>
        <v>7733810.9358955622</v>
      </c>
    </row>
    <row r="211" spans="1:9" ht="15.75" x14ac:dyDescent="0.25">
      <c r="A211">
        <f>RAW!A205</f>
        <v>203</v>
      </c>
      <c r="B211" t="str">
        <f>RAW!B211</f>
        <v>Hash Tables</v>
      </c>
      <c r="C211">
        <f>RAW!C211</f>
        <v>0</v>
      </c>
      <c r="D211">
        <f>RAW!D211</f>
        <v>65536</v>
      </c>
      <c r="E211">
        <f>RAW!F211</f>
        <v>32</v>
      </c>
      <c r="F211" t="str">
        <f>RAW!E211</f>
        <v>hashtables.lockbased.LockBasedJavaHashMap</v>
      </c>
      <c r="G211">
        <f>INDEX(Table3[Algo],MATCH(Table2[[#This Row],[Class Name]],Table3[Class],0))</f>
        <v>12</v>
      </c>
      <c r="H211" s="12">
        <f>AVERAGE(RAW!G211,RAW!N211:Q211)</f>
        <v>290214775.39682716</v>
      </c>
      <c r="I211" s="9">
        <f>_xlfn.STDEV.P(RAW!G211,RAW!N211:Q211)</f>
        <v>11321627.148373915</v>
      </c>
    </row>
    <row r="212" spans="1:9" ht="15.75" x14ac:dyDescent="0.25">
      <c r="A212">
        <f>RAW!A206</f>
        <v>204</v>
      </c>
      <c r="B212" t="str">
        <f>RAW!B212</f>
        <v>Hash Tables</v>
      </c>
      <c r="C212">
        <f>RAW!C212</f>
        <v>0</v>
      </c>
      <c r="D212">
        <f>RAW!D212</f>
        <v>65536</v>
      </c>
      <c r="E212">
        <f>RAW!F212</f>
        <v>1</v>
      </c>
      <c r="F212" t="str">
        <f>RAW!E212</f>
        <v>hashtables.transactional.TransactionalBasicHashSet</v>
      </c>
      <c r="G212">
        <f>INDEX(Table3[Algo],MATCH(Table2[[#This Row],[Class Name]],Table3[Class],0))</f>
        <v>17</v>
      </c>
      <c r="H212" s="12">
        <f>AVERAGE(RAW!G212,RAW!N212:Q212)</f>
        <v>4018869.7855324736</v>
      </c>
      <c r="I212" s="9">
        <f>_xlfn.STDEV.P(RAW!G212,RAW!N212:Q212)</f>
        <v>164420.20286493635</v>
      </c>
    </row>
    <row r="213" spans="1:9" ht="15.75" x14ac:dyDescent="0.25">
      <c r="A213">
        <f>RAW!A207</f>
        <v>205</v>
      </c>
      <c r="B213" t="str">
        <f>RAW!B213</f>
        <v>Hash Tables</v>
      </c>
      <c r="C213">
        <f>RAW!C213</f>
        <v>0</v>
      </c>
      <c r="D213">
        <f>RAW!D213</f>
        <v>65536</v>
      </c>
      <c r="E213">
        <f>RAW!F213</f>
        <v>2</v>
      </c>
      <c r="F213" t="str">
        <f>RAW!E213</f>
        <v>hashtables.transactional.TransactionalBasicHashSet</v>
      </c>
      <c r="G213">
        <f>INDEX(Table3[Algo],MATCH(Table2[[#This Row],[Class Name]],Table3[Class],0))</f>
        <v>17</v>
      </c>
      <c r="H213" s="12">
        <f>AVERAGE(RAW!G213,RAW!N213:Q213)</f>
        <v>9583715.511325255</v>
      </c>
      <c r="I213" s="9">
        <f>_xlfn.STDEV.P(RAW!G213,RAW!N213:Q213)</f>
        <v>179816.92922822482</v>
      </c>
    </row>
    <row r="214" spans="1:9" ht="15.75" x14ac:dyDescent="0.25">
      <c r="A214">
        <f>RAW!A208</f>
        <v>206</v>
      </c>
      <c r="B214" t="str">
        <f>RAW!B214</f>
        <v>Hash Tables</v>
      </c>
      <c r="C214">
        <f>RAW!C214</f>
        <v>0</v>
      </c>
      <c r="D214">
        <f>RAW!D214</f>
        <v>65536</v>
      </c>
      <c r="E214">
        <f>RAW!F214</f>
        <v>4</v>
      </c>
      <c r="F214" t="str">
        <f>RAW!E214</f>
        <v>hashtables.transactional.TransactionalBasicHashSet</v>
      </c>
      <c r="G214">
        <f>INDEX(Table3[Algo],MATCH(Table2[[#This Row],[Class Name]],Table3[Class],0))</f>
        <v>17</v>
      </c>
      <c r="H214" s="12">
        <f>AVERAGE(RAW!G214,RAW!N214:Q214)</f>
        <v>25445614.658359461</v>
      </c>
      <c r="I214" s="9">
        <f>_xlfn.STDEV.P(RAW!G214,RAW!N214:Q214)</f>
        <v>816609.91587453824</v>
      </c>
    </row>
    <row r="215" spans="1:9" ht="15.75" x14ac:dyDescent="0.25">
      <c r="A215">
        <f>RAW!A209</f>
        <v>207</v>
      </c>
      <c r="B215" t="str">
        <f>RAW!B215</f>
        <v>Hash Tables</v>
      </c>
      <c r="C215">
        <f>RAW!C215</f>
        <v>0</v>
      </c>
      <c r="D215">
        <f>RAW!D215</f>
        <v>65536</v>
      </c>
      <c r="E215">
        <f>RAW!F215</f>
        <v>8</v>
      </c>
      <c r="F215" t="str">
        <f>RAW!E215</f>
        <v>hashtables.transactional.TransactionalBasicHashSet</v>
      </c>
      <c r="G215">
        <f>INDEX(Table3[Algo],MATCH(Table2[[#This Row],[Class Name]],Table3[Class],0))</f>
        <v>17</v>
      </c>
      <c r="H215" s="12">
        <f>AVERAGE(RAW!G215,RAW!N215:Q215)</f>
        <v>52999318.189392962</v>
      </c>
      <c r="I215" s="9">
        <f>_xlfn.STDEV.P(RAW!G215,RAW!N215:Q215)</f>
        <v>697207.06193698628</v>
      </c>
    </row>
    <row r="216" spans="1:9" ht="15.75" x14ac:dyDescent="0.25">
      <c r="A216">
        <f>RAW!A210</f>
        <v>208</v>
      </c>
      <c r="B216" t="str">
        <f>RAW!B216</f>
        <v>Hash Tables</v>
      </c>
      <c r="C216">
        <f>RAW!C216</f>
        <v>0</v>
      </c>
      <c r="D216">
        <f>RAW!D216</f>
        <v>65536</v>
      </c>
      <c r="E216">
        <f>RAW!F216</f>
        <v>16</v>
      </c>
      <c r="F216" t="str">
        <f>RAW!E216</f>
        <v>hashtables.transactional.TransactionalBasicHashSet</v>
      </c>
      <c r="G216">
        <f>INDEX(Table3[Algo],MATCH(Table2[[#This Row],[Class Name]],Table3[Class],0))</f>
        <v>17</v>
      </c>
      <c r="H216" s="12">
        <f>AVERAGE(RAW!G216,RAW!N216:Q216)</f>
        <v>105669501.0779859</v>
      </c>
      <c r="I216" s="9">
        <f>_xlfn.STDEV.P(RAW!G216,RAW!N216:Q216)</f>
        <v>6939357.1460488047</v>
      </c>
    </row>
    <row r="217" spans="1:9" ht="15.75" x14ac:dyDescent="0.25">
      <c r="A217">
        <f>RAW!A211</f>
        <v>209</v>
      </c>
      <c r="B217" t="str">
        <f>RAW!B217</f>
        <v>Hash Tables</v>
      </c>
      <c r="C217">
        <f>RAW!C217</f>
        <v>0</v>
      </c>
      <c r="D217">
        <f>RAW!D217</f>
        <v>65536</v>
      </c>
      <c r="E217">
        <f>RAW!F217</f>
        <v>32</v>
      </c>
      <c r="F217" t="str">
        <f>RAW!E217</f>
        <v>hashtables.transactional.TransactionalBasicHashSet</v>
      </c>
      <c r="G217">
        <f>INDEX(Table3[Algo],MATCH(Table2[[#This Row],[Class Name]],Table3[Class],0))</f>
        <v>17</v>
      </c>
      <c r="H217" s="12">
        <f>AVERAGE(RAW!G217,RAW!N217:Q217)</f>
        <v>202120261.68137741</v>
      </c>
      <c r="I217" s="9">
        <f>_xlfn.STDEV.P(RAW!G217,RAW!N217:Q217)</f>
        <v>5591183.067006303</v>
      </c>
    </row>
    <row r="218" spans="1:9" ht="15.75" x14ac:dyDescent="0.25">
      <c r="A218">
        <f>RAW!A212</f>
        <v>210</v>
      </c>
      <c r="B218" t="str">
        <f>RAW!B218</f>
        <v>Hash Tables</v>
      </c>
      <c r="C218">
        <f>RAW!C218</f>
        <v>0.5</v>
      </c>
      <c r="D218">
        <f>RAW!D218</f>
        <v>16384</v>
      </c>
      <c r="E218">
        <f>RAW!F218</f>
        <v>1</v>
      </c>
      <c r="F218" t="str">
        <f>RAW!E218</f>
        <v>hashtables.lockfree.NonBlockingFriendlyHashMap</v>
      </c>
      <c r="G218">
        <f>INDEX(Table3[Algo],MATCH(Table2[[#This Row],[Class Name]],Table3[Class],0))</f>
        <v>15</v>
      </c>
      <c r="H218" s="12">
        <f>AVERAGE(RAW!G218,RAW!N218:Q218)</f>
        <v>11900044.927927624</v>
      </c>
      <c r="I218" s="9">
        <f>_xlfn.STDEV.P(RAW!G218,RAW!N218:Q218)</f>
        <v>1622109.7044991869</v>
      </c>
    </row>
    <row r="219" spans="1:9" ht="15.75" x14ac:dyDescent="0.25">
      <c r="A219">
        <f>RAW!A213</f>
        <v>211</v>
      </c>
      <c r="B219" t="str">
        <f>RAW!B219</f>
        <v>Hash Tables</v>
      </c>
      <c r="C219">
        <f>RAW!C219</f>
        <v>0.5</v>
      </c>
      <c r="D219">
        <f>RAW!D219</f>
        <v>16384</v>
      </c>
      <c r="E219">
        <f>RAW!F219</f>
        <v>2</v>
      </c>
      <c r="F219" t="str">
        <f>RAW!E219</f>
        <v>hashtables.lockfree.NonBlockingFriendlyHashMap</v>
      </c>
      <c r="G219">
        <f>INDEX(Table3[Algo],MATCH(Table2[[#This Row],[Class Name]],Table3[Class],0))</f>
        <v>15</v>
      </c>
      <c r="H219" s="12">
        <f>AVERAGE(RAW!G219,RAW!N219:Q219)</f>
        <v>16448448.430619638</v>
      </c>
      <c r="I219" s="9">
        <f>_xlfn.STDEV.P(RAW!G219,RAW!N219:Q219)</f>
        <v>1809963.8498661458</v>
      </c>
    </row>
    <row r="220" spans="1:9" ht="15.75" x14ac:dyDescent="0.25">
      <c r="A220">
        <f>RAW!A214</f>
        <v>212</v>
      </c>
      <c r="B220" t="str">
        <f>RAW!B220</f>
        <v>Hash Tables</v>
      </c>
      <c r="C220">
        <f>RAW!C220</f>
        <v>0.5</v>
      </c>
      <c r="D220">
        <f>RAW!D220</f>
        <v>16384</v>
      </c>
      <c r="E220">
        <f>RAW!F220</f>
        <v>4</v>
      </c>
      <c r="F220" t="str">
        <f>RAW!E220</f>
        <v>hashtables.lockfree.NonBlockingFriendlyHashMap</v>
      </c>
      <c r="G220">
        <f>INDEX(Table3[Algo],MATCH(Table2[[#This Row],[Class Name]],Table3[Class],0))</f>
        <v>15</v>
      </c>
      <c r="H220" s="12">
        <f>AVERAGE(RAW!G220,RAW!N220:Q220)</f>
        <v>29800606.715799101</v>
      </c>
      <c r="I220" s="9">
        <f>_xlfn.STDEV.P(RAW!G220,RAW!N220:Q220)</f>
        <v>4744195.4582524691</v>
      </c>
    </row>
    <row r="221" spans="1:9" ht="15.75" x14ac:dyDescent="0.25">
      <c r="A221">
        <f>RAW!A215</f>
        <v>213</v>
      </c>
      <c r="B221" t="str">
        <f>RAW!B221</f>
        <v>Hash Tables</v>
      </c>
      <c r="C221">
        <f>RAW!C221</f>
        <v>0.5</v>
      </c>
      <c r="D221">
        <f>RAW!D221</f>
        <v>16384</v>
      </c>
      <c r="E221">
        <f>RAW!F221</f>
        <v>8</v>
      </c>
      <c r="F221" t="str">
        <f>RAW!E221</f>
        <v>hashtables.lockfree.NonBlockingFriendlyHashMap</v>
      </c>
      <c r="G221">
        <f>INDEX(Table3[Algo],MATCH(Table2[[#This Row],[Class Name]],Table3[Class],0))</f>
        <v>15</v>
      </c>
      <c r="H221" s="12">
        <f>AVERAGE(RAW!G221,RAW!N221:Q221)</f>
        <v>48929416.841943257</v>
      </c>
      <c r="I221" s="9">
        <f>_xlfn.STDEV.P(RAW!G221,RAW!N221:Q221)</f>
        <v>4175485.5616889903</v>
      </c>
    </row>
    <row r="222" spans="1:9" ht="15.75" x14ac:dyDescent="0.25">
      <c r="A222">
        <f>RAW!A216</f>
        <v>214</v>
      </c>
      <c r="B222" t="str">
        <f>RAW!B222</f>
        <v>Hash Tables</v>
      </c>
      <c r="C222">
        <f>RAW!C222</f>
        <v>0.5</v>
      </c>
      <c r="D222">
        <f>RAW!D222</f>
        <v>16384</v>
      </c>
      <c r="E222">
        <f>RAW!F222</f>
        <v>16</v>
      </c>
      <c r="F222" t="str">
        <f>RAW!E222</f>
        <v>hashtables.lockfree.NonBlockingFriendlyHashMap</v>
      </c>
      <c r="G222">
        <f>INDEX(Table3[Algo],MATCH(Table2[[#This Row],[Class Name]],Table3[Class],0))</f>
        <v>15</v>
      </c>
      <c r="H222" s="12">
        <f>AVERAGE(RAW!G222,RAW!N222:Q222)</f>
        <v>99712380.877423614</v>
      </c>
      <c r="I222" s="9">
        <f>_xlfn.STDEV.P(RAW!G222,RAW!N222:Q222)</f>
        <v>12794236.47003603</v>
      </c>
    </row>
    <row r="223" spans="1:9" ht="15.75" x14ac:dyDescent="0.25">
      <c r="A223">
        <f>RAW!A217</f>
        <v>215</v>
      </c>
      <c r="B223" t="str">
        <f>RAW!B223</f>
        <v>Hash Tables</v>
      </c>
      <c r="C223">
        <f>RAW!C223</f>
        <v>0.5</v>
      </c>
      <c r="D223">
        <f>RAW!D223</f>
        <v>16384</v>
      </c>
      <c r="E223">
        <f>RAW!F223</f>
        <v>32</v>
      </c>
      <c r="F223" t="str">
        <f>RAW!E223</f>
        <v>hashtables.lockfree.NonBlockingFriendlyHashMap</v>
      </c>
      <c r="G223">
        <f>INDEX(Table3[Algo],MATCH(Table2[[#This Row],[Class Name]],Table3[Class],0))</f>
        <v>15</v>
      </c>
      <c r="H223" s="12">
        <f>AVERAGE(RAW!G223,RAW!N223:Q223)</f>
        <v>147053350.88739058</v>
      </c>
      <c r="I223" s="9">
        <f>_xlfn.STDEV.P(RAW!G223,RAW!N223:Q223)</f>
        <v>29968592.921524633</v>
      </c>
    </row>
    <row r="224" spans="1:9" ht="15.75" x14ac:dyDescent="0.25">
      <c r="A224">
        <f>RAW!A218</f>
        <v>216</v>
      </c>
      <c r="B224" t="str">
        <f>RAW!B224</f>
        <v>Hash Tables</v>
      </c>
      <c r="C224">
        <f>RAW!C224</f>
        <v>0.5</v>
      </c>
      <c r="D224">
        <f>RAW!D224</f>
        <v>16384</v>
      </c>
      <c r="E224">
        <f>RAW!F224</f>
        <v>1</v>
      </c>
      <c r="F224" t="str">
        <f>RAW!E224</f>
        <v>hashtables.lockfree.NonBlockingCliffHashMap</v>
      </c>
      <c r="G224">
        <f>INDEX(Table3[Algo],MATCH(Table2[[#This Row],[Class Name]],Table3[Class],0))</f>
        <v>14</v>
      </c>
      <c r="H224" s="12">
        <f>AVERAGE(RAW!G224,RAW!N224:Q224)</f>
        <v>10189495.780843766</v>
      </c>
      <c r="I224" s="9">
        <f>_xlfn.STDEV.P(RAW!G224,RAW!N224:Q224)</f>
        <v>347153.64850467001</v>
      </c>
    </row>
    <row r="225" spans="1:9" ht="15.75" x14ac:dyDescent="0.25">
      <c r="A225">
        <f>RAW!A219</f>
        <v>217</v>
      </c>
      <c r="B225" t="str">
        <f>RAW!B225</f>
        <v>Hash Tables</v>
      </c>
      <c r="C225">
        <f>RAW!C225</f>
        <v>0.5</v>
      </c>
      <c r="D225">
        <f>RAW!D225</f>
        <v>16384</v>
      </c>
      <c r="E225">
        <f>RAW!F225</f>
        <v>2</v>
      </c>
      <c r="F225" t="str">
        <f>RAW!E225</f>
        <v>hashtables.lockfree.NonBlockingCliffHashMap</v>
      </c>
      <c r="G225">
        <f>INDEX(Table3[Algo],MATCH(Table2[[#This Row],[Class Name]],Table3[Class],0))</f>
        <v>14</v>
      </c>
      <c r="H225" s="12">
        <f>AVERAGE(RAW!G225,RAW!N225:Q225)</f>
        <v>13823438.497660121</v>
      </c>
      <c r="I225" s="9">
        <f>_xlfn.STDEV.P(RAW!G225,RAW!N225:Q225)</f>
        <v>1265570.7672490529</v>
      </c>
    </row>
    <row r="226" spans="1:9" ht="15.75" x14ac:dyDescent="0.25">
      <c r="A226">
        <f>RAW!A220</f>
        <v>218</v>
      </c>
      <c r="B226" t="str">
        <f>RAW!B226</f>
        <v>Hash Tables</v>
      </c>
      <c r="C226">
        <f>RAW!C226</f>
        <v>0.5</v>
      </c>
      <c r="D226">
        <f>RAW!D226</f>
        <v>16384</v>
      </c>
      <c r="E226">
        <f>RAW!F226</f>
        <v>4</v>
      </c>
      <c r="F226" t="str">
        <f>RAW!E226</f>
        <v>hashtables.lockfree.NonBlockingCliffHashMap</v>
      </c>
      <c r="G226">
        <f>INDEX(Table3[Algo],MATCH(Table2[[#This Row],[Class Name]],Table3[Class],0))</f>
        <v>14</v>
      </c>
      <c r="H226" s="12">
        <f>AVERAGE(RAW!G226,RAW!N226:Q226)</f>
        <v>22631398.684490319</v>
      </c>
      <c r="I226" s="9">
        <f>_xlfn.STDEV.P(RAW!G226,RAW!N226:Q226)</f>
        <v>826664.55284457933</v>
      </c>
    </row>
    <row r="227" spans="1:9" ht="15.75" x14ac:dyDescent="0.25">
      <c r="A227">
        <f>RAW!A221</f>
        <v>219</v>
      </c>
      <c r="B227" t="str">
        <f>RAW!B227</f>
        <v>Hash Tables</v>
      </c>
      <c r="C227">
        <f>RAW!C227</f>
        <v>0.5</v>
      </c>
      <c r="D227">
        <f>RAW!D227</f>
        <v>16384</v>
      </c>
      <c r="E227">
        <f>RAW!F227</f>
        <v>8</v>
      </c>
      <c r="F227" t="str">
        <f>RAW!E227</f>
        <v>hashtables.lockfree.NonBlockingCliffHashMap</v>
      </c>
      <c r="G227">
        <f>INDEX(Table3[Algo],MATCH(Table2[[#This Row],[Class Name]],Table3[Class],0))</f>
        <v>14</v>
      </c>
      <c r="H227" s="12">
        <f>AVERAGE(RAW!G227,RAW!N227:Q227)</f>
        <v>41299622.278843664</v>
      </c>
      <c r="I227" s="9">
        <f>_xlfn.STDEV.P(RAW!G227,RAW!N227:Q227)</f>
        <v>4301836.753860713</v>
      </c>
    </row>
    <row r="228" spans="1:9" ht="15.75" x14ac:dyDescent="0.25">
      <c r="A228">
        <f>RAW!A222</f>
        <v>220</v>
      </c>
      <c r="B228" t="str">
        <f>RAW!B228</f>
        <v>Hash Tables</v>
      </c>
      <c r="C228">
        <f>RAW!C228</f>
        <v>0.5</v>
      </c>
      <c r="D228">
        <f>RAW!D228</f>
        <v>16384</v>
      </c>
      <c r="E228">
        <f>RAW!F228</f>
        <v>16</v>
      </c>
      <c r="F228" t="str">
        <f>RAW!E228</f>
        <v>hashtables.lockfree.NonBlockingCliffHashMap</v>
      </c>
      <c r="G228">
        <f>INDEX(Table3[Algo],MATCH(Table2[[#This Row],[Class Name]],Table3[Class],0))</f>
        <v>14</v>
      </c>
      <c r="H228" s="12">
        <f>AVERAGE(RAW!G228,RAW!N228:Q228)</f>
        <v>76037076.387312144</v>
      </c>
      <c r="I228" s="9">
        <f>_xlfn.STDEV.P(RAW!G228,RAW!N228:Q228)</f>
        <v>5166461.9980034642</v>
      </c>
    </row>
    <row r="229" spans="1:9" ht="15.75" x14ac:dyDescent="0.25">
      <c r="A229">
        <f>RAW!A223</f>
        <v>221</v>
      </c>
      <c r="B229" t="str">
        <f>RAW!B229</f>
        <v>Hash Tables</v>
      </c>
      <c r="C229">
        <f>RAW!C229</f>
        <v>0.5</v>
      </c>
      <c r="D229">
        <f>RAW!D229</f>
        <v>16384</v>
      </c>
      <c r="E229">
        <f>RAW!F229</f>
        <v>32</v>
      </c>
      <c r="F229" t="str">
        <f>RAW!E229</f>
        <v>hashtables.lockfree.NonBlockingCliffHashMap</v>
      </c>
      <c r="G229">
        <f>INDEX(Table3[Algo],MATCH(Table2[[#This Row],[Class Name]],Table3[Class],0))</f>
        <v>14</v>
      </c>
      <c r="H229" s="12">
        <f>AVERAGE(RAW!G229,RAW!N229:Q229)</f>
        <v>127933202.99793521</v>
      </c>
      <c r="I229" s="9">
        <f>_xlfn.STDEV.P(RAW!G229,RAW!N229:Q229)</f>
        <v>16548959.92475486</v>
      </c>
    </row>
    <row r="230" spans="1:9" ht="15.75" x14ac:dyDescent="0.25">
      <c r="A230">
        <f>RAW!A224</f>
        <v>222</v>
      </c>
      <c r="B230" t="str">
        <f>RAW!B230</f>
        <v>Hash Tables</v>
      </c>
      <c r="C230">
        <f>RAW!C230</f>
        <v>0.5</v>
      </c>
      <c r="D230">
        <f>RAW!D230</f>
        <v>16384</v>
      </c>
      <c r="E230">
        <f>RAW!F230</f>
        <v>1</v>
      </c>
      <c r="F230" t="str">
        <f>RAW!E230</f>
        <v>hashtables.lockbased.LockBasedJavaHashMap</v>
      </c>
      <c r="G230">
        <f>INDEX(Table3[Algo],MATCH(Table2[[#This Row],[Class Name]],Table3[Class],0))</f>
        <v>12</v>
      </c>
      <c r="H230" s="12">
        <f>AVERAGE(RAW!G230,RAW!N230:Q230)</f>
        <v>9639988.5485677682</v>
      </c>
      <c r="I230" s="9">
        <f>_xlfn.STDEV.P(RAW!G230,RAW!N230:Q230)</f>
        <v>165151.14061573474</v>
      </c>
    </row>
    <row r="231" spans="1:9" ht="15.75" x14ac:dyDescent="0.25">
      <c r="A231">
        <f>RAW!A225</f>
        <v>223</v>
      </c>
      <c r="B231" t="str">
        <f>RAW!B231</f>
        <v>Hash Tables</v>
      </c>
      <c r="C231">
        <f>RAW!C231</f>
        <v>0.5</v>
      </c>
      <c r="D231">
        <f>RAW!D231</f>
        <v>16384</v>
      </c>
      <c r="E231">
        <f>RAW!F231</f>
        <v>2</v>
      </c>
      <c r="F231" t="str">
        <f>RAW!E231</f>
        <v>hashtables.lockbased.LockBasedJavaHashMap</v>
      </c>
      <c r="G231">
        <f>INDEX(Table3[Algo],MATCH(Table2[[#This Row],[Class Name]],Table3[Class],0))</f>
        <v>12</v>
      </c>
      <c r="H231" s="12">
        <f>AVERAGE(RAW!G231,RAW!N231:Q231)</f>
        <v>12392725.3308382</v>
      </c>
      <c r="I231" s="9">
        <f>_xlfn.STDEV.P(RAW!G231,RAW!N231:Q231)</f>
        <v>546658.10986586951</v>
      </c>
    </row>
    <row r="232" spans="1:9" ht="15.75" x14ac:dyDescent="0.25">
      <c r="A232">
        <f>RAW!A226</f>
        <v>224</v>
      </c>
      <c r="B232" t="str">
        <f>RAW!B232</f>
        <v>Hash Tables</v>
      </c>
      <c r="C232">
        <f>RAW!C232</f>
        <v>0.5</v>
      </c>
      <c r="D232">
        <f>RAW!D232</f>
        <v>16384</v>
      </c>
      <c r="E232">
        <f>RAW!F232</f>
        <v>4</v>
      </c>
      <c r="F232" t="str">
        <f>RAW!E232</f>
        <v>hashtables.lockbased.LockBasedJavaHashMap</v>
      </c>
      <c r="G232">
        <f>INDEX(Table3[Algo],MATCH(Table2[[#This Row],[Class Name]],Table3[Class],0))</f>
        <v>12</v>
      </c>
      <c r="H232" s="12">
        <f>AVERAGE(RAW!G232,RAW!N232:Q232)</f>
        <v>20889435.24776556</v>
      </c>
      <c r="I232" s="9">
        <f>_xlfn.STDEV.P(RAW!G232,RAW!N232:Q232)</f>
        <v>1478307.8346532707</v>
      </c>
    </row>
    <row r="233" spans="1:9" ht="15.75" x14ac:dyDescent="0.25">
      <c r="A233">
        <f>RAW!A227</f>
        <v>225</v>
      </c>
      <c r="B233" t="str">
        <f>RAW!B233</f>
        <v>Hash Tables</v>
      </c>
      <c r="C233">
        <f>RAW!C233</f>
        <v>0.5</v>
      </c>
      <c r="D233">
        <f>RAW!D233</f>
        <v>16384</v>
      </c>
      <c r="E233">
        <f>RAW!F233</f>
        <v>8</v>
      </c>
      <c r="F233" t="str">
        <f>RAW!E233</f>
        <v>hashtables.lockbased.LockBasedJavaHashMap</v>
      </c>
      <c r="G233">
        <f>INDEX(Table3[Algo],MATCH(Table2[[#This Row],[Class Name]],Table3[Class],0))</f>
        <v>12</v>
      </c>
      <c r="H233" s="12">
        <f>AVERAGE(RAW!G233,RAW!N233:Q233)</f>
        <v>34271894.737836242</v>
      </c>
      <c r="I233" s="9">
        <f>_xlfn.STDEV.P(RAW!G233,RAW!N233:Q233)</f>
        <v>1706335.0233761913</v>
      </c>
    </row>
    <row r="234" spans="1:9" ht="15.75" x14ac:dyDescent="0.25">
      <c r="A234">
        <f>RAW!A228</f>
        <v>226</v>
      </c>
      <c r="B234" t="str">
        <f>RAW!B234</f>
        <v>Hash Tables</v>
      </c>
      <c r="C234">
        <f>RAW!C234</f>
        <v>0.5</v>
      </c>
      <c r="D234">
        <f>RAW!D234</f>
        <v>16384</v>
      </c>
      <c r="E234">
        <f>RAW!F234</f>
        <v>16</v>
      </c>
      <c r="F234" t="str">
        <f>RAW!E234</f>
        <v>hashtables.lockbased.LockBasedJavaHashMap</v>
      </c>
      <c r="G234">
        <f>INDEX(Table3[Algo],MATCH(Table2[[#This Row],[Class Name]],Table3[Class],0))</f>
        <v>12</v>
      </c>
      <c r="H234" s="12">
        <f>AVERAGE(RAW!G234,RAW!N234:Q234)</f>
        <v>52437070.83924824</v>
      </c>
      <c r="I234" s="9">
        <f>_xlfn.STDEV.P(RAW!G234,RAW!N234:Q234)</f>
        <v>1192478.5861593343</v>
      </c>
    </row>
    <row r="235" spans="1:9" ht="15.75" x14ac:dyDescent="0.25">
      <c r="A235">
        <f>RAW!A229</f>
        <v>227</v>
      </c>
      <c r="B235" t="str">
        <f>RAW!B235</f>
        <v>Hash Tables</v>
      </c>
      <c r="C235">
        <f>RAW!C235</f>
        <v>0.5</v>
      </c>
      <c r="D235">
        <f>RAW!D235</f>
        <v>16384</v>
      </c>
      <c r="E235">
        <f>RAW!F235</f>
        <v>32</v>
      </c>
      <c r="F235" t="str">
        <f>RAW!E235</f>
        <v>hashtables.lockbased.LockBasedJavaHashMap</v>
      </c>
      <c r="G235">
        <f>INDEX(Table3[Algo],MATCH(Table2[[#This Row],[Class Name]],Table3[Class],0))</f>
        <v>12</v>
      </c>
      <c r="H235" s="12">
        <f>AVERAGE(RAW!G235,RAW!N235:Q235)</f>
        <v>69842852.255279452</v>
      </c>
      <c r="I235" s="9">
        <f>_xlfn.STDEV.P(RAW!G235,RAW!N235:Q235)</f>
        <v>1069481.6215790184</v>
      </c>
    </row>
    <row r="236" spans="1:9" ht="15.75" x14ac:dyDescent="0.25">
      <c r="A236">
        <f>RAW!A230</f>
        <v>228</v>
      </c>
      <c r="B236" t="str">
        <f>RAW!B236</f>
        <v>Hash Tables</v>
      </c>
      <c r="C236">
        <f>RAW!C236</f>
        <v>0.5</v>
      </c>
      <c r="D236">
        <f>RAW!D236</f>
        <v>16384</v>
      </c>
      <c r="E236">
        <f>RAW!F236</f>
        <v>1</v>
      </c>
      <c r="F236" t="str">
        <f>RAW!E236</f>
        <v>hashtables.transactional.TransactionalBasicHashSet</v>
      </c>
      <c r="G236">
        <f>INDEX(Table3[Algo],MATCH(Table2[[#This Row],[Class Name]],Table3[Class],0))</f>
        <v>17</v>
      </c>
      <c r="H236" s="12">
        <f>AVERAGE(RAW!G236,RAW!N236:Q236)</f>
        <v>11292436.48855502</v>
      </c>
      <c r="I236" s="9">
        <f>_xlfn.STDEV.P(RAW!G236,RAW!N236:Q236)</f>
        <v>141808.58144154938</v>
      </c>
    </row>
    <row r="237" spans="1:9" ht="15.75" x14ac:dyDescent="0.25">
      <c r="A237">
        <f>RAW!A231</f>
        <v>229</v>
      </c>
      <c r="B237" t="str">
        <f>RAW!B237</f>
        <v>Hash Tables</v>
      </c>
      <c r="C237">
        <f>RAW!C237</f>
        <v>0.5</v>
      </c>
      <c r="D237">
        <f>RAW!D237</f>
        <v>16384</v>
      </c>
      <c r="E237">
        <f>RAW!F237</f>
        <v>2</v>
      </c>
      <c r="F237" t="str">
        <f>RAW!E237</f>
        <v>hashtables.transactional.TransactionalBasicHashSet</v>
      </c>
      <c r="G237">
        <f>INDEX(Table3[Algo],MATCH(Table2[[#This Row],[Class Name]],Table3[Class],0))</f>
        <v>17</v>
      </c>
      <c r="H237" s="12">
        <f>AVERAGE(RAW!G237,RAW!N237:Q237)</f>
        <v>16228365.610476401</v>
      </c>
      <c r="I237" s="9">
        <f>_xlfn.STDEV.P(RAW!G237,RAW!N237:Q237)</f>
        <v>1240283.9520455021</v>
      </c>
    </row>
    <row r="238" spans="1:9" ht="15.75" x14ac:dyDescent="0.25">
      <c r="A238">
        <f>RAW!A232</f>
        <v>230</v>
      </c>
      <c r="B238" t="str">
        <f>RAW!B238</f>
        <v>Hash Tables</v>
      </c>
      <c r="C238">
        <f>RAW!C238</f>
        <v>0.5</v>
      </c>
      <c r="D238">
        <f>RAW!D238</f>
        <v>16384</v>
      </c>
      <c r="E238">
        <f>RAW!F238</f>
        <v>4</v>
      </c>
      <c r="F238" t="str">
        <f>RAW!E238</f>
        <v>hashtables.transactional.TransactionalBasicHashSet</v>
      </c>
      <c r="G238">
        <f>INDEX(Table3[Algo],MATCH(Table2[[#This Row],[Class Name]],Table3[Class],0))</f>
        <v>17</v>
      </c>
      <c r="H238" s="12">
        <f>AVERAGE(RAW!G238,RAW!N238:Q238)</f>
        <v>27177920.986034442</v>
      </c>
      <c r="I238" s="9">
        <f>_xlfn.STDEV.P(RAW!G238,RAW!N238:Q238)</f>
        <v>4177723.6489690221</v>
      </c>
    </row>
    <row r="239" spans="1:9" ht="15.75" x14ac:dyDescent="0.25">
      <c r="A239">
        <f>RAW!A233</f>
        <v>231</v>
      </c>
      <c r="B239" t="str">
        <f>RAW!B239</f>
        <v>Hash Tables</v>
      </c>
      <c r="C239">
        <f>RAW!C239</f>
        <v>0.5</v>
      </c>
      <c r="D239">
        <f>RAW!D239</f>
        <v>16384</v>
      </c>
      <c r="E239">
        <f>RAW!F239</f>
        <v>8</v>
      </c>
      <c r="F239" t="str">
        <f>RAW!E239</f>
        <v>hashtables.transactional.TransactionalBasicHashSet</v>
      </c>
      <c r="G239">
        <f>INDEX(Table3[Algo],MATCH(Table2[[#This Row],[Class Name]],Table3[Class],0))</f>
        <v>17</v>
      </c>
      <c r="H239" s="12">
        <f>AVERAGE(RAW!G239,RAW!N239:Q239)</f>
        <v>51632936.489437796</v>
      </c>
      <c r="I239" s="9">
        <f>_xlfn.STDEV.P(RAW!G239,RAW!N239:Q239)</f>
        <v>6492323.5724190092</v>
      </c>
    </row>
    <row r="240" spans="1:9" ht="15.75" x14ac:dyDescent="0.25">
      <c r="A240">
        <f>RAW!A234</f>
        <v>232</v>
      </c>
      <c r="B240" t="str">
        <f>RAW!B240</f>
        <v>Hash Tables</v>
      </c>
      <c r="C240">
        <f>RAW!C240</f>
        <v>0.5</v>
      </c>
      <c r="D240">
        <f>RAW!D240</f>
        <v>16384</v>
      </c>
      <c r="E240">
        <f>RAW!F240</f>
        <v>16</v>
      </c>
      <c r="F240" t="str">
        <f>RAW!E240</f>
        <v>hashtables.transactional.TransactionalBasicHashSet</v>
      </c>
      <c r="G240">
        <f>INDEX(Table3[Algo],MATCH(Table2[[#This Row],[Class Name]],Table3[Class],0))</f>
        <v>17</v>
      </c>
      <c r="H240" s="12">
        <f>AVERAGE(RAW!G240,RAW!N240:Q240)</f>
        <v>89414215.118318945</v>
      </c>
      <c r="I240" s="9">
        <f>_xlfn.STDEV.P(RAW!G240,RAW!N240:Q240)</f>
        <v>15435112.131442523</v>
      </c>
    </row>
    <row r="241" spans="1:9" ht="15.75" x14ac:dyDescent="0.25">
      <c r="A241">
        <f>RAW!A235</f>
        <v>233</v>
      </c>
      <c r="B241" t="str">
        <f>RAW!B241</f>
        <v>Hash Tables</v>
      </c>
      <c r="C241">
        <f>RAW!C241</f>
        <v>0.5</v>
      </c>
      <c r="D241">
        <f>RAW!D241</f>
        <v>16384</v>
      </c>
      <c r="E241">
        <f>RAW!F241</f>
        <v>32</v>
      </c>
      <c r="F241" t="str">
        <f>RAW!E241</f>
        <v>hashtables.transactional.TransactionalBasicHashSet</v>
      </c>
      <c r="G241">
        <f>INDEX(Table3[Algo],MATCH(Table2[[#This Row],[Class Name]],Table3[Class],0))</f>
        <v>17</v>
      </c>
      <c r="H241" s="12">
        <f>AVERAGE(RAW!G241,RAW!N241:Q241)</f>
        <v>153334217.67736441</v>
      </c>
      <c r="I241" s="9">
        <f>_xlfn.STDEV.P(RAW!G241,RAW!N241:Q241)</f>
        <v>14786984.028578281</v>
      </c>
    </row>
    <row r="242" spans="1:9" ht="15.75" x14ac:dyDescent="0.25">
      <c r="A242">
        <f>RAW!A236</f>
        <v>234</v>
      </c>
      <c r="B242" t="str">
        <f>RAW!B242</f>
        <v>Hash Tables</v>
      </c>
      <c r="C242">
        <f>RAW!C242</f>
        <v>0.5</v>
      </c>
      <c r="D242">
        <f>RAW!D242</f>
        <v>32768</v>
      </c>
      <c r="E242">
        <f>RAW!F242</f>
        <v>1</v>
      </c>
      <c r="F242" t="str">
        <f>RAW!E242</f>
        <v>hashtables.lockfree.NonBlockingFriendlyHashMap</v>
      </c>
      <c r="G242">
        <f>INDEX(Table3[Algo],MATCH(Table2[[#This Row],[Class Name]],Table3[Class],0))</f>
        <v>15</v>
      </c>
      <c r="H242" s="12">
        <f>AVERAGE(RAW!G242,RAW!N242:Q242)</f>
        <v>11696119.941681366</v>
      </c>
      <c r="I242" s="9">
        <f>_xlfn.STDEV.P(RAW!G242,RAW!N242:Q242)</f>
        <v>1503778.2250797423</v>
      </c>
    </row>
    <row r="243" spans="1:9" ht="15.75" x14ac:dyDescent="0.25">
      <c r="A243">
        <f>RAW!A237</f>
        <v>235</v>
      </c>
      <c r="B243" t="str">
        <f>RAW!B243</f>
        <v>Hash Tables</v>
      </c>
      <c r="C243">
        <f>RAW!C243</f>
        <v>0.5</v>
      </c>
      <c r="D243">
        <f>RAW!D243</f>
        <v>32768</v>
      </c>
      <c r="E243">
        <f>RAW!F243</f>
        <v>2</v>
      </c>
      <c r="F243" t="str">
        <f>RAW!E243</f>
        <v>hashtables.lockfree.NonBlockingFriendlyHashMap</v>
      </c>
      <c r="G243">
        <f>INDEX(Table3[Algo],MATCH(Table2[[#This Row],[Class Name]],Table3[Class],0))</f>
        <v>15</v>
      </c>
      <c r="H243" s="12">
        <f>AVERAGE(RAW!G243,RAW!N243:Q243)</f>
        <v>16902400.092687901</v>
      </c>
      <c r="I243" s="9">
        <f>_xlfn.STDEV.P(RAW!G243,RAW!N243:Q243)</f>
        <v>2194298.3475602856</v>
      </c>
    </row>
    <row r="244" spans="1:9" ht="15.75" x14ac:dyDescent="0.25">
      <c r="A244">
        <f>RAW!A238</f>
        <v>236</v>
      </c>
      <c r="B244" t="str">
        <f>RAW!B244</f>
        <v>Hash Tables</v>
      </c>
      <c r="C244">
        <f>RAW!C244</f>
        <v>0.5</v>
      </c>
      <c r="D244">
        <f>RAW!D244</f>
        <v>32768</v>
      </c>
      <c r="E244">
        <f>RAW!F244</f>
        <v>4</v>
      </c>
      <c r="F244" t="str">
        <f>RAW!E244</f>
        <v>hashtables.lockfree.NonBlockingFriendlyHashMap</v>
      </c>
      <c r="G244">
        <f>INDEX(Table3[Algo],MATCH(Table2[[#This Row],[Class Name]],Table3[Class],0))</f>
        <v>15</v>
      </c>
      <c r="H244" s="12">
        <f>AVERAGE(RAW!G244,RAW!N244:Q244)</f>
        <v>30544244.364118062</v>
      </c>
      <c r="I244" s="9">
        <f>_xlfn.STDEV.P(RAW!G244,RAW!N244:Q244)</f>
        <v>3941458.6464702631</v>
      </c>
    </row>
    <row r="245" spans="1:9" ht="15.75" x14ac:dyDescent="0.25">
      <c r="A245">
        <f>RAW!A239</f>
        <v>237</v>
      </c>
      <c r="B245" t="str">
        <f>RAW!B245</f>
        <v>Hash Tables</v>
      </c>
      <c r="C245">
        <f>RAW!C245</f>
        <v>0.5</v>
      </c>
      <c r="D245">
        <f>RAW!D245</f>
        <v>32768</v>
      </c>
      <c r="E245">
        <f>RAW!F245</f>
        <v>8</v>
      </c>
      <c r="F245" t="str">
        <f>RAW!E245</f>
        <v>hashtables.lockfree.NonBlockingFriendlyHashMap</v>
      </c>
      <c r="G245">
        <f>INDEX(Table3[Algo],MATCH(Table2[[#This Row],[Class Name]],Table3[Class],0))</f>
        <v>15</v>
      </c>
      <c r="H245" s="12">
        <f>AVERAGE(RAW!G245,RAW!N245:Q245)</f>
        <v>52418734.164226241</v>
      </c>
      <c r="I245" s="9">
        <f>_xlfn.STDEV.P(RAW!G245,RAW!N245:Q245)</f>
        <v>4982048.8830863452</v>
      </c>
    </row>
    <row r="246" spans="1:9" ht="15.75" x14ac:dyDescent="0.25">
      <c r="A246">
        <f>RAW!A240</f>
        <v>238</v>
      </c>
      <c r="B246" t="str">
        <f>RAW!B246</f>
        <v>Hash Tables</v>
      </c>
      <c r="C246">
        <f>RAW!C246</f>
        <v>0.5</v>
      </c>
      <c r="D246">
        <f>RAW!D246</f>
        <v>32768</v>
      </c>
      <c r="E246">
        <f>RAW!F246</f>
        <v>16</v>
      </c>
      <c r="F246" t="str">
        <f>RAW!E246</f>
        <v>hashtables.lockfree.NonBlockingFriendlyHashMap</v>
      </c>
      <c r="G246">
        <f>INDEX(Table3[Algo],MATCH(Table2[[#This Row],[Class Name]],Table3[Class],0))</f>
        <v>15</v>
      </c>
      <c r="H246" s="12">
        <f>AVERAGE(RAW!G246,RAW!N246:Q246)</f>
        <v>98471370.898690462</v>
      </c>
      <c r="I246" s="9">
        <f>_xlfn.STDEV.P(RAW!G246,RAW!N246:Q246)</f>
        <v>14809348.265041262</v>
      </c>
    </row>
    <row r="247" spans="1:9" ht="15.75" x14ac:dyDescent="0.25">
      <c r="A247">
        <f>RAW!A241</f>
        <v>239</v>
      </c>
      <c r="B247" t="str">
        <f>RAW!B247</f>
        <v>Hash Tables</v>
      </c>
      <c r="C247">
        <f>RAW!C247</f>
        <v>0.5</v>
      </c>
      <c r="D247">
        <f>RAW!D247</f>
        <v>32768</v>
      </c>
      <c r="E247">
        <f>RAW!F247</f>
        <v>32</v>
      </c>
      <c r="F247" t="str">
        <f>RAW!E247</f>
        <v>hashtables.lockfree.NonBlockingFriendlyHashMap</v>
      </c>
      <c r="G247">
        <f>INDEX(Table3[Algo],MATCH(Table2[[#This Row],[Class Name]],Table3[Class],0))</f>
        <v>15</v>
      </c>
      <c r="H247" s="12">
        <f>AVERAGE(RAW!G247,RAW!N247:Q247)</f>
        <v>155550909.6359784</v>
      </c>
      <c r="I247" s="9">
        <f>_xlfn.STDEV.P(RAW!G247,RAW!N247:Q247)</f>
        <v>19872213.716660112</v>
      </c>
    </row>
    <row r="248" spans="1:9" ht="15.75" x14ac:dyDescent="0.25">
      <c r="A248">
        <f>RAW!A242</f>
        <v>240</v>
      </c>
      <c r="B248" t="str">
        <f>RAW!B248</f>
        <v>Hash Tables</v>
      </c>
      <c r="C248">
        <f>RAW!C248</f>
        <v>0.5</v>
      </c>
      <c r="D248">
        <f>RAW!D248</f>
        <v>32768</v>
      </c>
      <c r="E248">
        <f>RAW!F248</f>
        <v>1</v>
      </c>
      <c r="F248" t="str">
        <f>RAW!E248</f>
        <v>hashtables.lockfree.NonBlockingCliffHashMap</v>
      </c>
      <c r="G248">
        <f>INDEX(Table3[Algo],MATCH(Table2[[#This Row],[Class Name]],Table3[Class],0))</f>
        <v>14</v>
      </c>
      <c r="H248" s="12">
        <f>AVERAGE(RAW!G248,RAW!N248:Q248)</f>
        <v>10005061.790240888</v>
      </c>
      <c r="I248" s="9">
        <f>_xlfn.STDEV.P(RAW!G248,RAW!N248:Q248)</f>
        <v>142382.22836401267</v>
      </c>
    </row>
    <row r="249" spans="1:9" ht="15.75" x14ac:dyDescent="0.25">
      <c r="A249">
        <f>RAW!A243</f>
        <v>241</v>
      </c>
      <c r="B249" t="str">
        <f>RAW!B249</f>
        <v>Hash Tables</v>
      </c>
      <c r="C249">
        <f>RAW!C249</f>
        <v>0.5</v>
      </c>
      <c r="D249">
        <f>RAW!D249</f>
        <v>32768</v>
      </c>
      <c r="E249">
        <f>RAW!F249</f>
        <v>2</v>
      </c>
      <c r="F249" t="str">
        <f>RAW!E249</f>
        <v>hashtables.lockfree.NonBlockingCliffHashMap</v>
      </c>
      <c r="G249">
        <f>INDEX(Table3[Algo],MATCH(Table2[[#This Row],[Class Name]],Table3[Class],0))</f>
        <v>14</v>
      </c>
      <c r="H249" s="12">
        <f>AVERAGE(RAW!G249,RAW!N249:Q249)</f>
        <v>12384674.325737318</v>
      </c>
      <c r="I249" s="9">
        <f>_xlfn.STDEV.P(RAW!G249,RAW!N249:Q249)</f>
        <v>2170212.3612931203</v>
      </c>
    </row>
    <row r="250" spans="1:9" ht="15.75" x14ac:dyDescent="0.25">
      <c r="A250">
        <f>RAW!A244</f>
        <v>242</v>
      </c>
      <c r="B250" t="str">
        <f>RAW!B250</f>
        <v>Hash Tables</v>
      </c>
      <c r="C250">
        <f>RAW!C250</f>
        <v>0.5</v>
      </c>
      <c r="D250">
        <f>RAW!D250</f>
        <v>32768</v>
      </c>
      <c r="E250">
        <f>RAW!F250</f>
        <v>4</v>
      </c>
      <c r="F250" t="str">
        <f>RAW!E250</f>
        <v>hashtables.lockfree.NonBlockingCliffHashMap</v>
      </c>
      <c r="G250">
        <f>INDEX(Table3[Algo],MATCH(Table2[[#This Row],[Class Name]],Table3[Class],0))</f>
        <v>14</v>
      </c>
      <c r="H250" s="12">
        <f>AVERAGE(RAW!G250,RAW!N250:Q250)</f>
        <v>18507568.76862102</v>
      </c>
      <c r="I250" s="9">
        <f>_xlfn.STDEV.P(RAW!G250,RAW!N250:Q250)</f>
        <v>4417147.2859954312</v>
      </c>
    </row>
    <row r="251" spans="1:9" ht="15.75" x14ac:dyDescent="0.25">
      <c r="A251">
        <f>RAW!A245</f>
        <v>243</v>
      </c>
      <c r="B251" t="str">
        <f>RAW!B251</f>
        <v>Hash Tables</v>
      </c>
      <c r="C251">
        <f>RAW!C251</f>
        <v>0.5</v>
      </c>
      <c r="D251">
        <f>RAW!D251</f>
        <v>32768</v>
      </c>
      <c r="E251">
        <f>RAW!F251</f>
        <v>8</v>
      </c>
      <c r="F251" t="str">
        <f>RAW!E251</f>
        <v>hashtables.lockfree.NonBlockingCliffHashMap</v>
      </c>
      <c r="G251">
        <f>INDEX(Table3[Algo],MATCH(Table2[[#This Row],[Class Name]],Table3[Class],0))</f>
        <v>14</v>
      </c>
      <c r="H251" s="12">
        <f>AVERAGE(RAW!G251,RAW!N251:Q251)</f>
        <v>33132561.651772678</v>
      </c>
      <c r="I251" s="9">
        <f>_xlfn.STDEV.P(RAW!G251,RAW!N251:Q251)</f>
        <v>11038220.785372658</v>
      </c>
    </row>
    <row r="252" spans="1:9" ht="15.75" x14ac:dyDescent="0.25">
      <c r="A252">
        <f>RAW!A246</f>
        <v>244</v>
      </c>
      <c r="B252" t="str">
        <f>RAW!B252</f>
        <v>Hash Tables</v>
      </c>
      <c r="C252">
        <f>RAW!C252</f>
        <v>0.5</v>
      </c>
      <c r="D252">
        <f>RAW!D252</f>
        <v>32768</v>
      </c>
      <c r="E252">
        <f>RAW!F252</f>
        <v>16</v>
      </c>
      <c r="F252" t="str">
        <f>RAW!E252</f>
        <v>hashtables.lockfree.NonBlockingCliffHashMap</v>
      </c>
      <c r="G252">
        <f>INDEX(Table3[Algo],MATCH(Table2[[#This Row],[Class Name]],Table3[Class],0))</f>
        <v>14</v>
      </c>
      <c r="H252" s="12">
        <f>AVERAGE(RAW!G252,RAW!N252:Q252)</f>
        <v>74660670.578903422</v>
      </c>
      <c r="I252" s="9">
        <f>_xlfn.STDEV.P(RAW!G252,RAW!N252:Q252)</f>
        <v>9760445.9435928967</v>
      </c>
    </row>
    <row r="253" spans="1:9" ht="15.75" x14ac:dyDescent="0.25">
      <c r="A253">
        <f>RAW!A247</f>
        <v>245</v>
      </c>
      <c r="B253" t="str">
        <f>RAW!B253</f>
        <v>Hash Tables</v>
      </c>
      <c r="C253">
        <f>RAW!C253</f>
        <v>0.5</v>
      </c>
      <c r="D253">
        <f>RAW!D253</f>
        <v>32768</v>
      </c>
      <c r="E253">
        <f>RAW!F253</f>
        <v>32</v>
      </c>
      <c r="F253" t="str">
        <f>RAW!E253</f>
        <v>hashtables.lockfree.NonBlockingCliffHashMap</v>
      </c>
      <c r="G253">
        <f>INDEX(Table3[Algo],MATCH(Table2[[#This Row],[Class Name]],Table3[Class],0))</f>
        <v>14</v>
      </c>
      <c r="H253" s="12">
        <f>AVERAGE(RAW!G253,RAW!N253:Q253)</f>
        <v>122066559.73574801</v>
      </c>
      <c r="I253" s="9">
        <f>_xlfn.STDEV.P(RAW!G253,RAW!N253:Q253)</f>
        <v>19216444.466921479</v>
      </c>
    </row>
    <row r="254" spans="1:9" ht="15.75" x14ac:dyDescent="0.25">
      <c r="A254">
        <f>RAW!A248</f>
        <v>246</v>
      </c>
      <c r="B254" t="str">
        <f>RAW!B254</f>
        <v>Hash Tables</v>
      </c>
      <c r="C254">
        <f>RAW!C254</f>
        <v>0.5</v>
      </c>
      <c r="D254">
        <f>RAW!D254</f>
        <v>32768</v>
      </c>
      <c r="E254">
        <f>RAW!F254</f>
        <v>1</v>
      </c>
      <c r="F254" t="str">
        <f>RAW!E254</f>
        <v>hashtables.lockbased.LockBasedJavaHashMap</v>
      </c>
      <c r="G254">
        <f>INDEX(Table3[Algo],MATCH(Table2[[#This Row],[Class Name]],Table3[Class],0))</f>
        <v>12</v>
      </c>
      <c r="H254" s="12">
        <f>AVERAGE(RAW!G254,RAW!N254:Q254)</f>
        <v>9113048.5914945174</v>
      </c>
      <c r="I254" s="9">
        <f>_xlfn.STDEV.P(RAW!G254,RAW!N254:Q254)</f>
        <v>281770.76240327966</v>
      </c>
    </row>
    <row r="255" spans="1:9" ht="15.75" x14ac:dyDescent="0.25">
      <c r="A255">
        <f>RAW!A249</f>
        <v>247</v>
      </c>
      <c r="B255" t="str">
        <f>RAW!B255</f>
        <v>Hash Tables</v>
      </c>
      <c r="C255">
        <f>RAW!C255</f>
        <v>0.5</v>
      </c>
      <c r="D255">
        <f>RAW!D255</f>
        <v>32768</v>
      </c>
      <c r="E255">
        <f>RAW!F255</f>
        <v>2</v>
      </c>
      <c r="F255" t="str">
        <f>RAW!E255</f>
        <v>hashtables.lockbased.LockBasedJavaHashMap</v>
      </c>
      <c r="G255">
        <f>INDEX(Table3[Algo],MATCH(Table2[[#This Row],[Class Name]],Table3[Class],0))</f>
        <v>12</v>
      </c>
      <c r="H255" s="12">
        <f>AVERAGE(RAW!G255,RAW!N255:Q255)</f>
        <v>12180386.60737804</v>
      </c>
      <c r="I255" s="9">
        <f>_xlfn.STDEV.P(RAW!G255,RAW!N255:Q255)</f>
        <v>799241.32645334257</v>
      </c>
    </row>
    <row r="256" spans="1:9" ht="15.75" x14ac:dyDescent="0.25">
      <c r="A256">
        <f>RAW!A250</f>
        <v>248</v>
      </c>
      <c r="B256" t="str">
        <f>RAW!B256</f>
        <v>Hash Tables</v>
      </c>
      <c r="C256">
        <f>RAW!C256</f>
        <v>0.5</v>
      </c>
      <c r="D256">
        <f>RAW!D256</f>
        <v>32768</v>
      </c>
      <c r="E256">
        <f>RAW!F256</f>
        <v>4</v>
      </c>
      <c r="F256" t="str">
        <f>RAW!E256</f>
        <v>hashtables.lockbased.LockBasedJavaHashMap</v>
      </c>
      <c r="G256">
        <f>INDEX(Table3[Algo],MATCH(Table2[[#This Row],[Class Name]],Table3[Class],0))</f>
        <v>12</v>
      </c>
      <c r="H256" s="12">
        <f>AVERAGE(RAW!G256,RAW!N256:Q256)</f>
        <v>21203708.620249022</v>
      </c>
      <c r="I256" s="9">
        <f>_xlfn.STDEV.P(RAW!G256,RAW!N256:Q256)</f>
        <v>587892.41806299309</v>
      </c>
    </row>
    <row r="257" spans="1:9" ht="15.75" x14ac:dyDescent="0.25">
      <c r="A257">
        <f>RAW!A251</f>
        <v>249</v>
      </c>
      <c r="B257" t="str">
        <f>RAW!B257</f>
        <v>Hash Tables</v>
      </c>
      <c r="C257">
        <f>RAW!C257</f>
        <v>0.5</v>
      </c>
      <c r="D257">
        <f>RAW!D257</f>
        <v>32768</v>
      </c>
      <c r="E257">
        <f>RAW!F257</f>
        <v>8</v>
      </c>
      <c r="F257" t="str">
        <f>RAW!E257</f>
        <v>hashtables.lockbased.LockBasedJavaHashMap</v>
      </c>
      <c r="G257">
        <f>INDEX(Table3[Algo],MATCH(Table2[[#This Row],[Class Name]],Table3[Class],0))</f>
        <v>12</v>
      </c>
      <c r="H257" s="12">
        <f>AVERAGE(RAW!G257,RAW!N257:Q257)</f>
        <v>33986721.895144999</v>
      </c>
      <c r="I257" s="9">
        <f>_xlfn.STDEV.P(RAW!G257,RAW!N257:Q257)</f>
        <v>1883184.8421873921</v>
      </c>
    </row>
    <row r="258" spans="1:9" ht="15.75" x14ac:dyDescent="0.25">
      <c r="A258">
        <f>RAW!A252</f>
        <v>250</v>
      </c>
      <c r="B258" t="str">
        <f>RAW!B258</f>
        <v>Hash Tables</v>
      </c>
      <c r="C258">
        <f>RAW!C258</f>
        <v>0.5</v>
      </c>
      <c r="D258">
        <f>RAW!D258</f>
        <v>32768</v>
      </c>
      <c r="E258">
        <f>RAW!F258</f>
        <v>16</v>
      </c>
      <c r="F258" t="str">
        <f>RAW!E258</f>
        <v>hashtables.lockbased.LockBasedJavaHashMap</v>
      </c>
      <c r="G258">
        <f>INDEX(Table3[Algo],MATCH(Table2[[#This Row],[Class Name]],Table3[Class],0))</f>
        <v>12</v>
      </c>
      <c r="H258" s="12">
        <f>AVERAGE(RAW!G258,RAW!N258:Q258)</f>
        <v>52324711.675758936</v>
      </c>
      <c r="I258" s="9">
        <f>_xlfn.STDEV.P(RAW!G258,RAW!N258:Q258)</f>
        <v>978502.78139893222</v>
      </c>
    </row>
    <row r="259" spans="1:9" ht="15.75" x14ac:dyDescent="0.25">
      <c r="A259">
        <f>RAW!A253</f>
        <v>251</v>
      </c>
      <c r="B259" t="str">
        <f>RAW!B259</f>
        <v>Hash Tables</v>
      </c>
      <c r="C259">
        <f>RAW!C259</f>
        <v>0.5</v>
      </c>
      <c r="D259">
        <f>RAW!D259</f>
        <v>32768</v>
      </c>
      <c r="E259">
        <f>RAW!F259</f>
        <v>32</v>
      </c>
      <c r="F259" t="str">
        <f>RAW!E259</f>
        <v>hashtables.lockbased.LockBasedJavaHashMap</v>
      </c>
      <c r="G259">
        <f>INDEX(Table3[Algo],MATCH(Table2[[#This Row],[Class Name]],Table3[Class],0))</f>
        <v>12</v>
      </c>
      <c r="H259" s="12">
        <f>AVERAGE(RAW!G259,RAW!N259:Q259)</f>
        <v>69779841.79924874</v>
      </c>
      <c r="I259" s="9">
        <f>_xlfn.STDEV.P(RAW!G259,RAW!N259:Q259)</f>
        <v>1652763.0695114019</v>
      </c>
    </row>
    <row r="260" spans="1:9" ht="15.75" x14ac:dyDescent="0.25">
      <c r="A260">
        <f>RAW!A254</f>
        <v>252</v>
      </c>
      <c r="B260" t="str">
        <f>RAW!B260</f>
        <v>Hash Tables</v>
      </c>
      <c r="C260">
        <f>RAW!C260</f>
        <v>0.5</v>
      </c>
      <c r="D260">
        <f>RAW!D260</f>
        <v>32768</v>
      </c>
      <c r="E260">
        <f>RAW!F260</f>
        <v>1</v>
      </c>
      <c r="F260" t="str">
        <f>RAW!E260</f>
        <v>hashtables.transactional.TransactionalBasicHashSet</v>
      </c>
      <c r="G260">
        <f>INDEX(Table3[Algo],MATCH(Table2[[#This Row],[Class Name]],Table3[Class],0))</f>
        <v>17</v>
      </c>
      <c r="H260" s="12">
        <f>AVERAGE(RAW!G260,RAW!N260:Q260)</f>
        <v>6971553.9692061543</v>
      </c>
      <c r="I260" s="9">
        <f>_xlfn.STDEV.P(RAW!G260,RAW!N260:Q260)</f>
        <v>44559.710363690319</v>
      </c>
    </row>
    <row r="261" spans="1:9" ht="15.75" x14ac:dyDescent="0.25">
      <c r="A261">
        <f>RAW!A255</f>
        <v>253</v>
      </c>
      <c r="B261" t="str">
        <f>RAW!B261</f>
        <v>Hash Tables</v>
      </c>
      <c r="C261">
        <f>RAW!C261</f>
        <v>0.5</v>
      </c>
      <c r="D261">
        <f>RAW!D261</f>
        <v>32768</v>
      </c>
      <c r="E261">
        <f>RAW!F261</f>
        <v>2</v>
      </c>
      <c r="F261" t="str">
        <f>RAW!E261</f>
        <v>hashtables.transactional.TransactionalBasicHashSet</v>
      </c>
      <c r="G261">
        <f>INDEX(Table3[Algo],MATCH(Table2[[#This Row],[Class Name]],Table3[Class],0))</f>
        <v>17</v>
      </c>
      <c r="H261" s="12">
        <f>AVERAGE(RAW!G261,RAW!N261:Q261)</f>
        <v>11126121.410957042</v>
      </c>
      <c r="I261" s="9">
        <f>_xlfn.STDEV.P(RAW!G261,RAW!N261:Q261)</f>
        <v>966845.96084340545</v>
      </c>
    </row>
    <row r="262" spans="1:9" ht="15.75" x14ac:dyDescent="0.25">
      <c r="A262">
        <f>RAW!A256</f>
        <v>254</v>
      </c>
      <c r="B262" t="str">
        <f>RAW!B262</f>
        <v>Hash Tables</v>
      </c>
      <c r="C262">
        <f>RAW!C262</f>
        <v>0.5</v>
      </c>
      <c r="D262">
        <f>RAW!D262</f>
        <v>32768</v>
      </c>
      <c r="E262">
        <f>RAW!F262</f>
        <v>4</v>
      </c>
      <c r="F262" t="str">
        <f>RAW!E262</f>
        <v>hashtables.transactional.TransactionalBasicHashSet</v>
      </c>
      <c r="G262">
        <f>INDEX(Table3[Algo],MATCH(Table2[[#This Row],[Class Name]],Table3[Class],0))</f>
        <v>17</v>
      </c>
      <c r="H262" s="12">
        <f>AVERAGE(RAW!G262,RAW!N262:Q262)</f>
        <v>19292143.341319878</v>
      </c>
      <c r="I262" s="9">
        <f>_xlfn.STDEV.P(RAW!G262,RAW!N262:Q262)</f>
        <v>2082687.2171684541</v>
      </c>
    </row>
    <row r="263" spans="1:9" ht="15.75" x14ac:dyDescent="0.25">
      <c r="A263">
        <f>RAW!A257</f>
        <v>255</v>
      </c>
      <c r="B263" t="str">
        <f>RAW!B263</f>
        <v>Hash Tables</v>
      </c>
      <c r="C263">
        <f>RAW!C263</f>
        <v>0.5</v>
      </c>
      <c r="D263">
        <f>RAW!D263</f>
        <v>32768</v>
      </c>
      <c r="E263">
        <f>RAW!F263</f>
        <v>8</v>
      </c>
      <c r="F263" t="str">
        <f>RAW!E263</f>
        <v>hashtables.transactional.TransactionalBasicHashSet</v>
      </c>
      <c r="G263">
        <f>INDEX(Table3[Algo],MATCH(Table2[[#This Row],[Class Name]],Table3[Class],0))</f>
        <v>17</v>
      </c>
      <c r="H263" s="12">
        <f>AVERAGE(RAW!G263,RAW!N263:Q263)</f>
        <v>37211516.186862275</v>
      </c>
      <c r="I263" s="9">
        <f>_xlfn.STDEV.P(RAW!G263,RAW!N263:Q263)</f>
        <v>2748388.8118409207</v>
      </c>
    </row>
    <row r="264" spans="1:9" ht="15.75" x14ac:dyDescent="0.25">
      <c r="A264">
        <f>RAW!A258</f>
        <v>256</v>
      </c>
      <c r="B264" t="str">
        <f>RAW!B264</f>
        <v>Hash Tables</v>
      </c>
      <c r="C264">
        <f>RAW!C264</f>
        <v>0.5</v>
      </c>
      <c r="D264">
        <f>RAW!D264</f>
        <v>32768</v>
      </c>
      <c r="E264">
        <f>RAW!F264</f>
        <v>16</v>
      </c>
      <c r="F264" t="str">
        <f>RAW!E264</f>
        <v>hashtables.transactional.TransactionalBasicHashSet</v>
      </c>
      <c r="G264">
        <f>INDEX(Table3[Algo],MATCH(Table2[[#This Row],[Class Name]],Table3[Class],0))</f>
        <v>17</v>
      </c>
      <c r="H264" s="12">
        <f>AVERAGE(RAW!G264,RAW!N264:Q264)</f>
        <v>69647506.295585632</v>
      </c>
      <c r="I264" s="9">
        <f>_xlfn.STDEV.P(RAW!G264,RAW!N264:Q264)</f>
        <v>3656301.3444270049</v>
      </c>
    </row>
    <row r="265" spans="1:9" ht="15.75" x14ac:dyDescent="0.25">
      <c r="A265">
        <f>RAW!A259</f>
        <v>257</v>
      </c>
      <c r="B265" t="str">
        <f>RAW!B265</f>
        <v>Hash Tables</v>
      </c>
      <c r="C265">
        <f>RAW!C265</f>
        <v>0.5</v>
      </c>
      <c r="D265">
        <f>RAW!D265</f>
        <v>32768</v>
      </c>
      <c r="E265">
        <f>RAW!F265</f>
        <v>32</v>
      </c>
      <c r="F265" t="str">
        <f>RAW!E265</f>
        <v>hashtables.transactional.TransactionalBasicHashSet</v>
      </c>
      <c r="G265">
        <f>INDEX(Table3[Algo],MATCH(Table2[[#This Row],[Class Name]],Table3[Class],0))</f>
        <v>17</v>
      </c>
      <c r="H265" s="12">
        <f>AVERAGE(RAW!G265,RAW!N265:Q265)</f>
        <v>109789621.62464762</v>
      </c>
      <c r="I265" s="9">
        <f>_xlfn.STDEV.P(RAW!G265,RAW!N265:Q265)</f>
        <v>13686849.369684627</v>
      </c>
    </row>
    <row r="266" spans="1:9" ht="15.75" x14ac:dyDescent="0.25">
      <c r="A266">
        <f>RAW!A260</f>
        <v>258</v>
      </c>
      <c r="B266" t="str">
        <f>RAW!B266</f>
        <v>Hash Tables</v>
      </c>
      <c r="C266">
        <f>RAW!C266</f>
        <v>0.5</v>
      </c>
      <c r="D266">
        <f>RAW!D266</f>
        <v>65536</v>
      </c>
      <c r="E266">
        <f>RAW!F266</f>
        <v>1</v>
      </c>
      <c r="F266" t="str">
        <f>RAW!E266</f>
        <v>hashtables.lockfree.NonBlockingFriendlyHashMap</v>
      </c>
      <c r="G266">
        <f>INDEX(Table3[Algo],MATCH(Table2[[#This Row],[Class Name]],Table3[Class],0))</f>
        <v>15</v>
      </c>
      <c r="H266" s="12">
        <f>AVERAGE(RAW!G266,RAW!N266:Q266)</f>
        <v>10878876.284079408</v>
      </c>
      <c r="I266" s="9">
        <f>_xlfn.STDEV.P(RAW!G266,RAW!N266:Q266)</f>
        <v>1103575.9707265741</v>
      </c>
    </row>
    <row r="267" spans="1:9" ht="15.75" x14ac:dyDescent="0.25">
      <c r="A267">
        <f>RAW!A261</f>
        <v>259</v>
      </c>
      <c r="B267" t="str">
        <f>RAW!B267</f>
        <v>Hash Tables</v>
      </c>
      <c r="C267">
        <f>RAW!C267</f>
        <v>0.5</v>
      </c>
      <c r="D267">
        <f>RAW!D267</f>
        <v>65536</v>
      </c>
      <c r="E267">
        <f>RAW!F267</f>
        <v>2</v>
      </c>
      <c r="F267" t="str">
        <f>RAW!E267</f>
        <v>hashtables.lockfree.NonBlockingFriendlyHashMap</v>
      </c>
      <c r="G267">
        <f>INDEX(Table3[Algo],MATCH(Table2[[#This Row],[Class Name]],Table3[Class],0))</f>
        <v>15</v>
      </c>
      <c r="H267" s="12">
        <f>AVERAGE(RAW!G267,RAW!N267:Q267)</f>
        <v>16492154.157739902</v>
      </c>
      <c r="I267" s="9">
        <f>_xlfn.STDEV.P(RAW!G267,RAW!N267:Q267)</f>
        <v>2094673.1255492442</v>
      </c>
    </row>
    <row r="268" spans="1:9" ht="15.75" x14ac:dyDescent="0.25">
      <c r="A268">
        <f>RAW!A262</f>
        <v>260</v>
      </c>
      <c r="B268" t="str">
        <f>RAW!B268</f>
        <v>Hash Tables</v>
      </c>
      <c r="C268">
        <f>RAW!C268</f>
        <v>0.5</v>
      </c>
      <c r="D268">
        <f>RAW!D268</f>
        <v>65536</v>
      </c>
      <c r="E268">
        <f>RAW!F268</f>
        <v>4</v>
      </c>
      <c r="F268" t="str">
        <f>RAW!E268</f>
        <v>hashtables.lockfree.NonBlockingFriendlyHashMap</v>
      </c>
      <c r="G268">
        <f>INDEX(Table3[Algo],MATCH(Table2[[#This Row],[Class Name]],Table3[Class],0))</f>
        <v>15</v>
      </c>
      <c r="H268" s="12">
        <f>AVERAGE(RAW!G268,RAW!N268:Q268)</f>
        <v>29651440.511748441</v>
      </c>
      <c r="I268" s="9">
        <f>_xlfn.STDEV.P(RAW!G268,RAW!N268:Q268)</f>
        <v>4202726.7385301366</v>
      </c>
    </row>
    <row r="269" spans="1:9" ht="15.75" x14ac:dyDescent="0.25">
      <c r="A269">
        <f>RAW!A263</f>
        <v>261</v>
      </c>
      <c r="B269" t="str">
        <f>RAW!B269</f>
        <v>Hash Tables</v>
      </c>
      <c r="C269">
        <f>RAW!C269</f>
        <v>0.5</v>
      </c>
      <c r="D269">
        <f>RAW!D269</f>
        <v>65536</v>
      </c>
      <c r="E269">
        <f>RAW!F269</f>
        <v>8</v>
      </c>
      <c r="F269" t="str">
        <f>RAW!E269</f>
        <v>hashtables.lockfree.NonBlockingFriendlyHashMap</v>
      </c>
      <c r="G269">
        <f>INDEX(Table3[Algo],MATCH(Table2[[#This Row],[Class Name]],Table3[Class],0))</f>
        <v>15</v>
      </c>
      <c r="H269" s="12">
        <f>AVERAGE(RAW!G269,RAW!N269:Q269)</f>
        <v>49317801.190955058</v>
      </c>
      <c r="I269" s="9">
        <f>_xlfn.STDEV.P(RAW!G269,RAW!N269:Q269)</f>
        <v>4181543.8988535497</v>
      </c>
    </row>
    <row r="270" spans="1:9" ht="15.75" x14ac:dyDescent="0.25">
      <c r="A270">
        <f>RAW!A264</f>
        <v>262</v>
      </c>
      <c r="B270" t="str">
        <f>RAW!B270</f>
        <v>Hash Tables</v>
      </c>
      <c r="C270">
        <f>RAW!C270</f>
        <v>0.5</v>
      </c>
      <c r="D270">
        <f>RAW!D270</f>
        <v>65536</v>
      </c>
      <c r="E270">
        <f>RAW!F270</f>
        <v>16</v>
      </c>
      <c r="F270" t="str">
        <f>RAW!E270</f>
        <v>hashtables.lockfree.NonBlockingFriendlyHashMap</v>
      </c>
      <c r="G270">
        <f>INDEX(Table3[Algo],MATCH(Table2[[#This Row],[Class Name]],Table3[Class],0))</f>
        <v>15</v>
      </c>
      <c r="H270" s="12">
        <f>AVERAGE(RAW!G270,RAW!N270:Q270)</f>
        <v>97881740.74589996</v>
      </c>
      <c r="I270" s="9">
        <f>_xlfn.STDEV.P(RAW!G270,RAW!N270:Q270)</f>
        <v>13402764.273249116</v>
      </c>
    </row>
    <row r="271" spans="1:9" ht="15.75" x14ac:dyDescent="0.25">
      <c r="A271">
        <f>RAW!A265</f>
        <v>263</v>
      </c>
      <c r="B271" t="str">
        <f>RAW!B271</f>
        <v>Hash Tables</v>
      </c>
      <c r="C271">
        <f>RAW!C271</f>
        <v>0.5</v>
      </c>
      <c r="D271">
        <f>RAW!D271</f>
        <v>65536</v>
      </c>
      <c r="E271">
        <f>RAW!F271</f>
        <v>32</v>
      </c>
      <c r="F271" t="str">
        <f>RAW!E271</f>
        <v>hashtables.lockfree.NonBlockingFriendlyHashMap</v>
      </c>
      <c r="G271">
        <f>INDEX(Table3[Algo],MATCH(Table2[[#This Row],[Class Name]],Table3[Class],0))</f>
        <v>15</v>
      </c>
      <c r="H271" s="12">
        <f>AVERAGE(RAW!G271,RAW!N271:Q271)</f>
        <v>148350362.1606828</v>
      </c>
      <c r="I271" s="9">
        <f>_xlfn.STDEV.P(RAW!G271,RAW!N271:Q271)</f>
        <v>2185062.6319894902</v>
      </c>
    </row>
    <row r="272" spans="1:9" ht="15.75" x14ac:dyDescent="0.25">
      <c r="A272">
        <f>RAW!A266</f>
        <v>264</v>
      </c>
      <c r="B272" t="str">
        <f>RAW!B272</f>
        <v>Hash Tables</v>
      </c>
      <c r="C272">
        <f>RAW!C272</f>
        <v>0.5</v>
      </c>
      <c r="D272">
        <f>RAW!D272</f>
        <v>65536</v>
      </c>
      <c r="E272">
        <f>RAW!F272</f>
        <v>1</v>
      </c>
      <c r="F272" t="str">
        <f>RAW!E272</f>
        <v>hashtables.lockfree.NonBlockingCliffHashMap</v>
      </c>
      <c r="G272">
        <f>INDEX(Table3[Algo],MATCH(Table2[[#This Row],[Class Name]],Table3[Class],0))</f>
        <v>14</v>
      </c>
      <c r="H272" s="12">
        <f>AVERAGE(RAW!G272,RAW!N272:Q272)</f>
        <v>9387667.8682256285</v>
      </c>
      <c r="I272" s="9">
        <f>_xlfn.STDEV.P(RAW!G272,RAW!N272:Q272)</f>
        <v>231321.21114388044</v>
      </c>
    </row>
    <row r="273" spans="1:9" ht="15.75" x14ac:dyDescent="0.25">
      <c r="A273">
        <f>RAW!A267</f>
        <v>265</v>
      </c>
      <c r="B273" t="str">
        <f>RAW!B273</f>
        <v>Hash Tables</v>
      </c>
      <c r="C273">
        <f>RAW!C273</f>
        <v>0.5</v>
      </c>
      <c r="D273">
        <f>RAW!D273</f>
        <v>65536</v>
      </c>
      <c r="E273">
        <f>RAW!F273</f>
        <v>2</v>
      </c>
      <c r="F273" t="str">
        <f>RAW!E273</f>
        <v>hashtables.lockfree.NonBlockingCliffHashMap</v>
      </c>
      <c r="G273">
        <f>INDEX(Table3[Algo],MATCH(Table2[[#This Row],[Class Name]],Table3[Class],0))</f>
        <v>14</v>
      </c>
      <c r="H273" s="12">
        <f>AVERAGE(RAW!G273,RAW!N273:Q273)</f>
        <v>12098043.512892246</v>
      </c>
      <c r="I273" s="9">
        <f>_xlfn.STDEV.P(RAW!G273,RAW!N273:Q273)</f>
        <v>1832980.1691066762</v>
      </c>
    </row>
    <row r="274" spans="1:9" ht="15.75" x14ac:dyDescent="0.25">
      <c r="A274">
        <f>RAW!A268</f>
        <v>266</v>
      </c>
      <c r="B274" t="str">
        <f>RAW!B274</f>
        <v>Hash Tables</v>
      </c>
      <c r="C274">
        <f>RAW!C274</f>
        <v>0.5</v>
      </c>
      <c r="D274">
        <f>RAW!D274</f>
        <v>65536</v>
      </c>
      <c r="E274">
        <f>RAW!F274</f>
        <v>4</v>
      </c>
      <c r="F274" t="str">
        <f>RAW!E274</f>
        <v>hashtables.lockfree.NonBlockingCliffHashMap</v>
      </c>
      <c r="G274">
        <f>INDEX(Table3[Algo],MATCH(Table2[[#This Row],[Class Name]],Table3[Class],0))</f>
        <v>14</v>
      </c>
      <c r="H274" s="12">
        <f>AVERAGE(RAW!G274,RAW!N274:Q274)</f>
        <v>21088265.307200063</v>
      </c>
      <c r="I274" s="9">
        <f>_xlfn.STDEV.P(RAW!G274,RAW!N274:Q274)</f>
        <v>1375101.8414301178</v>
      </c>
    </row>
    <row r="275" spans="1:9" ht="15.75" x14ac:dyDescent="0.25">
      <c r="A275">
        <f>RAW!A269</f>
        <v>267</v>
      </c>
      <c r="B275" t="str">
        <f>RAW!B275</f>
        <v>Hash Tables</v>
      </c>
      <c r="C275">
        <f>RAW!C275</f>
        <v>0.5</v>
      </c>
      <c r="D275">
        <f>RAW!D275</f>
        <v>65536</v>
      </c>
      <c r="E275">
        <f>RAW!F275</f>
        <v>8</v>
      </c>
      <c r="F275" t="str">
        <f>RAW!E275</f>
        <v>hashtables.lockfree.NonBlockingCliffHashMap</v>
      </c>
      <c r="G275">
        <f>INDEX(Table3[Algo],MATCH(Table2[[#This Row],[Class Name]],Table3[Class],0))</f>
        <v>14</v>
      </c>
      <c r="H275" s="12">
        <f>AVERAGE(RAW!G275,RAW!N275:Q275)</f>
        <v>38574543.559302285</v>
      </c>
      <c r="I275" s="9">
        <f>_xlfn.STDEV.P(RAW!G275,RAW!N275:Q275)</f>
        <v>11087524.614192251</v>
      </c>
    </row>
    <row r="276" spans="1:9" ht="15.75" x14ac:dyDescent="0.25">
      <c r="A276">
        <f>RAW!A270</f>
        <v>268</v>
      </c>
      <c r="B276" t="str">
        <f>RAW!B276</f>
        <v>Hash Tables</v>
      </c>
      <c r="C276">
        <f>RAW!C276</f>
        <v>0.5</v>
      </c>
      <c r="D276">
        <f>RAW!D276</f>
        <v>65536</v>
      </c>
      <c r="E276">
        <f>RAW!F276</f>
        <v>16</v>
      </c>
      <c r="F276" t="str">
        <f>RAW!E276</f>
        <v>hashtables.lockfree.NonBlockingCliffHashMap</v>
      </c>
      <c r="G276">
        <f>INDEX(Table3[Algo],MATCH(Table2[[#This Row],[Class Name]],Table3[Class],0))</f>
        <v>14</v>
      </c>
      <c r="H276" s="12">
        <f>AVERAGE(RAW!G276,RAW!N276:Q276)</f>
        <v>71682864.795220986</v>
      </c>
      <c r="I276" s="9">
        <f>_xlfn.STDEV.P(RAW!G276,RAW!N276:Q276)</f>
        <v>12566108.919334697</v>
      </c>
    </row>
    <row r="277" spans="1:9" ht="15.75" x14ac:dyDescent="0.25">
      <c r="A277">
        <f>RAW!A271</f>
        <v>269</v>
      </c>
      <c r="B277" t="str">
        <f>RAW!B277</f>
        <v>Hash Tables</v>
      </c>
      <c r="C277">
        <f>RAW!C277</f>
        <v>0.5</v>
      </c>
      <c r="D277">
        <f>RAW!D277</f>
        <v>65536</v>
      </c>
      <c r="E277">
        <f>RAW!F277</f>
        <v>32</v>
      </c>
      <c r="F277" t="str">
        <f>RAW!E277</f>
        <v>hashtables.lockfree.NonBlockingCliffHashMap</v>
      </c>
      <c r="G277">
        <f>INDEX(Table3[Algo],MATCH(Table2[[#This Row],[Class Name]],Table3[Class],0))</f>
        <v>14</v>
      </c>
      <c r="H277" s="12">
        <f>AVERAGE(RAW!G277,RAW!N277:Q277)</f>
        <v>107898026.20276704</v>
      </c>
      <c r="I277" s="9">
        <f>_xlfn.STDEV.P(RAW!G277,RAW!N277:Q277)</f>
        <v>37584118.20515392</v>
      </c>
    </row>
    <row r="278" spans="1:9" ht="15.75" x14ac:dyDescent="0.25">
      <c r="A278">
        <f>RAW!A272</f>
        <v>270</v>
      </c>
      <c r="B278" t="str">
        <f>RAW!B278</f>
        <v>Hash Tables</v>
      </c>
      <c r="C278">
        <f>RAW!C278</f>
        <v>0.5</v>
      </c>
      <c r="D278">
        <f>RAW!D278</f>
        <v>65536</v>
      </c>
      <c r="E278">
        <f>RAW!F278</f>
        <v>1</v>
      </c>
      <c r="F278" t="str">
        <f>RAW!E278</f>
        <v>hashtables.lockbased.LockBasedJavaHashMap</v>
      </c>
      <c r="G278">
        <f>INDEX(Table3[Algo],MATCH(Table2[[#This Row],[Class Name]],Table3[Class],0))</f>
        <v>12</v>
      </c>
      <c r="H278" s="12">
        <f>AVERAGE(RAW!G278,RAW!N278:Q278)</f>
        <v>8753180.6176069863</v>
      </c>
      <c r="I278" s="9">
        <f>_xlfn.STDEV.P(RAW!G278,RAW!N278:Q278)</f>
        <v>155958.48587795385</v>
      </c>
    </row>
    <row r="279" spans="1:9" ht="15.75" x14ac:dyDescent="0.25">
      <c r="A279">
        <f>RAW!A273</f>
        <v>271</v>
      </c>
      <c r="B279" t="str">
        <f>RAW!B279</f>
        <v>Hash Tables</v>
      </c>
      <c r="C279">
        <f>RAW!C279</f>
        <v>0.5</v>
      </c>
      <c r="D279">
        <f>RAW!D279</f>
        <v>65536</v>
      </c>
      <c r="E279">
        <f>RAW!F279</f>
        <v>2</v>
      </c>
      <c r="F279" t="str">
        <f>RAW!E279</f>
        <v>hashtables.lockbased.LockBasedJavaHashMap</v>
      </c>
      <c r="G279">
        <f>INDEX(Table3[Algo],MATCH(Table2[[#This Row],[Class Name]],Table3[Class],0))</f>
        <v>12</v>
      </c>
      <c r="H279" s="12">
        <f>AVERAGE(RAW!G279,RAW!N279:Q279)</f>
        <v>12808676.48800838</v>
      </c>
      <c r="I279" s="9">
        <f>_xlfn.STDEV.P(RAW!G279,RAW!N279:Q279)</f>
        <v>268728.67857553565</v>
      </c>
    </row>
    <row r="280" spans="1:9" ht="15.75" x14ac:dyDescent="0.25">
      <c r="A280">
        <f>RAW!A274</f>
        <v>272</v>
      </c>
      <c r="B280" t="str">
        <f>RAW!B280</f>
        <v>Hash Tables</v>
      </c>
      <c r="C280">
        <f>RAW!C280</f>
        <v>0.5</v>
      </c>
      <c r="D280">
        <f>RAW!D280</f>
        <v>65536</v>
      </c>
      <c r="E280">
        <f>RAW!F280</f>
        <v>4</v>
      </c>
      <c r="F280" t="str">
        <f>RAW!E280</f>
        <v>hashtables.lockbased.LockBasedJavaHashMap</v>
      </c>
      <c r="G280">
        <f>INDEX(Table3[Algo],MATCH(Table2[[#This Row],[Class Name]],Table3[Class],0))</f>
        <v>12</v>
      </c>
      <c r="H280" s="12">
        <f>AVERAGE(RAW!G280,RAW!N280:Q280)</f>
        <v>19369953.478988603</v>
      </c>
      <c r="I280" s="9">
        <f>_xlfn.STDEV.P(RAW!G280,RAW!N280:Q280)</f>
        <v>2015554.5299850164</v>
      </c>
    </row>
    <row r="281" spans="1:9" ht="15.75" x14ac:dyDescent="0.25">
      <c r="A281">
        <f>RAW!A275</f>
        <v>273</v>
      </c>
      <c r="B281" t="str">
        <f>RAW!B281</f>
        <v>Hash Tables</v>
      </c>
      <c r="C281">
        <f>RAW!C281</f>
        <v>0.5</v>
      </c>
      <c r="D281">
        <f>RAW!D281</f>
        <v>65536</v>
      </c>
      <c r="E281">
        <f>RAW!F281</f>
        <v>8</v>
      </c>
      <c r="F281" t="str">
        <f>RAW!E281</f>
        <v>hashtables.lockbased.LockBasedJavaHashMap</v>
      </c>
      <c r="G281">
        <f>INDEX(Table3[Algo],MATCH(Table2[[#This Row],[Class Name]],Table3[Class],0))</f>
        <v>12</v>
      </c>
      <c r="H281" s="12">
        <f>AVERAGE(RAW!G281,RAW!N281:Q281)</f>
        <v>33487728.38743642</v>
      </c>
      <c r="I281" s="9">
        <f>_xlfn.STDEV.P(RAW!G281,RAW!N281:Q281)</f>
        <v>1374460.9300371115</v>
      </c>
    </row>
    <row r="282" spans="1:9" ht="15.75" x14ac:dyDescent="0.25">
      <c r="A282">
        <f>RAW!A276</f>
        <v>274</v>
      </c>
      <c r="B282" t="str">
        <f>RAW!B282</f>
        <v>Hash Tables</v>
      </c>
      <c r="C282">
        <f>RAW!C282</f>
        <v>0.5</v>
      </c>
      <c r="D282">
        <f>RAW!D282</f>
        <v>65536</v>
      </c>
      <c r="E282">
        <f>RAW!F282</f>
        <v>16</v>
      </c>
      <c r="F282" t="str">
        <f>RAW!E282</f>
        <v>hashtables.lockbased.LockBasedJavaHashMap</v>
      </c>
      <c r="G282">
        <f>INDEX(Table3[Algo],MATCH(Table2[[#This Row],[Class Name]],Table3[Class],0))</f>
        <v>12</v>
      </c>
      <c r="H282" s="12">
        <f>AVERAGE(RAW!G282,RAW!N282:Q282)</f>
        <v>52385420.752655238</v>
      </c>
      <c r="I282" s="9">
        <f>_xlfn.STDEV.P(RAW!G282,RAW!N282:Q282)</f>
        <v>2433416.8972954857</v>
      </c>
    </row>
    <row r="283" spans="1:9" ht="15.75" x14ac:dyDescent="0.25">
      <c r="A283">
        <f>RAW!A277</f>
        <v>275</v>
      </c>
      <c r="B283" t="str">
        <f>RAW!B283</f>
        <v>Hash Tables</v>
      </c>
      <c r="C283">
        <f>RAW!C283</f>
        <v>0.5</v>
      </c>
      <c r="D283">
        <f>RAW!D283</f>
        <v>65536</v>
      </c>
      <c r="E283">
        <f>RAW!F283</f>
        <v>32</v>
      </c>
      <c r="F283" t="str">
        <f>RAW!E283</f>
        <v>hashtables.lockbased.LockBasedJavaHashMap</v>
      </c>
      <c r="G283">
        <f>INDEX(Table3[Algo],MATCH(Table2[[#This Row],[Class Name]],Table3[Class],0))</f>
        <v>12</v>
      </c>
      <c r="H283" s="12">
        <f>AVERAGE(RAW!G283,RAW!N283:Q283)</f>
        <v>70130307.407847419</v>
      </c>
      <c r="I283" s="9">
        <f>_xlfn.STDEV.P(RAW!G283,RAW!N283:Q283)</f>
        <v>1498816.5531171486</v>
      </c>
    </row>
    <row r="284" spans="1:9" ht="15.75" x14ac:dyDescent="0.25">
      <c r="A284">
        <f>RAW!A278</f>
        <v>276</v>
      </c>
      <c r="B284" t="str">
        <f>RAW!B284</f>
        <v>Hash Tables</v>
      </c>
      <c r="C284">
        <f>RAW!C284</f>
        <v>0.5</v>
      </c>
      <c r="D284">
        <f>RAW!D284</f>
        <v>65536</v>
      </c>
      <c r="E284">
        <f>RAW!F284</f>
        <v>1</v>
      </c>
      <c r="F284" t="str">
        <f>RAW!E284</f>
        <v>hashtables.transactional.TransactionalBasicHashSet</v>
      </c>
      <c r="G284">
        <f>INDEX(Table3[Algo],MATCH(Table2[[#This Row],[Class Name]],Table3[Class],0))</f>
        <v>17</v>
      </c>
      <c r="H284" s="12">
        <f>AVERAGE(RAW!G284,RAW!N284:Q284)</f>
        <v>3538675.8023365303</v>
      </c>
      <c r="I284" s="9">
        <f>_xlfn.STDEV.P(RAW!G284,RAW!N284:Q284)</f>
        <v>30162.069938385954</v>
      </c>
    </row>
    <row r="285" spans="1:9" ht="15.75" x14ac:dyDescent="0.25">
      <c r="A285">
        <f>RAW!A279</f>
        <v>277</v>
      </c>
      <c r="B285" t="str">
        <f>RAW!B285</f>
        <v>Hash Tables</v>
      </c>
      <c r="C285">
        <f>RAW!C285</f>
        <v>0.5</v>
      </c>
      <c r="D285">
        <f>RAW!D285</f>
        <v>65536</v>
      </c>
      <c r="E285">
        <f>RAW!F285</f>
        <v>2</v>
      </c>
      <c r="F285" t="str">
        <f>RAW!E285</f>
        <v>hashtables.transactional.TransactionalBasicHashSet</v>
      </c>
      <c r="G285">
        <f>INDEX(Table3[Algo],MATCH(Table2[[#This Row],[Class Name]],Table3[Class],0))</f>
        <v>17</v>
      </c>
      <c r="H285" s="12">
        <f>AVERAGE(RAW!G285,RAW!N285:Q285)</f>
        <v>6608463.7801803574</v>
      </c>
      <c r="I285" s="9">
        <f>_xlfn.STDEV.P(RAW!G285,RAW!N285:Q285)</f>
        <v>375595.73112360615</v>
      </c>
    </row>
    <row r="286" spans="1:9" ht="15.75" x14ac:dyDescent="0.25">
      <c r="A286">
        <f>RAW!A280</f>
        <v>278</v>
      </c>
      <c r="B286" t="str">
        <f>RAW!B286</f>
        <v>Hash Tables</v>
      </c>
      <c r="C286">
        <f>RAW!C286</f>
        <v>0.5</v>
      </c>
      <c r="D286">
        <f>RAW!D286</f>
        <v>65536</v>
      </c>
      <c r="E286">
        <f>RAW!F286</f>
        <v>4</v>
      </c>
      <c r="F286" t="str">
        <f>RAW!E286</f>
        <v>hashtables.transactional.TransactionalBasicHashSet</v>
      </c>
      <c r="G286">
        <f>INDEX(Table3[Algo],MATCH(Table2[[#This Row],[Class Name]],Table3[Class],0))</f>
        <v>17</v>
      </c>
      <c r="H286" s="12">
        <f>AVERAGE(RAW!G286,RAW!N286:Q286)</f>
        <v>12346272.307476502</v>
      </c>
      <c r="I286" s="9">
        <f>_xlfn.STDEV.P(RAW!G286,RAW!N286:Q286)</f>
        <v>834550.60046188638</v>
      </c>
    </row>
    <row r="287" spans="1:9" ht="15.75" x14ac:dyDescent="0.25">
      <c r="A287">
        <f>RAW!A281</f>
        <v>279</v>
      </c>
      <c r="B287" t="str">
        <f>RAW!B287</f>
        <v>Hash Tables</v>
      </c>
      <c r="C287">
        <f>RAW!C287</f>
        <v>0.5</v>
      </c>
      <c r="D287">
        <f>RAW!D287</f>
        <v>65536</v>
      </c>
      <c r="E287">
        <f>RAW!F287</f>
        <v>8</v>
      </c>
      <c r="F287" t="str">
        <f>RAW!E287</f>
        <v>hashtables.transactional.TransactionalBasicHashSet</v>
      </c>
      <c r="G287">
        <f>INDEX(Table3[Algo],MATCH(Table2[[#This Row],[Class Name]],Table3[Class],0))</f>
        <v>17</v>
      </c>
      <c r="H287" s="12">
        <f>AVERAGE(RAW!G287,RAW!N287:Q287)</f>
        <v>22789848.093574338</v>
      </c>
      <c r="I287" s="9">
        <f>_xlfn.STDEV.P(RAW!G287,RAW!N287:Q287)</f>
        <v>1140715.2231345805</v>
      </c>
    </row>
    <row r="288" spans="1:9" ht="15.75" x14ac:dyDescent="0.25">
      <c r="A288">
        <f>RAW!A282</f>
        <v>280</v>
      </c>
      <c r="B288" t="str">
        <f>RAW!B288</f>
        <v>Hash Tables</v>
      </c>
      <c r="C288">
        <f>RAW!C288</f>
        <v>0.5</v>
      </c>
      <c r="D288">
        <f>RAW!D288</f>
        <v>65536</v>
      </c>
      <c r="E288">
        <f>RAW!F288</f>
        <v>16</v>
      </c>
      <c r="F288" t="str">
        <f>RAW!E288</f>
        <v>hashtables.transactional.TransactionalBasicHashSet</v>
      </c>
      <c r="G288">
        <f>INDEX(Table3[Algo],MATCH(Table2[[#This Row],[Class Name]],Table3[Class],0))</f>
        <v>17</v>
      </c>
      <c r="H288" s="12">
        <f>AVERAGE(RAW!G288,RAW!N288:Q288)</f>
        <v>44034925.41924002</v>
      </c>
      <c r="I288" s="9">
        <f>_xlfn.STDEV.P(RAW!G288,RAW!N288:Q288)</f>
        <v>2504066.8607376306</v>
      </c>
    </row>
    <row r="289" spans="1:9" ht="15.75" x14ac:dyDescent="0.25">
      <c r="A289">
        <f>RAW!A283</f>
        <v>281</v>
      </c>
      <c r="B289" t="str">
        <f>RAW!B289</f>
        <v>Hash Tables</v>
      </c>
      <c r="C289">
        <f>RAW!C289</f>
        <v>0.5</v>
      </c>
      <c r="D289">
        <f>RAW!D289</f>
        <v>65536</v>
      </c>
      <c r="E289">
        <f>RAW!F289</f>
        <v>32</v>
      </c>
      <c r="F289" t="str">
        <f>RAW!E289</f>
        <v>hashtables.transactional.TransactionalBasicHashSet</v>
      </c>
      <c r="G289">
        <f>INDEX(Table3[Algo],MATCH(Table2[[#This Row],[Class Name]],Table3[Class],0))</f>
        <v>17</v>
      </c>
      <c r="H289" s="12">
        <f>AVERAGE(RAW!G289,RAW!N289:Q289)</f>
        <v>76524594.695821881</v>
      </c>
      <c r="I289" s="9">
        <f>_xlfn.STDEV.P(RAW!G289,RAW!N289:Q289)</f>
        <v>3063200.0187390763</v>
      </c>
    </row>
    <row r="290" spans="1:9" ht="15.75" x14ac:dyDescent="0.25">
      <c r="A290">
        <f>RAW!A284</f>
        <v>282</v>
      </c>
      <c r="B290" t="str">
        <f>RAW!B290</f>
        <v>Linked Lists</v>
      </c>
      <c r="C290">
        <f>RAW!C290</f>
        <v>0</v>
      </c>
      <c r="D290">
        <f>RAW!D290</f>
        <v>16384</v>
      </c>
      <c r="E290">
        <f>RAW!F290</f>
        <v>1</v>
      </c>
      <c r="F290" t="str">
        <f>RAW!E290</f>
        <v>linkedlists.lockfree.NonBlockingLinkedListSetRTTI</v>
      </c>
      <c r="G290">
        <f>INDEX(Table3[Algo],MATCH(Table2[[#This Row],[Class Name]],Table3[Class],0))</f>
        <v>21</v>
      </c>
      <c r="H290" s="12">
        <f>AVERAGE(RAW!G290,RAW!N290:Q290)</f>
        <v>5749.7865081122072</v>
      </c>
      <c r="I290" s="9">
        <f>_xlfn.STDEV.P(RAW!G290,RAW!N290:Q290)</f>
        <v>357.76822488319306</v>
      </c>
    </row>
    <row r="291" spans="1:9" ht="15.75" x14ac:dyDescent="0.25">
      <c r="A291">
        <f>RAW!A285</f>
        <v>283</v>
      </c>
      <c r="B291" t="str">
        <f>RAW!B291</f>
        <v>Linked Lists</v>
      </c>
      <c r="C291">
        <f>RAW!C291</f>
        <v>0</v>
      </c>
      <c r="D291">
        <f>RAW!D291</f>
        <v>16384</v>
      </c>
      <c r="E291">
        <f>RAW!F291</f>
        <v>2</v>
      </c>
      <c r="F291" t="str">
        <f>RAW!E291</f>
        <v>linkedlists.lockfree.NonBlockingLinkedListSetRTTI</v>
      </c>
      <c r="G291">
        <f>INDEX(Table3[Algo],MATCH(Table2[[#This Row],[Class Name]],Table3[Class],0))</f>
        <v>21</v>
      </c>
      <c r="H291" s="12">
        <f>AVERAGE(RAW!G291,RAW!N291:Q291)</f>
        <v>11678.16558927306</v>
      </c>
      <c r="I291" s="9">
        <f>_xlfn.STDEV.P(RAW!G291,RAW!N291:Q291)</f>
        <v>146.30909355853566</v>
      </c>
    </row>
    <row r="292" spans="1:9" ht="15.75" x14ac:dyDescent="0.25">
      <c r="A292">
        <f>RAW!A286</f>
        <v>284</v>
      </c>
      <c r="B292" t="str">
        <f>RAW!B292</f>
        <v>Linked Lists</v>
      </c>
      <c r="C292">
        <f>RAW!C292</f>
        <v>0</v>
      </c>
      <c r="D292">
        <f>RAW!D292</f>
        <v>16384</v>
      </c>
      <c r="E292">
        <f>RAW!F292</f>
        <v>4</v>
      </c>
      <c r="F292" t="str">
        <f>RAW!E292</f>
        <v>linkedlists.lockfree.NonBlockingLinkedListSetRTTI</v>
      </c>
      <c r="G292">
        <f>INDEX(Table3[Algo],MATCH(Table2[[#This Row],[Class Name]],Table3[Class],0))</f>
        <v>21</v>
      </c>
      <c r="H292" s="12">
        <f>AVERAGE(RAW!G292,RAW!N292:Q292)</f>
        <v>22642.41429277138</v>
      </c>
      <c r="I292" s="9">
        <f>_xlfn.STDEV.P(RAW!G292,RAW!N292:Q292)</f>
        <v>537.37027615955913</v>
      </c>
    </row>
    <row r="293" spans="1:9" ht="15.75" x14ac:dyDescent="0.25">
      <c r="A293">
        <f>RAW!A287</f>
        <v>285</v>
      </c>
      <c r="B293" t="str">
        <f>RAW!B293</f>
        <v>Linked Lists</v>
      </c>
      <c r="C293">
        <f>RAW!C293</f>
        <v>0</v>
      </c>
      <c r="D293">
        <f>RAW!D293</f>
        <v>16384</v>
      </c>
      <c r="E293">
        <f>RAW!F293</f>
        <v>8</v>
      </c>
      <c r="F293" t="str">
        <f>RAW!E293</f>
        <v>linkedlists.lockfree.NonBlockingLinkedListSetRTTI</v>
      </c>
      <c r="G293">
        <f>INDEX(Table3[Algo],MATCH(Table2[[#This Row],[Class Name]],Table3[Class],0))</f>
        <v>21</v>
      </c>
      <c r="H293" s="12">
        <f>AVERAGE(RAW!G293,RAW!N293:Q293)</f>
        <v>44374.054087291217</v>
      </c>
      <c r="I293" s="9">
        <f>_xlfn.STDEV.P(RAW!G293,RAW!N293:Q293)</f>
        <v>295.40427416283086</v>
      </c>
    </row>
    <row r="294" spans="1:9" ht="15.75" x14ac:dyDescent="0.25">
      <c r="A294">
        <f>RAW!A288</f>
        <v>286</v>
      </c>
      <c r="B294" t="str">
        <f>RAW!B294</f>
        <v>Linked Lists</v>
      </c>
      <c r="C294">
        <f>RAW!C294</f>
        <v>0</v>
      </c>
      <c r="D294">
        <f>RAW!D294</f>
        <v>16384</v>
      </c>
      <c r="E294">
        <f>RAW!F294</f>
        <v>16</v>
      </c>
      <c r="F294" t="str">
        <f>RAW!E294</f>
        <v>linkedlists.lockfree.NonBlockingLinkedListSetRTTI</v>
      </c>
      <c r="G294">
        <f>INDEX(Table3[Algo],MATCH(Table2[[#This Row],[Class Name]],Table3[Class],0))</f>
        <v>21</v>
      </c>
      <c r="H294" s="12">
        <f>AVERAGE(RAW!G294,RAW!N294:Q294)</f>
        <v>85092.573156266502</v>
      </c>
      <c r="I294" s="9">
        <f>_xlfn.STDEV.P(RAW!G294,RAW!N294:Q294)</f>
        <v>1486.9506669847015</v>
      </c>
    </row>
    <row r="295" spans="1:9" ht="15.75" x14ac:dyDescent="0.25">
      <c r="A295">
        <f>RAW!A289</f>
        <v>287</v>
      </c>
      <c r="B295" t="str">
        <f>RAW!B295</f>
        <v>Linked Lists</v>
      </c>
      <c r="C295">
        <f>RAW!C295</f>
        <v>0</v>
      </c>
      <c r="D295">
        <f>RAW!D295</f>
        <v>16384</v>
      </c>
      <c r="E295">
        <f>RAW!F295</f>
        <v>32</v>
      </c>
      <c r="F295" t="str">
        <f>RAW!E295</f>
        <v>linkedlists.lockfree.NonBlockingLinkedListSetRTTI</v>
      </c>
      <c r="G295">
        <f>INDEX(Table3[Algo],MATCH(Table2[[#This Row],[Class Name]],Table3[Class],0))</f>
        <v>21</v>
      </c>
      <c r="H295" s="12">
        <f>AVERAGE(RAW!G295,RAW!N295:Q295)</f>
        <v>168186.29265968199</v>
      </c>
      <c r="I295" s="9">
        <f>_xlfn.STDEV.P(RAW!G295,RAW!N295:Q295)</f>
        <v>697.2652419470877</v>
      </c>
    </row>
    <row r="296" spans="1:9" ht="15.75" x14ac:dyDescent="0.25">
      <c r="A296">
        <f>RAW!A290</f>
        <v>288</v>
      </c>
      <c r="B296" t="str">
        <f>RAW!B296</f>
        <v>Linked Lists</v>
      </c>
      <c r="C296">
        <f>RAW!C296</f>
        <v>0</v>
      </c>
      <c r="D296">
        <f>RAW!D296</f>
        <v>16384</v>
      </c>
      <c r="E296">
        <f>RAW!F296</f>
        <v>1</v>
      </c>
      <c r="F296" t="str">
        <f>RAW!E296</f>
        <v>linkedlists.lockbased.LockCouplingListIntSet</v>
      </c>
      <c r="G296">
        <f>INDEX(Table3[Algo],MATCH(Table2[[#This Row],[Class Name]],Table3[Class],0))</f>
        <v>19</v>
      </c>
      <c r="H296" s="12">
        <f>AVERAGE(RAW!G296,RAW!N296:Q296)</f>
        <v>6146.9995172029066</v>
      </c>
      <c r="I296" s="9">
        <f>_xlfn.STDEV.P(RAW!G296,RAW!N296:Q296)</f>
        <v>311.80312160510056</v>
      </c>
    </row>
    <row r="297" spans="1:9" ht="15.75" x14ac:dyDescent="0.25">
      <c r="A297">
        <f>RAW!A291</f>
        <v>289</v>
      </c>
      <c r="B297" t="str">
        <f>RAW!B297</f>
        <v>Linked Lists</v>
      </c>
      <c r="C297">
        <f>RAW!C297</f>
        <v>0</v>
      </c>
      <c r="D297">
        <f>RAW!D297</f>
        <v>16384</v>
      </c>
      <c r="E297">
        <f>RAW!F297</f>
        <v>2</v>
      </c>
      <c r="F297" t="str">
        <f>RAW!E297</f>
        <v>linkedlists.lockbased.LockCouplingListIntSet</v>
      </c>
      <c r="G297">
        <f>INDEX(Table3[Algo],MATCH(Table2[[#This Row],[Class Name]],Table3[Class],0))</f>
        <v>19</v>
      </c>
      <c r="H297" s="12">
        <f>AVERAGE(RAW!G297,RAW!N297:Q297)</f>
        <v>4423.2321901236519</v>
      </c>
      <c r="I297" s="9">
        <f>_xlfn.STDEV.P(RAW!G297,RAW!N297:Q297)</f>
        <v>434.61739565088328</v>
      </c>
    </row>
    <row r="298" spans="1:9" ht="15.75" x14ac:dyDescent="0.25">
      <c r="A298">
        <f>RAW!A292</f>
        <v>290</v>
      </c>
      <c r="B298" t="str">
        <f>RAW!B298</f>
        <v>Linked Lists</v>
      </c>
      <c r="C298">
        <f>RAW!C298</f>
        <v>0</v>
      </c>
      <c r="D298">
        <f>RAW!D298</f>
        <v>16384</v>
      </c>
      <c r="E298">
        <f>RAW!F298</f>
        <v>4</v>
      </c>
      <c r="F298" t="str">
        <f>RAW!E298</f>
        <v>linkedlists.lockbased.LockCouplingListIntSet</v>
      </c>
      <c r="G298">
        <f>INDEX(Table3[Algo],MATCH(Table2[[#This Row],[Class Name]],Table3[Class],0))</f>
        <v>19</v>
      </c>
      <c r="H298" s="12">
        <f>AVERAGE(RAW!G298,RAW!N298:Q298)</f>
        <v>5402.1032208891565</v>
      </c>
      <c r="I298" s="9">
        <f>_xlfn.STDEV.P(RAW!G298,RAW!N298:Q298)</f>
        <v>238.29520656699268</v>
      </c>
    </row>
    <row r="299" spans="1:9" ht="15.75" x14ac:dyDescent="0.25">
      <c r="A299">
        <f>RAW!A293</f>
        <v>291</v>
      </c>
      <c r="B299" t="str">
        <f>RAW!B299</f>
        <v>Linked Lists</v>
      </c>
      <c r="C299">
        <f>RAW!C299</f>
        <v>0</v>
      </c>
      <c r="D299">
        <f>RAW!D299</f>
        <v>16384</v>
      </c>
      <c r="E299">
        <f>RAW!F299</f>
        <v>8</v>
      </c>
      <c r="F299" t="str">
        <f>RAW!E299</f>
        <v>linkedlists.lockbased.LockCouplingListIntSet</v>
      </c>
      <c r="G299">
        <f>INDEX(Table3[Algo],MATCH(Table2[[#This Row],[Class Name]],Table3[Class],0))</f>
        <v>19</v>
      </c>
      <c r="H299" s="12">
        <f>AVERAGE(RAW!G299,RAW!N299:Q299)</f>
        <v>8667.0284809694895</v>
      </c>
      <c r="I299" s="9">
        <f>_xlfn.STDEV.P(RAW!G299,RAW!N299:Q299)</f>
        <v>533.07767254379007</v>
      </c>
    </row>
    <row r="300" spans="1:9" ht="15.75" x14ac:dyDescent="0.25">
      <c r="A300">
        <f>RAW!A294</f>
        <v>292</v>
      </c>
      <c r="B300" t="str">
        <f>RAW!B300</f>
        <v>Linked Lists</v>
      </c>
      <c r="C300">
        <f>RAW!C300</f>
        <v>0</v>
      </c>
      <c r="D300">
        <f>RAW!D300</f>
        <v>16384</v>
      </c>
      <c r="E300">
        <f>RAW!F300</f>
        <v>16</v>
      </c>
      <c r="F300" t="str">
        <f>RAW!E300</f>
        <v>linkedlists.lockbased.LockCouplingListIntSet</v>
      </c>
      <c r="G300">
        <f>INDEX(Table3[Algo],MATCH(Table2[[#This Row],[Class Name]],Table3[Class],0))</f>
        <v>19</v>
      </c>
      <c r="H300" s="12">
        <f>AVERAGE(RAW!G300,RAW!N300:Q300)</f>
        <v>14039.32023749626</v>
      </c>
      <c r="I300" s="9">
        <f>_xlfn.STDEV.P(RAW!G300,RAW!N300:Q300)</f>
        <v>937.2611020768818</v>
      </c>
    </row>
    <row r="301" spans="1:9" ht="15.75" x14ac:dyDescent="0.25">
      <c r="A301">
        <f>RAW!A295</f>
        <v>293</v>
      </c>
      <c r="B301" t="str">
        <f>RAW!B301</f>
        <v>Linked Lists</v>
      </c>
      <c r="C301">
        <f>RAW!C301</f>
        <v>0</v>
      </c>
      <c r="D301">
        <f>RAW!D301</f>
        <v>16384</v>
      </c>
      <c r="E301">
        <f>RAW!F301</f>
        <v>32</v>
      </c>
      <c r="F301" t="str">
        <f>RAW!E301</f>
        <v>linkedlists.lockbased.LockCouplingListIntSet</v>
      </c>
      <c r="G301">
        <f>INDEX(Table3[Algo],MATCH(Table2[[#This Row],[Class Name]],Table3[Class],0))</f>
        <v>19</v>
      </c>
      <c r="H301" s="12">
        <f>AVERAGE(RAW!G301,RAW!N301:Q301)</f>
        <v>28734.127562718979</v>
      </c>
      <c r="I301" s="9">
        <f>_xlfn.STDEV.P(RAW!G301,RAW!N301:Q301)</f>
        <v>1287.9872919640807</v>
      </c>
    </row>
    <row r="302" spans="1:9" ht="15.75" x14ac:dyDescent="0.25">
      <c r="A302">
        <f>RAW!A296</f>
        <v>294</v>
      </c>
      <c r="B302" t="str">
        <f>RAW!B302</f>
        <v>Linked Lists</v>
      </c>
      <c r="C302">
        <f>RAW!C302</f>
        <v>0</v>
      </c>
      <c r="D302">
        <f>RAW!D302</f>
        <v>16384</v>
      </c>
      <c r="E302">
        <f>RAW!F302</f>
        <v>1</v>
      </c>
      <c r="F302" t="str">
        <f>RAW!E302</f>
        <v>linkedlists.lockbased.LazyLinkedListSortedSet</v>
      </c>
      <c r="G302">
        <f>INDEX(Table3[Algo],MATCH(Table2[[#This Row],[Class Name]],Table3[Class],0))</f>
        <v>18</v>
      </c>
      <c r="H302" s="12">
        <f>AVERAGE(RAW!G302,RAW!N302:Q302)</f>
        <v>6996.4050852364471</v>
      </c>
      <c r="I302" s="9">
        <f>_xlfn.STDEV.P(RAW!G302,RAW!N302:Q302)</f>
        <v>60.399256608763537</v>
      </c>
    </row>
    <row r="303" spans="1:9" ht="15.75" x14ac:dyDescent="0.25">
      <c r="A303">
        <f>RAW!A297</f>
        <v>295</v>
      </c>
      <c r="B303" t="str">
        <f>RAW!B303</f>
        <v>Linked Lists</v>
      </c>
      <c r="C303">
        <f>RAW!C303</f>
        <v>0</v>
      </c>
      <c r="D303">
        <f>RAW!D303</f>
        <v>16384</v>
      </c>
      <c r="E303">
        <f>RAW!F303</f>
        <v>2</v>
      </c>
      <c r="F303" t="str">
        <f>RAW!E303</f>
        <v>linkedlists.lockbased.LazyLinkedListSortedSet</v>
      </c>
      <c r="G303">
        <f>INDEX(Table3[Algo],MATCH(Table2[[#This Row],[Class Name]],Table3[Class],0))</f>
        <v>18</v>
      </c>
      <c r="H303" s="12">
        <f>AVERAGE(RAW!G303,RAW!N303:Q303)</f>
        <v>12831.785196073699</v>
      </c>
      <c r="I303" s="9">
        <f>_xlfn.STDEV.P(RAW!G303,RAW!N303:Q303)</f>
        <v>266.39479262068465</v>
      </c>
    </row>
    <row r="304" spans="1:9" ht="15.75" x14ac:dyDescent="0.25">
      <c r="A304">
        <f>RAW!A298</f>
        <v>296</v>
      </c>
      <c r="B304" t="str">
        <f>RAW!B304</f>
        <v>Linked Lists</v>
      </c>
      <c r="C304">
        <f>RAW!C304</f>
        <v>0</v>
      </c>
      <c r="D304">
        <f>RAW!D304</f>
        <v>16384</v>
      </c>
      <c r="E304">
        <f>RAW!F304</f>
        <v>4</v>
      </c>
      <c r="F304" t="str">
        <f>RAW!E304</f>
        <v>linkedlists.lockbased.LazyLinkedListSortedSet</v>
      </c>
      <c r="G304">
        <f>INDEX(Table3[Algo],MATCH(Table2[[#This Row],[Class Name]],Table3[Class],0))</f>
        <v>18</v>
      </c>
      <c r="H304" s="12">
        <f>AVERAGE(RAW!G304,RAW!N304:Q304)</f>
        <v>25799.675358555156</v>
      </c>
      <c r="I304" s="9">
        <f>_xlfn.STDEV.P(RAW!G304,RAW!N304:Q304)</f>
        <v>175.12401847453722</v>
      </c>
    </row>
    <row r="305" spans="1:9" ht="15.75" x14ac:dyDescent="0.25">
      <c r="A305">
        <f>RAW!A299</f>
        <v>297</v>
      </c>
      <c r="B305" t="str">
        <f>RAW!B305</f>
        <v>Linked Lists</v>
      </c>
      <c r="C305">
        <f>RAW!C305</f>
        <v>0</v>
      </c>
      <c r="D305">
        <f>RAW!D305</f>
        <v>16384</v>
      </c>
      <c r="E305">
        <f>RAW!F305</f>
        <v>8</v>
      </c>
      <c r="F305" t="str">
        <f>RAW!E305</f>
        <v>linkedlists.lockbased.LazyLinkedListSortedSet</v>
      </c>
      <c r="G305">
        <f>INDEX(Table3[Algo],MATCH(Table2[[#This Row],[Class Name]],Table3[Class],0))</f>
        <v>18</v>
      </c>
      <c r="H305" s="12">
        <f>AVERAGE(RAW!G305,RAW!N305:Q305)</f>
        <v>50059.834962414163</v>
      </c>
      <c r="I305" s="9">
        <f>_xlfn.STDEV.P(RAW!G305,RAW!N305:Q305)</f>
        <v>168.29471178416017</v>
      </c>
    </row>
    <row r="306" spans="1:9" ht="15.75" x14ac:dyDescent="0.25">
      <c r="A306">
        <f>RAW!A300</f>
        <v>298</v>
      </c>
      <c r="B306" t="str">
        <f>RAW!B306</f>
        <v>Linked Lists</v>
      </c>
      <c r="C306">
        <f>RAW!C306</f>
        <v>0</v>
      </c>
      <c r="D306">
        <f>RAW!D306</f>
        <v>16384</v>
      </c>
      <c r="E306">
        <f>RAW!F306</f>
        <v>16</v>
      </c>
      <c r="F306" t="str">
        <f>RAW!E306</f>
        <v>linkedlists.lockbased.LazyLinkedListSortedSet</v>
      </c>
      <c r="G306">
        <f>INDEX(Table3[Algo],MATCH(Table2[[#This Row],[Class Name]],Table3[Class],0))</f>
        <v>18</v>
      </c>
      <c r="H306" s="12">
        <f>AVERAGE(RAW!G306,RAW!N306:Q306)</f>
        <v>97989.304099024477</v>
      </c>
      <c r="I306" s="9">
        <f>_xlfn.STDEV.P(RAW!G306,RAW!N306:Q306)</f>
        <v>584.7791417630774</v>
      </c>
    </row>
    <row r="307" spans="1:9" ht="15.75" x14ac:dyDescent="0.25">
      <c r="A307">
        <f>RAW!A301</f>
        <v>299</v>
      </c>
      <c r="B307" t="str">
        <f>RAW!B307</f>
        <v>Linked Lists</v>
      </c>
      <c r="C307">
        <f>RAW!C307</f>
        <v>0</v>
      </c>
      <c r="D307">
        <f>RAW!D307</f>
        <v>16384</v>
      </c>
      <c r="E307">
        <f>RAW!F307</f>
        <v>32</v>
      </c>
      <c r="F307" t="str">
        <f>RAW!E307</f>
        <v>linkedlists.lockbased.LazyLinkedListSortedSet</v>
      </c>
      <c r="G307">
        <f>INDEX(Table3[Algo],MATCH(Table2[[#This Row],[Class Name]],Table3[Class],0))</f>
        <v>18</v>
      </c>
      <c r="H307" s="12">
        <f>AVERAGE(RAW!G307,RAW!N307:Q307)</f>
        <v>192112.12997186641</v>
      </c>
      <c r="I307" s="9">
        <f>_xlfn.STDEV.P(RAW!G307,RAW!N307:Q307)</f>
        <v>870.98387096904162</v>
      </c>
    </row>
    <row r="308" spans="1:9" ht="15.75" x14ac:dyDescent="0.25">
      <c r="A308">
        <f>RAW!A302</f>
        <v>300</v>
      </c>
      <c r="B308" t="str">
        <f>RAW!B308</f>
        <v>Linked Lists</v>
      </c>
      <c r="C308">
        <f>RAW!C308</f>
        <v>0</v>
      </c>
      <c r="D308">
        <f>RAW!D308</f>
        <v>16384</v>
      </c>
      <c r="E308">
        <f>RAW!F308</f>
        <v>1</v>
      </c>
      <c r="F308" t="str">
        <f>RAW!E308</f>
        <v>linkedlists.transactional.ElasticLinkedListIntSet</v>
      </c>
      <c r="G308">
        <f>INDEX(Table3[Algo],MATCH(Table2[[#This Row],[Class Name]],Table3[Class],0))</f>
        <v>23</v>
      </c>
      <c r="H308" s="12">
        <f>AVERAGE(RAW!G308,RAW!N308:Q308)</f>
        <v>7702.2308330698406</v>
      </c>
      <c r="I308" s="9">
        <f>_xlfn.STDEV.P(RAW!G308,RAW!N308:Q308)</f>
        <v>374.74199131286781</v>
      </c>
    </row>
    <row r="309" spans="1:9" ht="15.75" x14ac:dyDescent="0.25">
      <c r="A309">
        <f>RAW!A303</f>
        <v>301</v>
      </c>
      <c r="B309" t="str">
        <f>RAW!B309</f>
        <v>Linked Lists</v>
      </c>
      <c r="C309">
        <f>RAW!C309</f>
        <v>0</v>
      </c>
      <c r="D309">
        <f>RAW!D309</f>
        <v>16384</v>
      </c>
      <c r="E309">
        <f>RAW!F309</f>
        <v>2</v>
      </c>
      <c r="F309" t="str">
        <f>RAW!E309</f>
        <v>linkedlists.transactional.ElasticLinkedListIntSet</v>
      </c>
      <c r="G309">
        <f>INDEX(Table3[Algo],MATCH(Table2[[#This Row],[Class Name]],Table3[Class],0))</f>
        <v>23</v>
      </c>
      <c r="H309" s="12">
        <f>AVERAGE(RAW!G309,RAW!N309:Q309)</f>
        <v>14894.711180002099</v>
      </c>
      <c r="I309" s="9">
        <f>_xlfn.STDEV.P(RAW!G309,RAW!N309:Q309)</f>
        <v>355.02995734946421</v>
      </c>
    </row>
    <row r="310" spans="1:9" ht="15.75" x14ac:dyDescent="0.25">
      <c r="A310">
        <f>RAW!A304</f>
        <v>302</v>
      </c>
      <c r="B310" t="str">
        <f>RAW!B310</f>
        <v>Linked Lists</v>
      </c>
      <c r="C310">
        <f>RAW!C310</f>
        <v>0</v>
      </c>
      <c r="D310">
        <f>RAW!D310</f>
        <v>16384</v>
      </c>
      <c r="E310">
        <f>RAW!F310</f>
        <v>4</v>
      </c>
      <c r="F310" t="str">
        <f>RAW!E310</f>
        <v>linkedlists.transactional.ElasticLinkedListIntSet</v>
      </c>
      <c r="G310">
        <f>INDEX(Table3[Algo],MATCH(Table2[[#This Row],[Class Name]],Table3[Class],0))</f>
        <v>23</v>
      </c>
      <c r="H310" s="12">
        <f>AVERAGE(RAW!G310,RAW!N310:Q310)</f>
        <v>29572.465908204562</v>
      </c>
      <c r="I310" s="9">
        <f>_xlfn.STDEV.P(RAW!G310,RAW!N310:Q310)</f>
        <v>365.51019990736415</v>
      </c>
    </row>
    <row r="311" spans="1:9" ht="15.75" x14ac:dyDescent="0.25">
      <c r="A311">
        <f>RAW!A305</f>
        <v>303</v>
      </c>
      <c r="B311" t="str">
        <f>RAW!B311</f>
        <v>Linked Lists</v>
      </c>
      <c r="C311">
        <f>RAW!C311</f>
        <v>0</v>
      </c>
      <c r="D311">
        <f>RAW!D311</f>
        <v>16384</v>
      </c>
      <c r="E311">
        <f>RAW!F311</f>
        <v>8</v>
      </c>
      <c r="F311" t="str">
        <f>RAW!E311</f>
        <v>linkedlists.transactional.ElasticLinkedListIntSet</v>
      </c>
      <c r="G311">
        <f>INDEX(Table3[Algo],MATCH(Table2[[#This Row],[Class Name]],Table3[Class],0))</f>
        <v>23</v>
      </c>
      <c r="H311" s="12">
        <f>AVERAGE(RAW!G311,RAW!N311:Q311)</f>
        <v>57195.657653423354</v>
      </c>
      <c r="I311" s="9">
        <f>_xlfn.STDEV.P(RAW!G311,RAW!N311:Q311)</f>
        <v>627.85837446523328</v>
      </c>
    </row>
    <row r="312" spans="1:9" ht="15.75" x14ac:dyDescent="0.25">
      <c r="A312">
        <f>RAW!A306</f>
        <v>304</v>
      </c>
      <c r="B312" t="str">
        <f>RAW!B312</f>
        <v>Linked Lists</v>
      </c>
      <c r="C312">
        <f>RAW!C312</f>
        <v>0</v>
      </c>
      <c r="D312">
        <f>RAW!D312</f>
        <v>16384</v>
      </c>
      <c r="E312">
        <f>RAW!F312</f>
        <v>16</v>
      </c>
      <c r="F312" t="str">
        <f>RAW!E312</f>
        <v>linkedlists.transactional.ElasticLinkedListIntSet</v>
      </c>
      <c r="G312">
        <f>INDEX(Table3[Algo],MATCH(Table2[[#This Row],[Class Name]],Table3[Class],0))</f>
        <v>23</v>
      </c>
      <c r="H312" s="12">
        <f>AVERAGE(RAW!G312,RAW!N312:Q312)</f>
        <v>111023.379131184</v>
      </c>
      <c r="I312" s="9">
        <f>_xlfn.STDEV.P(RAW!G312,RAW!N312:Q312)</f>
        <v>1287.2412738338933</v>
      </c>
    </row>
    <row r="313" spans="1:9" ht="15.75" x14ac:dyDescent="0.25">
      <c r="A313">
        <f>RAW!A307</f>
        <v>305</v>
      </c>
      <c r="B313" t="str">
        <f>RAW!B313</f>
        <v>Linked Lists</v>
      </c>
      <c r="C313">
        <f>RAW!C313</f>
        <v>0</v>
      </c>
      <c r="D313">
        <f>RAW!D313</f>
        <v>16384</v>
      </c>
      <c r="E313">
        <f>RAW!F313</f>
        <v>32</v>
      </c>
      <c r="F313" t="str">
        <f>RAW!E313</f>
        <v>linkedlists.transactional.ElasticLinkedListIntSet</v>
      </c>
      <c r="G313">
        <f>INDEX(Table3[Algo],MATCH(Table2[[#This Row],[Class Name]],Table3[Class],0))</f>
        <v>23</v>
      </c>
      <c r="H313" s="12">
        <f>AVERAGE(RAW!G313,RAW!N313:Q313)</f>
        <v>221229.13302646842</v>
      </c>
      <c r="I313" s="9">
        <f>_xlfn.STDEV.P(RAW!G313,RAW!N313:Q313)</f>
        <v>1430.3768639790544</v>
      </c>
    </row>
    <row r="314" spans="1:9" ht="15.75" x14ac:dyDescent="0.25">
      <c r="A314">
        <f>RAW!A308</f>
        <v>306</v>
      </c>
      <c r="B314" t="str">
        <f>RAW!B314</f>
        <v>Linked Lists</v>
      </c>
      <c r="C314">
        <f>RAW!C314</f>
        <v>0</v>
      </c>
      <c r="D314">
        <f>RAW!D314</f>
        <v>16384</v>
      </c>
      <c r="E314">
        <f>RAW!F314</f>
        <v>1</v>
      </c>
      <c r="F314" t="str">
        <f>RAW!E314</f>
        <v>linkedlists.transactional.ReusableLinkedListIntSet</v>
      </c>
      <c r="G314">
        <f>INDEX(Table3[Algo],MATCH(Table2[[#This Row],[Class Name]],Table3[Class],0))</f>
        <v>22</v>
      </c>
      <c r="H314" s="12">
        <f>AVERAGE(RAW!G314,RAW!N314:Q314)</f>
        <v>7712.1965596502077</v>
      </c>
      <c r="I314" s="9">
        <f>_xlfn.STDEV.P(RAW!G314,RAW!N314:Q314)</f>
        <v>308.98849419941484</v>
      </c>
    </row>
    <row r="315" spans="1:9" ht="15.75" x14ac:dyDescent="0.25">
      <c r="A315">
        <f>RAW!A309</f>
        <v>307</v>
      </c>
      <c r="B315" t="str">
        <f>RAW!B315</f>
        <v>Linked Lists</v>
      </c>
      <c r="C315">
        <f>RAW!C315</f>
        <v>0</v>
      </c>
      <c r="D315">
        <f>RAW!D315</f>
        <v>16384</v>
      </c>
      <c r="E315">
        <f>RAW!F315</f>
        <v>2</v>
      </c>
      <c r="F315" t="str">
        <f>RAW!E315</f>
        <v>linkedlists.transactional.ReusableLinkedListIntSet</v>
      </c>
      <c r="G315">
        <f>INDEX(Table3[Algo],MATCH(Table2[[#This Row],[Class Name]],Table3[Class],0))</f>
        <v>22</v>
      </c>
      <c r="H315" s="12">
        <f>AVERAGE(RAW!G315,RAW!N315:Q315)</f>
        <v>14679.413780770759</v>
      </c>
      <c r="I315" s="9">
        <f>_xlfn.STDEV.P(RAW!G315,RAW!N315:Q315)</f>
        <v>221.70630729860972</v>
      </c>
    </row>
    <row r="316" spans="1:9" ht="15.75" x14ac:dyDescent="0.25">
      <c r="A316">
        <f>RAW!A310</f>
        <v>308</v>
      </c>
      <c r="B316" t="str">
        <f>RAW!B316</f>
        <v>Linked Lists</v>
      </c>
      <c r="C316">
        <f>RAW!C316</f>
        <v>0</v>
      </c>
      <c r="D316">
        <f>RAW!D316</f>
        <v>16384</v>
      </c>
      <c r="E316">
        <f>RAW!F316</f>
        <v>4</v>
      </c>
      <c r="F316" t="str">
        <f>RAW!E316</f>
        <v>linkedlists.transactional.ReusableLinkedListIntSet</v>
      </c>
      <c r="G316">
        <f>INDEX(Table3[Algo],MATCH(Table2[[#This Row],[Class Name]],Table3[Class],0))</f>
        <v>22</v>
      </c>
      <c r="H316" s="12">
        <f>AVERAGE(RAW!G316,RAW!N316:Q316)</f>
        <v>29130.116658396582</v>
      </c>
      <c r="I316" s="9">
        <f>_xlfn.STDEV.P(RAW!G316,RAW!N316:Q316)</f>
        <v>487.82023277171669</v>
      </c>
    </row>
    <row r="317" spans="1:9" ht="15.75" x14ac:dyDescent="0.25">
      <c r="A317">
        <f>RAW!A311</f>
        <v>309</v>
      </c>
      <c r="B317" t="str">
        <f>RAW!B317</f>
        <v>Linked Lists</v>
      </c>
      <c r="C317">
        <f>RAW!C317</f>
        <v>0</v>
      </c>
      <c r="D317">
        <f>RAW!D317</f>
        <v>16384</v>
      </c>
      <c r="E317">
        <f>RAW!F317</f>
        <v>8</v>
      </c>
      <c r="F317" t="str">
        <f>RAW!E317</f>
        <v>linkedlists.transactional.ReusableLinkedListIntSet</v>
      </c>
      <c r="G317">
        <f>INDEX(Table3[Algo],MATCH(Table2[[#This Row],[Class Name]],Table3[Class],0))</f>
        <v>22</v>
      </c>
      <c r="H317" s="12">
        <f>AVERAGE(RAW!G317,RAW!N317:Q317)</f>
        <v>57531.567313798856</v>
      </c>
      <c r="I317" s="9">
        <f>_xlfn.STDEV.P(RAW!G317,RAW!N317:Q317)</f>
        <v>380.382245976033</v>
      </c>
    </row>
    <row r="318" spans="1:9" ht="15.75" x14ac:dyDescent="0.25">
      <c r="A318">
        <f>RAW!A312</f>
        <v>310</v>
      </c>
      <c r="B318" t="str">
        <f>RAW!B318</f>
        <v>Linked Lists</v>
      </c>
      <c r="C318">
        <f>RAW!C318</f>
        <v>0</v>
      </c>
      <c r="D318">
        <f>RAW!D318</f>
        <v>16384</v>
      </c>
      <c r="E318">
        <f>RAW!F318</f>
        <v>16</v>
      </c>
      <c r="F318" t="str">
        <f>RAW!E318</f>
        <v>linkedlists.transactional.ReusableLinkedListIntSet</v>
      </c>
      <c r="G318">
        <f>INDEX(Table3[Algo],MATCH(Table2[[#This Row],[Class Name]],Table3[Class],0))</f>
        <v>22</v>
      </c>
      <c r="H318" s="12">
        <f>AVERAGE(RAW!G318,RAW!N318:Q318)</f>
        <v>110797.90280338601</v>
      </c>
      <c r="I318" s="9">
        <f>_xlfn.STDEV.P(RAW!G318,RAW!N318:Q318)</f>
        <v>742.4611398784723</v>
      </c>
    </row>
    <row r="319" spans="1:9" ht="15.75" x14ac:dyDescent="0.25">
      <c r="A319">
        <f>RAW!A313</f>
        <v>311</v>
      </c>
      <c r="B319" t="str">
        <f>RAW!B319</f>
        <v>Linked Lists</v>
      </c>
      <c r="C319">
        <f>RAW!C319</f>
        <v>0</v>
      </c>
      <c r="D319">
        <f>RAW!D319</f>
        <v>16384</v>
      </c>
      <c r="E319">
        <f>RAW!F319</f>
        <v>32</v>
      </c>
      <c r="F319" t="str">
        <f>RAW!E319</f>
        <v>linkedlists.transactional.ReusableLinkedListIntSet</v>
      </c>
      <c r="G319">
        <f>INDEX(Table3[Algo],MATCH(Table2[[#This Row],[Class Name]],Table3[Class],0))</f>
        <v>22</v>
      </c>
      <c r="H319" s="12">
        <f>AVERAGE(RAW!G319,RAW!N319:Q319)</f>
        <v>221863.57074195257</v>
      </c>
      <c r="I319" s="9">
        <f>_xlfn.STDEV.P(RAW!G319,RAW!N319:Q319)</f>
        <v>1553.3437214470821</v>
      </c>
    </row>
    <row r="320" spans="1:9" ht="15.75" x14ac:dyDescent="0.25">
      <c r="A320">
        <f>RAW!A314</f>
        <v>312</v>
      </c>
      <c r="B320" t="str">
        <f>RAW!B320</f>
        <v>Linked Lists</v>
      </c>
      <c r="C320">
        <f>RAW!C320</f>
        <v>0</v>
      </c>
      <c r="D320">
        <f>RAW!D320</f>
        <v>32768</v>
      </c>
      <c r="E320">
        <f>RAW!F320</f>
        <v>1</v>
      </c>
      <c r="F320" t="str">
        <f>RAW!E320</f>
        <v>linkedlists.lockfree.NonBlockingLinkedListSetRTTI</v>
      </c>
      <c r="G320">
        <f>INDEX(Table3[Algo],MATCH(Table2[[#This Row],[Class Name]],Table3[Class],0))</f>
        <v>21</v>
      </c>
      <c r="H320" s="12">
        <f>AVERAGE(RAW!G320,RAW!N320:Q320)</f>
        <v>3072.0910609105754</v>
      </c>
      <c r="I320" s="9">
        <f>_xlfn.STDEV.P(RAW!G320,RAW!N320:Q320)</f>
        <v>16.917744163567907</v>
      </c>
    </row>
    <row r="321" spans="1:9" ht="15.75" x14ac:dyDescent="0.25">
      <c r="A321">
        <f>RAW!A315</f>
        <v>313</v>
      </c>
      <c r="B321" t="str">
        <f>RAW!B321</f>
        <v>Linked Lists</v>
      </c>
      <c r="C321">
        <f>RAW!C321</f>
        <v>0</v>
      </c>
      <c r="D321">
        <f>RAW!D321</f>
        <v>32768</v>
      </c>
      <c r="E321">
        <f>RAW!F321</f>
        <v>2</v>
      </c>
      <c r="F321" t="str">
        <f>RAW!E321</f>
        <v>linkedlists.lockfree.NonBlockingLinkedListSetRTTI</v>
      </c>
      <c r="G321">
        <f>INDEX(Table3[Algo],MATCH(Table2[[#This Row],[Class Name]],Table3[Class],0))</f>
        <v>21</v>
      </c>
      <c r="H321" s="12">
        <f>AVERAGE(RAW!G321,RAW!N321:Q321)</f>
        <v>5569.4423570836416</v>
      </c>
      <c r="I321" s="9">
        <f>_xlfn.STDEV.P(RAW!G321,RAW!N321:Q321)</f>
        <v>86.818959169051055</v>
      </c>
    </row>
    <row r="322" spans="1:9" ht="15.75" x14ac:dyDescent="0.25">
      <c r="A322">
        <f>RAW!A316</f>
        <v>314</v>
      </c>
      <c r="B322" t="str">
        <f>RAW!B322</f>
        <v>Linked Lists</v>
      </c>
      <c r="C322">
        <f>RAW!C322</f>
        <v>0</v>
      </c>
      <c r="D322">
        <f>RAW!D322</f>
        <v>32768</v>
      </c>
      <c r="E322">
        <f>RAW!F322</f>
        <v>4</v>
      </c>
      <c r="F322" t="str">
        <f>RAW!E322</f>
        <v>linkedlists.lockfree.NonBlockingLinkedListSetRTTI</v>
      </c>
      <c r="G322">
        <f>INDEX(Table3[Algo],MATCH(Table2[[#This Row],[Class Name]],Table3[Class],0))</f>
        <v>21</v>
      </c>
      <c r="H322" s="12">
        <f>AVERAGE(RAW!G322,RAW!N322:Q322)</f>
        <v>10811.043256971079</v>
      </c>
      <c r="I322" s="9">
        <f>_xlfn.STDEV.P(RAW!G322,RAW!N322:Q322)</f>
        <v>187.59492360268058</v>
      </c>
    </row>
    <row r="323" spans="1:9" ht="15.75" x14ac:dyDescent="0.25">
      <c r="A323">
        <f>RAW!A317</f>
        <v>315</v>
      </c>
      <c r="B323" t="str">
        <f>RAW!B323</f>
        <v>Linked Lists</v>
      </c>
      <c r="C323">
        <f>RAW!C323</f>
        <v>0</v>
      </c>
      <c r="D323">
        <f>RAW!D323</f>
        <v>32768</v>
      </c>
      <c r="E323">
        <f>RAW!F323</f>
        <v>8</v>
      </c>
      <c r="F323" t="str">
        <f>RAW!E323</f>
        <v>linkedlists.lockfree.NonBlockingLinkedListSetRTTI</v>
      </c>
      <c r="G323">
        <f>INDEX(Table3[Algo],MATCH(Table2[[#This Row],[Class Name]],Table3[Class],0))</f>
        <v>21</v>
      </c>
      <c r="H323" s="12">
        <f>AVERAGE(RAW!G323,RAW!N323:Q323)</f>
        <v>21033.385311091941</v>
      </c>
      <c r="I323" s="9">
        <f>_xlfn.STDEV.P(RAW!G323,RAW!N323:Q323)</f>
        <v>358.38112783853927</v>
      </c>
    </row>
    <row r="324" spans="1:9" ht="15.75" x14ac:dyDescent="0.25">
      <c r="A324">
        <f>RAW!A318</f>
        <v>316</v>
      </c>
      <c r="B324" t="str">
        <f>RAW!B324</f>
        <v>Linked Lists</v>
      </c>
      <c r="C324">
        <f>RAW!C324</f>
        <v>0</v>
      </c>
      <c r="D324">
        <f>RAW!D324</f>
        <v>32768</v>
      </c>
      <c r="E324">
        <f>RAW!F324</f>
        <v>16</v>
      </c>
      <c r="F324" t="str">
        <f>RAW!E324</f>
        <v>linkedlists.lockfree.NonBlockingLinkedListSetRTTI</v>
      </c>
      <c r="G324">
        <f>INDEX(Table3[Algo],MATCH(Table2[[#This Row],[Class Name]],Table3[Class],0))</f>
        <v>21</v>
      </c>
      <c r="H324" s="12">
        <f>AVERAGE(RAW!G324,RAW!N324:Q324)</f>
        <v>40925.67403816538</v>
      </c>
      <c r="I324" s="9">
        <f>_xlfn.STDEV.P(RAW!G324,RAW!N324:Q324)</f>
        <v>735.37423052108124</v>
      </c>
    </row>
    <row r="325" spans="1:9" ht="15.75" x14ac:dyDescent="0.25">
      <c r="A325">
        <f>RAW!A319</f>
        <v>317</v>
      </c>
      <c r="B325" t="str">
        <f>RAW!B325</f>
        <v>Linked Lists</v>
      </c>
      <c r="C325">
        <f>RAW!C325</f>
        <v>0</v>
      </c>
      <c r="D325">
        <f>RAW!D325</f>
        <v>32768</v>
      </c>
      <c r="E325">
        <f>RAW!F325</f>
        <v>32</v>
      </c>
      <c r="F325" t="str">
        <f>RAW!E325</f>
        <v>linkedlists.lockfree.NonBlockingLinkedListSetRTTI</v>
      </c>
      <c r="G325">
        <f>INDEX(Table3[Algo],MATCH(Table2[[#This Row],[Class Name]],Table3[Class],0))</f>
        <v>21</v>
      </c>
      <c r="H325" s="12">
        <f>AVERAGE(RAW!G325,RAW!N325:Q325)</f>
        <v>80405.650987421715</v>
      </c>
      <c r="I325" s="9">
        <f>_xlfn.STDEV.P(RAW!G325,RAW!N325:Q325)</f>
        <v>1349.5762286429085</v>
      </c>
    </row>
    <row r="326" spans="1:9" ht="15.75" x14ac:dyDescent="0.25">
      <c r="A326">
        <f>RAW!A320</f>
        <v>318</v>
      </c>
      <c r="B326" t="str">
        <f>RAW!B326</f>
        <v>Linked Lists</v>
      </c>
      <c r="C326">
        <f>RAW!C326</f>
        <v>0</v>
      </c>
      <c r="D326">
        <f>RAW!D326</f>
        <v>32768</v>
      </c>
      <c r="E326">
        <f>RAW!F326</f>
        <v>1</v>
      </c>
      <c r="F326" t="str">
        <f>RAW!E326</f>
        <v>linkedlists.lockbased.LockCouplingListIntSet</v>
      </c>
      <c r="G326">
        <f>INDEX(Table3[Algo],MATCH(Table2[[#This Row],[Class Name]],Table3[Class],0))</f>
        <v>19</v>
      </c>
      <c r="H326" s="12">
        <f>AVERAGE(RAW!G326,RAW!N326:Q326)</f>
        <v>3217.0824858140681</v>
      </c>
      <c r="I326" s="9">
        <f>_xlfn.STDEV.P(RAW!G326,RAW!N326:Q326)</f>
        <v>32.204536466813096</v>
      </c>
    </row>
    <row r="327" spans="1:9" ht="15.75" x14ac:dyDescent="0.25">
      <c r="A327">
        <f>RAW!A321</f>
        <v>319</v>
      </c>
      <c r="B327" t="str">
        <f>RAW!B327</f>
        <v>Linked Lists</v>
      </c>
      <c r="C327">
        <f>RAW!C327</f>
        <v>0</v>
      </c>
      <c r="D327">
        <f>RAW!D327</f>
        <v>32768</v>
      </c>
      <c r="E327">
        <f>RAW!F327</f>
        <v>2</v>
      </c>
      <c r="F327" t="str">
        <f>RAW!E327</f>
        <v>linkedlists.lockbased.LockCouplingListIntSet</v>
      </c>
      <c r="G327">
        <f>INDEX(Table3[Algo],MATCH(Table2[[#This Row],[Class Name]],Table3[Class],0))</f>
        <v>19</v>
      </c>
      <c r="H327" s="12">
        <f>AVERAGE(RAW!G327,RAW!N327:Q327)</f>
        <v>2278.5189540332722</v>
      </c>
      <c r="I327" s="9">
        <f>_xlfn.STDEV.P(RAW!G327,RAW!N327:Q327)</f>
        <v>329.36954847581165</v>
      </c>
    </row>
    <row r="328" spans="1:9" ht="15.75" x14ac:dyDescent="0.25">
      <c r="A328">
        <f>RAW!A322</f>
        <v>320</v>
      </c>
      <c r="B328" t="str">
        <f>RAW!B328</f>
        <v>Linked Lists</v>
      </c>
      <c r="C328">
        <f>RAW!C328</f>
        <v>0</v>
      </c>
      <c r="D328">
        <f>RAW!D328</f>
        <v>32768</v>
      </c>
      <c r="E328">
        <f>RAW!F328</f>
        <v>4</v>
      </c>
      <c r="F328" t="str">
        <f>RAW!E328</f>
        <v>linkedlists.lockbased.LockCouplingListIntSet</v>
      </c>
      <c r="G328">
        <f>INDEX(Table3[Algo],MATCH(Table2[[#This Row],[Class Name]],Table3[Class],0))</f>
        <v>19</v>
      </c>
      <c r="H328" s="12">
        <f>AVERAGE(RAW!G328,RAW!N328:Q328)</f>
        <v>2672.8587806413038</v>
      </c>
      <c r="I328" s="9">
        <f>_xlfn.STDEV.P(RAW!G328,RAW!N328:Q328)</f>
        <v>71.397421954296803</v>
      </c>
    </row>
    <row r="329" spans="1:9" ht="15.75" x14ac:dyDescent="0.25">
      <c r="A329">
        <f>RAW!A323</f>
        <v>321</v>
      </c>
      <c r="B329" t="str">
        <f>RAW!B329</f>
        <v>Linked Lists</v>
      </c>
      <c r="C329">
        <f>RAW!C329</f>
        <v>0</v>
      </c>
      <c r="D329">
        <f>RAW!D329</f>
        <v>32768</v>
      </c>
      <c r="E329">
        <f>RAW!F329</f>
        <v>8</v>
      </c>
      <c r="F329" t="str">
        <f>RAW!E329</f>
        <v>linkedlists.lockbased.LockCouplingListIntSet</v>
      </c>
      <c r="G329">
        <f>INDEX(Table3[Algo],MATCH(Table2[[#This Row],[Class Name]],Table3[Class],0))</f>
        <v>19</v>
      </c>
      <c r="H329" s="12">
        <f>AVERAGE(RAW!G329,RAW!N329:Q329)</f>
        <v>4274.904429619266</v>
      </c>
      <c r="I329" s="9">
        <f>_xlfn.STDEV.P(RAW!G329,RAW!N329:Q329)</f>
        <v>259.33534683471049</v>
      </c>
    </row>
    <row r="330" spans="1:9" ht="15.75" x14ac:dyDescent="0.25">
      <c r="A330">
        <f>RAW!A324</f>
        <v>322</v>
      </c>
      <c r="B330" t="str">
        <f>RAW!B330</f>
        <v>Linked Lists</v>
      </c>
      <c r="C330">
        <f>RAW!C330</f>
        <v>0</v>
      </c>
      <c r="D330">
        <f>RAW!D330</f>
        <v>32768</v>
      </c>
      <c r="E330">
        <f>RAW!F330</f>
        <v>16</v>
      </c>
      <c r="F330" t="str">
        <f>RAW!E330</f>
        <v>linkedlists.lockbased.LockCouplingListIntSet</v>
      </c>
      <c r="G330">
        <f>INDEX(Table3[Algo],MATCH(Table2[[#This Row],[Class Name]],Table3[Class],0))</f>
        <v>19</v>
      </c>
      <c r="H330" s="12">
        <f>AVERAGE(RAW!G330,RAW!N330:Q330)</f>
        <v>7570.2016691899162</v>
      </c>
      <c r="I330" s="9">
        <f>_xlfn.STDEV.P(RAW!G330,RAW!N330:Q330)</f>
        <v>567.7007257774909</v>
      </c>
    </row>
    <row r="331" spans="1:9" ht="15.75" x14ac:dyDescent="0.25">
      <c r="A331">
        <f>RAW!A325</f>
        <v>323</v>
      </c>
      <c r="B331" t="str">
        <f>RAW!B331</f>
        <v>Linked Lists</v>
      </c>
      <c r="C331">
        <f>RAW!C331</f>
        <v>0</v>
      </c>
      <c r="D331">
        <f>RAW!D331</f>
        <v>32768</v>
      </c>
      <c r="E331">
        <f>RAW!F331</f>
        <v>32</v>
      </c>
      <c r="F331" t="str">
        <f>RAW!E331</f>
        <v>linkedlists.lockbased.LockCouplingListIntSet</v>
      </c>
      <c r="G331">
        <f>INDEX(Table3[Algo],MATCH(Table2[[#This Row],[Class Name]],Table3[Class],0))</f>
        <v>19</v>
      </c>
      <c r="H331" s="12">
        <f>AVERAGE(RAW!G331,RAW!N331:Q331)</f>
        <v>13917.977722389202</v>
      </c>
      <c r="I331" s="9">
        <f>_xlfn.STDEV.P(RAW!G331,RAW!N331:Q331)</f>
        <v>769.46747217170298</v>
      </c>
    </row>
    <row r="332" spans="1:9" ht="15.75" x14ac:dyDescent="0.25">
      <c r="A332">
        <f>RAW!A326</f>
        <v>324</v>
      </c>
      <c r="B332" t="str">
        <f>RAW!B332</f>
        <v>Linked Lists</v>
      </c>
      <c r="C332">
        <f>RAW!C332</f>
        <v>0</v>
      </c>
      <c r="D332">
        <f>RAW!D332</f>
        <v>32768</v>
      </c>
      <c r="E332">
        <f>RAW!F332</f>
        <v>1</v>
      </c>
      <c r="F332" t="str">
        <f>RAW!E332</f>
        <v>linkedlists.lockbased.LazyLinkedListSortedSet</v>
      </c>
      <c r="G332">
        <f>INDEX(Table3[Algo],MATCH(Table2[[#This Row],[Class Name]],Table3[Class],0))</f>
        <v>18</v>
      </c>
      <c r="H332" s="12">
        <f>AVERAGE(RAW!G332,RAW!N332:Q332)</f>
        <v>3223.3178477457282</v>
      </c>
      <c r="I332" s="9">
        <f>_xlfn.STDEV.P(RAW!G332,RAW!N332:Q332)</f>
        <v>170.50379718865074</v>
      </c>
    </row>
    <row r="333" spans="1:9" ht="15.75" x14ac:dyDescent="0.25">
      <c r="A333">
        <f>RAW!A327</f>
        <v>325</v>
      </c>
      <c r="B333" t="str">
        <f>RAW!B333</f>
        <v>Linked Lists</v>
      </c>
      <c r="C333">
        <f>RAW!C333</f>
        <v>0</v>
      </c>
      <c r="D333">
        <f>RAW!D333</f>
        <v>32768</v>
      </c>
      <c r="E333">
        <f>RAW!F333</f>
        <v>2</v>
      </c>
      <c r="F333" t="str">
        <f>RAW!E333</f>
        <v>linkedlists.lockbased.LazyLinkedListSortedSet</v>
      </c>
      <c r="G333">
        <f>INDEX(Table3[Algo],MATCH(Table2[[#This Row],[Class Name]],Table3[Class],0))</f>
        <v>18</v>
      </c>
      <c r="H333" s="12">
        <f>AVERAGE(RAW!G333,RAW!N333:Q333)</f>
        <v>6392.4898589007789</v>
      </c>
      <c r="I333" s="9">
        <f>_xlfn.STDEV.P(RAW!G333,RAW!N333:Q333)</f>
        <v>99.901967137293639</v>
      </c>
    </row>
    <row r="334" spans="1:9" ht="15.75" x14ac:dyDescent="0.25">
      <c r="A334">
        <f>RAW!A328</f>
        <v>326</v>
      </c>
      <c r="B334" t="str">
        <f>RAW!B334</f>
        <v>Linked Lists</v>
      </c>
      <c r="C334">
        <f>RAW!C334</f>
        <v>0</v>
      </c>
      <c r="D334">
        <f>RAW!D334</f>
        <v>32768</v>
      </c>
      <c r="E334">
        <f>RAW!F334</f>
        <v>4</v>
      </c>
      <c r="F334" t="str">
        <f>RAW!E334</f>
        <v>linkedlists.lockbased.LazyLinkedListSortedSet</v>
      </c>
      <c r="G334">
        <f>INDEX(Table3[Algo],MATCH(Table2[[#This Row],[Class Name]],Table3[Class],0))</f>
        <v>18</v>
      </c>
      <c r="H334" s="12">
        <f>AVERAGE(RAW!G334,RAW!N334:Q334)</f>
        <v>12368.239863941839</v>
      </c>
      <c r="I334" s="9">
        <f>_xlfn.STDEV.P(RAW!G334,RAW!N334:Q334)</f>
        <v>266.00145565050536</v>
      </c>
    </row>
    <row r="335" spans="1:9" ht="15.75" x14ac:dyDescent="0.25">
      <c r="A335">
        <f>RAW!A329</f>
        <v>327</v>
      </c>
      <c r="B335" t="str">
        <f>RAW!B335</f>
        <v>Linked Lists</v>
      </c>
      <c r="C335">
        <f>RAW!C335</f>
        <v>0</v>
      </c>
      <c r="D335">
        <f>RAW!D335</f>
        <v>32768</v>
      </c>
      <c r="E335">
        <f>RAW!F335</f>
        <v>8</v>
      </c>
      <c r="F335" t="str">
        <f>RAW!E335</f>
        <v>linkedlists.lockbased.LazyLinkedListSortedSet</v>
      </c>
      <c r="G335">
        <f>INDEX(Table3[Algo],MATCH(Table2[[#This Row],[Class Name]],Table3[Class],0))</f>
        <v>18</v>
      </c>
      <c r="H335" s="12">
        <f>AVERAGE(RAW!G335,RAW!N335:Q335)</f>
        <v>24788.161951432179</v>
      </c>
      <c r="I335" s="9">
        <f>_xlfn.STDEV.P(RAW!G335,RAW!N335:Q335)</f>
        <v>364.31861955225179</v>
      </c>
    </row>
    <row r="336" spans="1:9" ht="15.75" x14ac:dyDescent="0.25">
      <c r="A336">
        <f>RAW!A330</f>
        <v>328</v>
      </c>
      <c r="B336" t="str">
        <f>RAW!B336</f>
        <v>Linked Lists</v>
      </c>
      <c r="C336">
        <f>RAW!C336</f>
        <v>0</v>
      </c>
      <c r="D336">
        <f>RAW!D336</f>
        <v>32768</v>
      </c>
      <c r="E336">
        <f>RAW!F336</f>
        <v>16</v>
      </c>
      <c r="F336" t="str">
        <f>RAW!E336</f>
        <v>linkedlists.lockbased.LazyLinkedListSortedSet</v>
      </c>
      <c r="G336">
        <f>INDEX(Table3[Algo],MATCH(Table2[[#This Row],[Class Name]],Table3[Class],0))</f>
        <v>18</v>
      </c>
      <c r="H336" s="12">
        <f>AVERAGE(RAW!G336,RAW!N336:Q336)</f>
        <v>48251.424250330274</v>
      </c>
      <c r="I336" s="9">
        <f>_xlfn.STDEV.P(RAW!G336,RAW!N336:Q336)</f>
        <v>126.21715909468743</v>
      </c>
    </row>
    <row r="337" spans="1:9" ht="15.75" x14ac:dyDescent="0.25">
      <c r="A337">
        <f>RAW!A331</f>
        <v>329</v>
      </c>
      <c r="B337" t="str">
        <f>RAW!B337</f>
        <v>Linked Lists</v>
      </c>
      <c r="C337">
        <f>RAW!C337</f>
        <v>0</v>
      </c>
      <c r="D337">
        <f>RAW!D337</f>
        <v>32768</v>
      </c>
      <c r="E337">
        <f>RAW!F337</f>
        <v>32</v>
      </c>
      <c r="F337" t="str">
        <f>RAW!E337</f>
        <v>linkedlists.lockbased.LazyLinkedListSortedSet</v>
      </c>
      <c r="G337">
        <f>INDEX(Table3[Algo],MATCH(Table2[[#This Row],[Class Name]],Table3[Class],0))</f>
        <v>18</v>
      </c>
      <c r="H337" s="12">
        <f>AVERAGE(RAW!G337,RAW!N337:Q337)</f>
        <v>95011.854872645665</v>
      </c>
      <c r="I337" s="9">
        <f>_xlfn.STDEV.P(RAW!G337,RAW!N337:Q337)</f>
        <v>647.79670528316058</v>
      </c>
    </row>
    <row r="338" spans="1:9" ht="15.75" x14ac:dyDescent="0.25">
      <c r="A338">
        <f>RAW!A332</f>
        <v>330</v>
      </c>
      <c r="B338" t="str">
        <f>RAW!B338</f>
        <v>Linked Lists</v>
      </c>
      <c r="C338">
        <f>RAW!C338</f>
        <v>0</v>
      </c>
      <c r="D338">
        <f>RAW!D338</f>
        <v>32768</v>
      </c>
      <c r="E338">
        <f>RAW!F338</f>
        <v>1</v>
      </c>
      <c r="F338" t="str">
        <f>RAW!E338</f>
        <v>linkedlists.transactional.ElasticLinkedListIntSet</v>
      </c>
      <c r="G338">
        <f>INDEX(Table3[Algo],MATCH(Table2[[#This Row],[Class Name]],Table3[Class],0))</f>
        <v>23</v>
      </c>
      <c r="H338" s="12">
        <f>AVERAGE(RAW!G338,RAW!N338:Q338)</f>
        <v>3457.9831149690799</v>
      </c>
      <c r="I338" s="9">
        <f>_xlfn.STDEV.P(RAW!G338,RAW!N338:Q338)</f>
        <v>164.95224374030298</v>
      </c>
    </row>
    <row r="339" spans="1:9" ht="15.75" x14ac:dyDescent="0.25">
      <c r="A339">
        <f>RAW!A333</f>
        <v>331</v>
      </c>
      <c r="B339" t="str">
        <f>RAW!B339</f>
        <v>Linked Lists</v>
      </c>
      <c r="C339">
        <f>RAW!C339</f>
        <v>0</v>
      </c>
      <c r="D339">
        <f>RAW!D339</f>
        <v>32768</v>
      </c>
      <c r="E339">
        <f>RAW!F339</f>
        <v>2</v>
      </c>
      <c r="F339" t="str">
        <f>RAW!E339</f>
        <v>linkedlists.transactional.ElasticLinkedListIntSet</v>
      </c>
      <c r="G339">
        <f>INDEX(Table3[Algo],MATCH(Table2[[#This Row],[Class Name]],Table3[Class],0))</f>
        <v>23</v>
      </c>
      <c r="H339" s="12">
        <f>AVERAGE(RAW!G339,RAW!N339:Q339)</f>
        <v>6756.5770798214462</v>
      </c>
      <c r="I339" s="9">
        <f>_xlfn.STDEV.P(RAW!G339,RAW!N339:Q339)</f>
        <v>92.776810473494535</v>
      </c>
    </row>
    <row r="340" spans="1:9" ht="15.75" x14ac:dyDescent="0.25">
      <c r="A340">
        <f>RAW!A334</f>
        <v>332</v>
      </c>
      <c r="B340" t="str">
        <f>RAW!B340</f>
        <v>Linked Lists</v>
      </c>
      <c r="C340">
        <f>RAW!C340</f>
        <v>0</v>
      </c>
      <c r="D340">
        <f>RAW!D340</f>
        <v>32768</v>
      </c>
      <c r="E340">
        <f>RAW!F340</f>
        <v>4</v>
      </c>
      <c r="F340" t="str">
        <f>RAW!E340</f>
        <v>linkedlists.transactional.ElasticLinkedListIntSet</v>
      </c>
      <c r="G340">
        <f>INDEX(Table3[Algo],MATCH(Table2[[#This Row],[Class Name]],Table3[Class],0))</f>
        <v>23</v>
      </c>
      <c r="H340" s="12">
        <f>AVERAGE(RAW!G340,RAW!N340:Q340)</f>
        <v>13264.382295862601</v>
      </c>
      <c r="I340" s="9">
        <f>_xlfn.STDEV.P(RAW!G340,RAW!N340:Q340)</f>
        <v>157.48678984847672</v>
      </c>
    </row>
    <row r="341" spans="1:9" ht="15.75" x14ac:dyDescent="0.25">
      <c r="A341">
        <f>RAW!A335</f>
        <v>333</v>
      </c>
      <c r="B341" t="str">
        <f>RAW!B341</f>
        <v>Linked Lists</v>
      </c>
      <c r="C341">
        <f>RAW!C341</f>
        <v>0</v>
      </c>
      <c r="D341">
        <f>RAW!D341</f>
        <v>32768</v>
      </c>
      <c r="E341">
        <f>RAW!F341</f>
        <v>8</v>
      </c>
      <c r="F341" t="str">
        <f>RAW!E341</f>
        <v>linkedlists.transactional.ElasticLinkedListIntSet</v>
      </c>
      <c r="G341">
        <f>INDEX(Table3[Algo],MATCH(Table2[[#This Row],[Class Name]],Table3[Class],0))</f>
        <v>23</v>
      </c>
      <c r="H341" s="12">
        <f>AVERAGE(RAW!G341,RAW!N341:Q341)</f>
        <v>26233.915701234218</v>
      </c>
      <c r="I341" s="9">
        <f>_xlfn.STDEV.P(RAW!G341,RAW!N341:Q341)</f>
        <v>264.53157678522774</v>
      </c>
    </row>
    <row r="342" spans="1:9" ht="15.75" x14ac:dyDescent="0.25">
      <c r="A342">
        <f>RAW!A336</f>
        <v>334</v>
      </c>
      <c r="B342" t="str">
        <f>RAW!B342</f>
        <v>Linked Lists</v>
      </c>
      <c r="C342">
        <f>RAW!C342</f>
        <v>0</v>
      </c>
      <c r="D342">
        <f>RAW!D342</f>
        <v>32768</v>
      </c>
      <c r="E342">
        <f>RAW!F342</f>
        <v>16</v>
      </c>
      <c r="F342" t="str">
        <f>RAW!E342</f>
        <v>linkedlists.transactional.ElasticLinkedListIntSet</v>
      </c>
      <c r="G342">
        <f>INDEX(Table3[Algo],MATCH(Table2[[#This Row],[Class Name]],Table3[Class],0))</f>
        <v>23</v>
      </c>
      <c r="H342" s="12">
        <f>AVERAGE(RAW!G342,RAW!N342:Q342)</f>
        <v>51008.165982879334</v>
      </c>
      <c r="I342" s="9">
        <f>_xlfn.STDEV.P(RAW!G342,RAW!N342:Q342)</f>
        <v>301.5365263649752</v>
      </c>
    </row>
    <row r="343" spans="1:9" ht="15.75" x14ac:dyDescent="0.25">
      <c r="A343">
        <f>RAW!A337</f>
        <v>335</v>
      </c>
      <c r="B343" t="str">
        <f>RAW!B343</f>
        <v>Linked Lists</v>
      </c>
      <c r="C343">
        <f>RAW!C343</f>
        <v>0</v>
      </c>
      <c r="D343">
        <f>RAW!D343</f>
        <v>32768</v>
      </c>
      <c r="E343">
        <f>RAW!F343</f>
        <v>32</v>
      </c>
      <c r="F343" t="str">
        <f>RAW!E343</f>
        <v>linkedlists.transactional.ElasticLinkedListIntSet</v>
      </c>
      <c r="G343">
        <f>INDEX(Table3[Algo],MATCH(Table2[[#This Row],[Class Name]],Table3[Class],0))</f>
        <v>23</v>
      </c>
      <c r="H343" s="12">
        <f>AVERAGE(RAW!G343,RAW!N343:Q343)</f>
        <v>100637.02608875713</v>
      </c>
      <c r="I343" s="9">
        <f>_xlfn.STDEV.P(RAW!G343,RAW!N343:Q343)</f>
        <v>595.6255587749913</v>
      </c>
    </row>
    <row r="344" spans="1:9" ht="15.75" x14ac:dyDescent="0.25">
      <c r="A344">
        <f>RAW!A338</f>
        <v>336</v>
      </c>
      <c r="B344" t="str">
        <f>RAW!B344</f>
        <v>Linked Lists</v>
      </c>
      <c r="C344">
        <f>RAW!C344</f>
        <v>0</v>
      </c>
      <c r="D344">
        <f>RAW!D344</f>
        <v>32768</v>
      </c>
      <c r="E344">
        <f>RAW!F344</f>
        <v>1</v>
      </c>
      <c r="F344" t="str">
        <f>RAW!E344</f>
        <v>linkedlists.transactional.ReusableLinkedListIntSet</v>
      </c>
      <c r="G344">
        <f>INDEX(Table3[Algo],MATCH(Table2[[#This Row],[Class Name]],Table3[Class],0))</f>
        <v>22</v>
      </c>
      <c r="H344" s="12">
        <f>AVERAGE(RAW!G344,RAW!N344:Q344)</f>
        <v>3478.4837962888878</v>
      </c>
      <c r="I344" s="9">
        <f>_xlfn.STDEV.P(RAW!G344,RAW!N344:Q344)</f>
        <v>136.21380755439171</v>
      </c>
    </row>
    <row r="345" spans="1:9" ht="15.75" x14ac:dyDescent="0.25">
      <c r="A345">
        <f>RAW!A339</f>
        <v>337</v>
      </c>
      <c r="B345" t="str">
        <f>RAW!B345</f>
        <v>Linked Lists</v>
      </c>
      <c r="C345">
        <f>RAW!C345</f>
        <v>0</v>
      </c>
      <c r="D345">
        <f>RAW!D345</f>
        <v>32768</v>
      </c>
      <c r="E345">
        <f>RAW!F345</f>
        <v>2</v>
      </c>
      <c r="F345" t="str">
        <f>RAW!E345</f>
        <v>linkedlists.transactional.ReusableLinkedListIntSet</v>
      </c>
      <c r="G345">
        <f>INDEX(Table3[Algo],MATCH(Table2[[#This Row],[Class Name]],Table3[Class],0))</f>
        <v>22</v>
      </c>
      <c r="H345" s="12">
        <f>AVERAGE(RAW!G345,RAW!N345:Q345)</f>
        <v>6667.3678455426243</v>
      </c>
      <c r="I345" s="9">
        <f>_xlfn.STDEV.P(RAW!G345,RAW!N345:Q345)</f>
        <v>151.36118726654999</v>
      </c>
    </row>
    <row r="346" spans="1:9" ht="15.75" x14ac:dyDescent="0.25">
      <c r="A346">
        <f>RAW!A340</f>
        <v>338</v>
      </c>
      <c r="B346" t="str">
        <f>RAW!B346</f>
        <v>Linked Lists</v>
      </c>
      <c r="C346">
        <f>RAW!C346</f>
        <v>0</v>
      </c>
      <c r="D346">
        <f>RAW!D346</f>
        <v>32768</v>
      </c>
      <c r="E346">
        <f>RAW!F346</f>
        <v>4</v>
      </c>
      <c r="F346" t="str">
        <f>RAW!E346</f>
        <v>linkedlists.transactional.ReusableLinkedListIntSet</v>
      </c>
      <c r="G346">
        <f>INDEX(Table3[Algo],MATCH(Table2[[#This Row],[Class Name]],Table3[Class],0))</f>
        <v>22</v>
      </c>
      <c r="H346" s="12">
        <f>AVERAGE(RAW!G346,RAW!N346:Q346)</f>
        <v>13271.294504223701</v>
      </c>
      <c r="I346" s="9">
        <f>_xlfn.STDEV.P(RAW!G346,RAW!N346:Q346)</f>
        <v>162.72767692130031</v>
      </c>
    </row>
    <row r="347" spans="1:9" ht="15.75" x14ac:dyDescent="0.25">
      <c r="A347">
        <f>RAW!A341</f>
        <v>339</v>
      </c>
      <c r="B347" t="str">
        <f>RAW!B347</f>
        <v>Linked Lists</v>
      </c>
      <c r="C347">
        <f>RAW!C347</f>
        <v>0</v>
      </c>
      <c r="D347">
        <f>RAW!D347</f>
        <v>32768</v>
      </c>
      <c r="E347">
        <f>RAW!F347</f>
        <v>8</v>
      </c>
      <c r="F347" t="str">
        <f>RAW!E347</f>
        <v>linkedlists.transactional.ReusableLinkedListIntSet</v>
      </c>
      <c r="G347">
        <f>INDEX(Table3[Algo],MATCH(Table2[[#This Row],[Class Name]],Table3[Class],0))</f>
        <v>22</v>
      </c>
      <c r="H347" s="12">
        <f>AVERAGE(RAW!G347,RAW!N347:Q347)</f>
        <v>25987.871364764578</v>
      </c>
      <c r="I347" s="9">
        <f>_xlfn.STDEV.P(RAW!G347,RAW!N347:Q347)</f>
        <v>77.314429990700816</v>
      </c>
    </row>
    <row r="348" spans="1:9" ht="15.75" x14ac:dyDescent="0.25">
      <c r="A348">
        <f>RAW!A342</f>
        <v>340</v>
      </c>
      <c r="B348" t="str">
        <f>RAW!B348</f>
        <v>Linked Lists</v>
      </c>
      <c r="C348">
        <f>RAW!C348</f>
        <v>0</v>
      </c>
      <c r="D348">
        <f>RAW!D348</f>
        <v>32768</v>
      </c>
      <c r="E348">
        <f>RAW!F348</f>
        <v>16</v>
      </c>
      <c r="F348" t="str">
        <f>RAW!E348</f>
        <v>linkedlists.transactional.ReusableLinkedListIntSet</v>
      </c>
      <c r="G348">
        <f>INDEX(Table3[Algo],MATCH(Table2[[#This Row],[Class Name]],Table3[Class],0))</f>
        <v>22</v>
      </c>
      <c r="H348" s="12">
        <f>AVERAGE(RAW!G348,RAW!N348:Q348)</f>
        <v>50809.182051978205</v>
      </c>
      <c r="I348" s="9">
        <f>_xlfn.STDEV.P(RAW!G348,RAW!N348:Q348)</f>
        <v>364.28196640883453</v>
      </c>
    </row>
    <row r="349" spans="1:9" ht="15.75" x14ac:dyDescent="0.25">
      <c r="A349">
        <f>RAW!A343</f>
        <v>341</v>
      </c>
      <c r="B349" t="str">
        <f>RAW!B349</f>
        <v>Linked Lists</v>
      </c>
      <c r="C349">
        <f>RAW!C349</f>
        <v>0</v>
      </c>
      <c r="D349">
        <f>RAW!D349</f>
        <v>32768</v>
      </c>
      <c r="E349">
        <f>RAW!F349</f>
        <v>32</v>
      </c>
      <c r="F349" t="str">
        <f>RAW!E349</f>
        <v>linkedlists.transactional.ReusableLinkedListIntSet</v>
      </c>
      <c r="G349">
        <f>INDEX(Table3[Algo],MATCH(Table2[[#This Row],[Class Name]],Table3[Class],0))</f>
        <v>22</v>
      </c>
      <c r="H349" s="12">
        <f>AVERAGE(RAW!G349,RAW!N349:Q349)</f>
        <v>100475.48603818014</v>
      </c>
      <c r="I349" s="9">
        <f>_xlfn.STDEV.P(RAW!G349,RAW!N349:Q349)</f>
        <v>1196.1281192069694</v>
      </c>
    </row>
    <row r="350" spans="1:9" ht="15.75" x14ac:dyDescent="0.25">
      <c r="A350">
        <f>RAW!A344</f>
        <v>342</v>
      </c>
      <c r="B350" t="str">
        <f>RAW!B350</f>
        <v>Linked Lists</v>
      </c>
      <c r="C350">
        <f>RAW!C350</f>
        <v>0</v>
      </c>
      <c r="D350">
        <f>RAW!D350</f>
        <v>65536</v>
      </c>
      <c r="E350">
        <f>RAW!F350</f>
        <v>1</v>
      </c>
      <c r="F350" t="str">
        <f>RAW!E350</f>
        <v>linkedlists.lockfree.NonBlockingLinkedListSetRTTI</v>
      </c>
      <c r="G350">
        <f>INDEX(Table3[Algo],MATCH(Table2[[#This Row],[Class Name]],Table3[Class],0))</f>
        <v>21</v>
      </c>
      <c r="H350" s="12">
        <f>AVERAGE(RAW!G350,RAW!N350:Q350)</f>
        <v>1469.8319999602099</v>
      </c>
      <c r="I350" s="9">
        <f>_xlfn.STDEV.P(RAW!G350,RAW!N350:Q350)</f>
        <v>79.750580111369388</v>
      </c>
    </row>
    <row r="351" spans="1:9" ht="15.75" x14ac:dyDescent="0.25">
      <c r="A351">
        <f>RAW!A345</f>
        <v>343</v>
      </c>
      <c r="B351" t="str">
        <f>RAW!B351</f>
        <v>Linked Lists</v>
      </c>
      <c r="C351">
        <f>RAW!C351</f>
        <v>0</v>
      </c>
      <c r="D351">
        <f>RAW!D351</f>
        <v>65536</v>
      </c>
      <c r="E351">
        <f>RAW!F351</f>
        <v>2</v>
      </c>
      <c r="F351" t="str">
        <f>RAW!E351</f>
        <v>linkedlists.lockfree.NonBlockingLinkedListSetRTTI</v>
      </c>
      <c r="G351">
        <f>INDEX(Table3[Algo],MATCH(Table2[[#This Row],[Class Name]],Table3[Class],0))</f>
        <v>21</v>
      </c>
      <c r="H351" s="12">
        <f>AVERAGE(RAW!G351,RAW!N351:Q351)</f>
        <v>2708.216692743852</v>
      </c>
      <c r="I351" s="9">
        <f>_xlfn.STDEV.P(RAW!G351,RAW!N351:Q351)</f>
        <v>137.18269143474805</v>
      </c>
    </row>
    <row r="352" spans="1:9" ht="15.75" x14ac:dyDescent="0.25">
      <c r="A352">
        <f>RAW!A346</f>
        <v>344</v>
      </c>
      <c r="B352" t="str">
        <f>RAW!B352</f>
        <v>Linked Lists</v>
      </c>
      <c r="C352">
        <f>RAW!C352</f>
        <v>0</v>
      </c>
      <c r="D352">
        <f>RAW!D352</f>
        <v>65536</v>
      </c>
      <c r="E352">
        <f>RAW!F352</f>
        <v>4</v>
      </c>
      <c r="F352" t="str">
        <f>RAW!E352</f>
        <v>linkedlists.lockfree.NonBlockingLinkedListSetRTTI</v>
      </c>
      <c r="G352">
        <f>INDEX(Table3[Algo],MATCH(Table2[[#This Row],[Class Name]],Table3[Class],0))</f>
        <v>21</v>
      </c>
      <c r="H352" s="12">
        <f>AVERAGE(RAW!G352,RAW!N352:Q352)</f>
        <v>5448.6585580620485</v>
      </c>
      <c r="I352" s="9">
        <f>_xlfn.STDEV.P(RAW!G352,RAW!N352:Q352)</f>
        <v>87.952999139956788</v>
      </c>
    </row>
    <row r="353" spans="1:9" ht="15.75" x14ac:dyDescent="0.25">
      <c r="A353">
        <f>RAW!A347</f>
        <v>345</v>
      </c>
      <c r="B353" t="str">
        <f>RAW!B353</f>
        <v>Linked Lists</v>
      </c>
      <c r="C353">
        <f>RAW!C353</f>
        <v>0</v>
      </c>
      <c r="D353">
        <f>RAW!D353</f>
        <v>65536</v>
      </c>
      <c r="E353">
        <f>RAW!F353</f>
        <v>8</v>
      </c>
      <c r="F353" t="str">
        <f>RAW!E353</f>
        <v>linkedlists.lockfree.NonBlockingLinkedListSetRTTI</v>
      </c>
      <c r="G353">
        <f>INDEX(Table3[Algo],MATCH(Table2[[#This Row],[Class Name]],Table3[Class],0))</f>
        <v>21</v>
      </c>
      <c r="H353" s="12">
        <f>AVERAGE(RAW!G353,RAW!N353:Q353)</f>
        <v>10398.3389429748</v>
      </c>
      <c r="I353" s="9">
        <f>_xlfn.STDEV.P(RAW!G353,RAW!N353:Q353)</f>
        <v>252.3998489293555</v>
      </c>
    </row>
    <row r="354" spans="1:9" ht="15.75" x14ac:dyDescent="0.25">
      <c r="A354">
        <f>RAW!A348</f>
        <v>346</v>
      </c>
      <c r="B354" t="str">
        <f>RAW!B354</f>
        <v>Linked Lists</v>
      </c>
      <c r="C354">
        <f>RAW!C354</f>
        <v>0</v>
      </c>
      <c r="D354">
        <f>RAW!D354</f>
        <v>65536</v>
      </c>
      <c r="E354">
        <f>RAW!F354</f>
        <v>16</v>
      </c>
      <c r="F354" t="str">
        <f>RAW!E354</f>
        <v>linkedlists.lockfree.NonBlockingLinkedListSetRTTI</v>
      </c>
      <c r="G354">
        <f>INDEX(Table3[Algo],MATCH(Table2[[#This Row],[Class Name]],Table3[Class],0))</f>
        <v>21</v>
      </c>
      <c r="H354" s="12">
        <f>AVERAGE(RAW!G354,RAW!N354:Q354)</f>
        <v>20074.928319848776</v>
      </c>
      <c r="I354" s="9">
        <f>_xlfn.STDEV.P(RAW!G354,RAW!N354:Q354)</f>
        <v>259.36641059841975</v>
      </c>
    </row>
    <row r="355" spans="1:9" ht="15.75" x14ac:dyDescent="0.25">
      <c r="A355">
        <f>RAW!A349</f>
        <v>347</v>
      </c>
      <c r="B355" t="str">
        <f>RAW!B355</f>
        <v>Linked Lists</v>
      </c>
      <c r="C355">
        <f>RAW!C355</f>
        <v>0</v>
      </c>
      <c r="D355">
        <f>RAW!D355</f>
        <v>65536</v>
      </c>
      <c r="E355">
        <f>RAW!F355</f>
        <v>32</v>
      </c>
      <c r="F355" t="str">
        <f>RAW!E355</f>
        <v>linkedlists.lockfree.NonBlockingLinkedListSetRTTI</v>
      </c>
      <c r="G355">
        <f>INDEX(Table3[Algo],MATCH(Table2[[#This Row],[Class Name]],Table3[Class],0))</f>
        <v>21</v>
      </c>
      <c r="H355" s="12">
        <f>AVERAGE(RAW!G355,RAW!N355:Q355)</f>
        <v>40221.646953590956</v>
      </c>
      <c r="I355" s="9">
        <f>_xlfn.STDEV.P(RAW!G355,RAW!N355:Q355)</f>
        <v>562.34191992316687</v>
      </c>
    </row>
    <row r="356" spans="1:9" ht="15.75" x14ac:dyDescent="0.25">
      <c r="A356">
        <f>RAW!A350</f>
        <v>348</v>
      </c>
      <c r="B356" t="str">
        <f>RAW!B356</f>
        <v>Linked Lists</v>
      </c>
      <c r="C356">
        <f>RAW!C356</f>
        <v>0</v>
      </c>
      <c r="D356">
        <f>RAW!D356</f>
        <v>65536</v>
      </c>
      <c r="E356">
        <f>RAW!F356</f>
        <v>1</v>
      </c>
      <c r="F356" t="str">
        <f>RAW!E356</f>
        <v>linkedlists.lockbased.LockCouplingListIntSet</v>
      </c>
      <c r="G356">
        <f>INDEX(Table3[Algo],MATCH(Table2[[#This Row],[Class Name]],Table3[Class],0))</f>
        <v>19</v>
      </c>
      <c r="H356" s="12">
        <f>AVERAGE(RAW!G356,RAW!N356:Q356)</f>
        <v>1514.7664068485699</v>
      </c>
      <c r="I356" s="9">
        <f>_xlfn.STDEV.P(RAW!G356,RAW!N356:Q356)</f>
        <v>50.152214929250228</v>
      </c>
    </row>
    <row r="357" spans="1:9" ht="15.75" x14ac:dyDescent="0.25">
      <c r="A357">
        <f>RAW!A351</f>
        <v>349</v>
      </c>
      <c r="B357" t="str">
        <f>RAW!B357</f>
        <v>Linked Lists</v>
      </c>
      <c r="C357">
        <f>RAW!C357</f>
        <v>0</v>
      </c>
      <c r="D357">
        <f>RAW!D357</f>
        <v>65536</v>
      </c>
      <c r="E357">
        <f>RAW!F357</f>
        <v>2</v>
      </c>
      <c r="F357" t="str">
        <f>RAW!E357</f>
        <v>linkedlists.lockbased.LockCouplingListIntSet</v>
      </c>
      <c r="G357">
        <f>INDEX(Table3[Algo],MATCH(Table2[[#This Row],[Class Name]],Table3[Class],0))</f>
        <v>19</v>
      </c>
      <c r="H357" s="12">
        <f>AVERAGE(RAW!G357,RAW!N357:Q357)</f>
        <v>1177.5679922279151</v>
      </c>
      <c r="I357" s="9">
        <f>_xlfn.STDEV.P(RAW!G357,RAW!N357:Q357)</f>
        <v>124.39790812988787</v>
      </c>
    </row>
    <row r="358" spans="1:9" ht="15.75" x14ac:dyDescent="0.25">
      <c r="A358">
        <f>RAW!A352</f>
        <v>350</v>
      </c>
      <c r="B358" t="str">
        <f>RAW!B358</f>
        <v>Linked Lists</v>
      </c>
      <c r="C358">
        <f>RAW!C358</f>
        <v>0</v>
      </c>
      <c r="D358">
        <f>RAW!D358</f>
        <v>65536</v>
      </c>
      <c r="E358">
        <f>RAW!F358</f>
        <v>4</v>
      </c>
      <c r="F358" t="str">
        <f>RAW!E358</f>
        <v>linkedlists.lockbased.LockCouplingListIntSet</v>
      </c>
      <c r="G358">
        <f>INDEX(Table3[Algo],MATCH(Table2[[#This Row],[Class Name]],Table3[Class],0))</f>
        <v>19</v>
      </c>
      <c r="H358" s="12">
        <f>AVERAGE(RAW!G358,RAW!N358:Q358)</f>
        <v>1418.530918830676</v>
      </c>
      <c r="I358" s="9">
        <f>_xlfn.STDEV.P(RAW!G358,RAW!N358:Q358)</f>
        <v>50.905201319432287</v>
      </c>
    </row>
    <row r="359" spans="1:9" ht="15.75" x14ac:dyDescent="0.25">
      <c r="A359">
        <f>RAW!A353</f>
        <v>351</v>
      </c>
      <c r="B359" t="str">
        <f>RAW!B359</f>
        <v>Linked Lists</v>
      </c>
      <c r="C359">
        <f>RAW!C359</f>
        <v>0</v>
      </c>
      <c r="D359">
        <f>RAW!D359</f>
        <v>65536</v>
      </c>
      <c r="E359">
        <f>RAW!F359</f>
        <v>8</v>
      </c>
      <c r="F359" t="str">
        <f>RAW!E359</f>
        <v>linkedlists.lockbased.LockCouplingListIntSet</v>
      </c>
      <c r="G359">
        <f>INDEX(Table3[Algo],MATCH(Table2[[#This Row],[Class Name]],Table3[Class],0))</f>
        <v>19</v>
      </c>
      <c r="H359" s="12">
        <f>AVERAGE(RAW!G359,RAW!N359:Q359)</f>
        <v>2173.77820613534</v>
      </c>
      <c r="I359" s="9">
        <f>_xlfn.STDEV.P(RAW!G359,RAW!N359:Q359)</f>
        <v>132.06757715313776</v>
      </c>
    </row>
    <row r="360" spans="1:9" ht="15.75" x14ac:dyDescent="0.25">
      <c r="A360">
        <f>RAW!A354</f>
        <v>352</v>
      </c>
      <c r="B360" t="str">
        <f>RAW!B360</f>
        <v>Linked Lists</v>
      </c>
      <c r="C360">
        <f>RAW!C360</f>
        <v>0</v>
      </c>
      <c r="D360">
        <f>RAW!D360</f>
        <v>65536</v>
      </c>
      <c r="E360">
        <f>RAW!F360</f>
        <v>16</v>
      </c>
      <c r="F360" t="str">
        <f>RAW!E360</f>
        <v>linkedlists.lockbased.LockCouplingListIntSet</v>
      </c>
      <c r="G360">
        <f>INDEX(Table3[Algo],MATCH(Table2[[#This Row],[Class Name]],Table3[Class],0))</f>
        <v>19</v>
      </c>
      <c r="H360" s="12">
        <f>AVERAGE(RAW!G360,RAW!N360:Q360)</f>
        <v>3808.749562149238</v>
      </c>
      <c r="I360" s="9">
        <f>_xlfn.STDEV.P(RAW!G360,RAW!N360:Q360)</f>
        <v>340.42368401485362</v>
      </c>
    </row>
    <row r="361" spans="1:9" ht="15.75" x14ac:dyDescent="0.25">
      <c r="A361">
        <f>RAW!A355</f>
        <v>353</v>
      </c>
      <c r="B361" t="str">
        <f>RAW!B361</f>
        <v>Linked Lists</v>
      </c>
      <c r="C361">
        <f>RAW!C361</f>
        <v>0</v>
      </c>
      <c r="D361">
        <f>RAW!D361</f>
        <v>65536</v>
      </c>
      <c r="E361">
        <f>RAW!F361</f>
        <v>32</v>
      </c>
      <c r="F361" t="str">
        <f>RAW!E361</f>
        <v>linkedlists.lockbased.LockCouplingListIntSet</v>
      </c>
      <c r="G361">
        <f>INDEX(Table3[Algo],MATCH(Table2[[#This Row],[Class Name]],Table3[Class],0))</f>
        <v>19</v>
      </c>
      <c r="H361" s="12">
        <f>AVERAGE(RAW!G361,RAW!N361:Q361)</f>
        <v>7287.4354741091474</v>
      </c>
      <c r="I361" s="9">
        <f>_xlfn.STDEV.P(RAW!G361,RAW!N361:Q361)</f>
        <v>360.82403494392054</v>
      </c>
    </row>
    <row r="362" spans="1:9" ht="15.75" x14ac:dyDescent="0.25">
      <c r="A362">
        <f>RAW!A356</f>
        <v>354</v>
      </c>
      <c r="B362" t="str">
        <f>RAW!B362</f>
        <v>Linked Lists</v>
      </c>
      <c r="C362">
        <f>RAW!C362</f>
        <v>0</v>
      </c>
      <c r="D362">
        <f>RAW!D362</f>
        <v>65536</v>
      </c>
      <c r="E362">
        <f>RAW!F362</f>
        <v>1</v>
      </c>
      <c r="F362" t="str">
        <f>RAW!E362</f>
        <v>linkedlists.lockbased.LazyLinkedListSortedSet</v>
      </c>
      <c r="G362">
        <f>INDEX(Table3[Algo],MATCH(Table2[[#This Row],[Class Name]],Table3[Class],0))</f>
        <v>18</v>
      </c>
      <c r="H362" s="12">
        <f>AVERAGE(RAW!G362,RAW!N362:Q362)</f>
        <v>1681.0704540889958</v>
      </c>
      <c r="I362" s="9">
        <f>_xlfn.STDEV.P(RAW!G362,RAW!N362:Q362)</f>
        <v>42.827919515365103</v>
      </c>
    </row>
    <row r="363" spans="1:9" ht="15.75" x14ac:dyDescent="0.25">
      <c r="A363">
        <f>RAW!A357</f>
        <v>355</v>
      </c>
      <c r="B363" t="str">
        <f>RAW!B363</f>
        <v>Linked Lists</v>
      </c>
      <c r="C363">
        <f>RAW!C363</f>
        <v>0</v>
      </c>
      <c r="D363">
        <f>RAW!D363</f>
        <v>65536</v>
      </c>
      <c r="E363">
        <f>RAW!F363</f>
        <v>2</v>
      </c>
      <c r="F363" t="str">
        <f>RAW!E363</f>
        <v>linkedlists.lockbased.LazyLinkedListSortedSet</v>
      </c>
      <c r="G363">
        <f>INDEX(Table3[Algo],MATCH(Table2[[#This Row],[Class Name]],Table3[Class],0))</f>
        <v>18</v>
      </c>
      <c r="H363" s="12">
        <f>AVERAGE(RAW!G363,RAW!N363:Q363)</f>
        <v>3131.6536422880281</v>
      </c>
      <c r="I363" s="9">
        <f>_xlfn.STDEV.P(RAW!G363,RAW!N363:Q363)</f>
        <v>53.640848057864162</v>
      </c>
    </row>
    <row r="364" spans="1:9" ht="15.75" x14ac:dyDescent="0.25">
      <c r="A364">
        <f>RAW!A358</f>
        <v>356</v>
      </c>
      <c r="B364" t="str">
        <f>RAW!B364</f>
        <v>Linked Lists</v>
      </c>
      <c r="C364">
        <f>RAW!C364</f>
        <v>0</v>
      </c>
      <c r="D364">
        <f>RAW!D364</f>
        <v>65536</v>
      </c>
      <c r="E364">
        <f>RAW!F364</f>
        <v>4</v>
      </c>
      <c r="F364" t="str">
        <f>RAW!E364</f>
        <v>linkedlists.lockbased.LazyLinkedListSortedSet</v>
      </c>
      <c r="G364">
        <f>INDEX(Table3[Algo],MATCH(Table2[[#This Row],[Class Name]],Table3[Class],0))</f>
        <v>18</v>
      </c>
      <c r="H364" s="12">
        <f>AVERAGE(RAW!G364,RAW!N364:Q364)</f>
        <v>6218.2597840740764</v>
      </c>
      <c r="I364" s="9">
        <f>_xlfn.STDEV.P(RAW!G364,RAW!N364:Q364)</f>
        <v>107.41747585466796</v>
      </c>
    </row>
    <row r="365" spans="1:9" ht="15.75" x14ac:dyDescent="0.25">
      <c r="A365">
        <f>RAW!A359</f>
        <v>357</v>
      </c>
      <c r="B365" t="str">
        <f>RAW!B365</f>
        <v>Linked Lists</v>
      </c>
      <c r="C365">
        <f>RAW!C365</f>
        <v>0</v>
      </c>
      <c r="D365">
        <f>RAW!D365</f>
        <v>65536</v>
      </c>
      <c r="E365">
        <f>RAW!F365</f>
        <v>8</v>
      </c>
      <c r="F365" t="str">
        <f>RAW!E365</f>
        <v>linkedlists.lockbased.LazyLinkedListSortedSet</v>
      </c>
      <c r="G365">
        <f>INDEX(Table3[Algo],MATCH(Table2[[#This Row],[Class Name]],Table3[Class],0))</f>
        <v>18</v>
      </c>
      <c r="H365" s="12">
        <f>AVERAGE(RAW!G365,RAW!N365:Q365)</f>
        <v>12439.082983494702</v>
      </c>
      <c r="I365" s="9">
        <f>_xlfn.STDEV.P(RAW!G365,RAW!N365:Q365)</f>
        <v>193.34041188458181</v>
      </c>
    </row>
    <row r="366" spans="1:9" ht="15.75" x14ac:dyDescent="0.25">
      <c r="A366">
        <f>RAW!A360</f>
        <v>358</v>
      </c>
      <c r="B366" t="str">
        <f>RAW!B366</f>
        <v>Linked Lists</v>
      </c>
      <c r="C366">
        <f>RAW!C366</f>
        <v>0</v>
      </c>
      <c r="D366">
        <f>RAW!D366</f>
        <v>65536</v>
      </c>
      <c r="E366">
        <f>RAW!F366</f>
        <v>16</v>
      </c>
      <c r="F366" t="str">
        <f>RAW!E366</f>
        <v>linkedlists.lockbased.LazyLinkedListSortedSet</v>
      </c>
      <c r="G366">
        <f>INDEX(Table3[Algo],MATCH(Table2[[#This Row],[Class Name]],Table3[Class],0))</f>
        <v>18</v>
      </c>
      <c r="H366" s="12">
        <f>AVERAGE(RAW!G366,RAW!N366:Q366)</f>
        <v>23911.648553728119</v>
      </c>
      <c r="I366" s="9">
        <f>_xlfn.STDEV.P(RAW!G366,RAW!N366:Q366)</f>
        <v>233.9372548241476</v>
      </c>
    </row>
    <row r="367" spans="1:9" ht="15.75" x14ac:dyDescent="0.25">
      <c r="A367">
        <f>RAW!A361</f>
        <v>359</v>
      </c>
      <c r="B367" t="str">
        <f>RAW!B367</f>
        <v>Linked Lists</v>
      </c>
      <c r="C367">
        <f>RAW!C367</f>
        <v>0</v>
      </c>
      <c r="D367">
        <f>RAW!D367</f>
        <v>65536</v>
      </c>
      <c r="E367">
        <f>RAW!F367</f>
        <v>32</v>
      </c>
      <c r="F367" t="str">
        <f>RAW!E367</f>
        <v>linkedlists.lockbased.LazyLinkedListSortedSet</v>
      </c>
      <c r="G367">
        <f>INDEX(Table3[Algo],MATCH(Table2[[#This Row],[Class Name]],Table3[Class],0))</f>
        <v>18</v>
      </c>
      <c r="H367" s="12">
        <f>AVERAGE(RAW!G367,RAW!N367:Q367)</f>
        <v>47499.476243239442</v>
      </c>
      <c r="I367" s="9">
        <f>_xlfn.STDEV.P(RAW!G367,RAW!N367:Q367)</f>
        <v>289.12610992146534</v>
      </c>
    </row>
    <row r="368" spans="1:9" ht="15.75" x14ac:dyDescent="0.25">
      <c r="A368">
        <f>RAW!A362</f>
        <v>360</v>
      </c>
      <c r="B368" t="str">
        <f>RAW!B368</f>
        <v>Linked Lists</v>
      </c>
      <c r="C368">
        <f>RAW!C368</f>
        <v>0</v>
      </c>
      <c r="D368">
        <f>RAW!D368</f>
        <v>65536</v>
      </c>
      <c r="E368">
        <f>RAW!F368</f>
        <v>1</v>
      </c>
      <c r="F368" t="str">
        <f>RAW!E368</f>
        <v>linkedlists.transactional.ElasticLinkedListIntSet</v>
      </c>
      <c r="G368">
        <f>INDEX(Table3[Algo],MATCH(Table2[[#This Row],[Class Name]],Table3[Class],0))</f>
        <v>23</v>
      </c>
      <c r="H368" s="12">
        <f>AVERAGE(RAW!G368,RAW!N368:Q368)</f>
        <v>1658.42772625109</v>
      </c>
      <c r="I368" s="9">
        <f>_xlfn.STDEV.P(RAW!G368,RAW!N368:Q368)</f>
        <v>78.521244257912784</v>
      </c>
    </row>
    <row r="369" spans="1:9" ht="15.75" x14ac:dyDescent="0.25">
      <c r="A369">
        <f>RAW!A363</f>
        <v>361</v>
      </c>
      <c r="B369" t="str">
        <f>RAW!B369</f>
        <v>Linked Lists</v>
      </c>
      <c r="C369">
        <f>RAW!C369</f>
        <v>0</v>
      </c>
      <c r="D369">
        <f>RAW!D369</f>
        <v>65536</v>
      </c>
      <c r="E369">
        <f>RAW!F369</f>
        <v>2</v>
      </c>
      <c r="F369" t="str">
        <f>RAW!E369</f>
        <v>linkedlists.transactional.ElasticLinkedListIntSet</v>
      </c>
      <c r="G369">
        <f>INDEX(Table3[Algo],MATCH(Table2[[#This Row],[Class Name]],Table3[Class],0))</f>
        <v>23</v>
      </c>
      <c r="H369" s="12">
        <f>AVERAGE(RAW!G369,RAW!N369:Q369)</f>
        <v>3253.1040853960103</v>
      </c>
      <c r="I369" s="9">
        <f>_xlfn.STDEV.P(RAW!G369,RAW!N369:Q369)</f>
        <v>74.473892919370357</v>
      </c>
    </row>
    <row r="370" spans="1:9" ht="15.75" x14ac:dyDescent="0.25">
      <c r="A370">
        <f>RAW!A364</f>
        <v>362</v>
      </c>
      <c r="B370" t="str">
        <f>RAW!B370</f>
        <v>Linked Lists</v>
      </c>
      <c r="C370">
        <f>RAW!C370</f>
        <v>0</v>
      </c>
      <c r="D370">
        <f>RAW!D370</f>
        <v>65536</v>
      </c>
      <c r="E370">
        <f>RAW!F370</f>
        <v>4</v>
      </c>
      <c r="F370" t="str">
        <f>RAW!E370</f>
        <v>linkedlists.transactional.ElasticLinkedListIntSet</v>
      </c>
      <c r="G370">
        <f>INDEX(Table3[Algo],MATCH(Table2[[#This Row],[Class Name]],Table3[Class],0))</f>
        <v>23</v>
      </c>
      <c r="H370" s="12">
        <f>AVERAGE(RAW!G370,RAW!N370:Q370)</f>
        <v>6461.1705721516209</v>
      </c>
      <c r="I370" s="9">
        <f>_xlfn.STDEV.P(RAW!G370,RAW!N370:Q370)</f>
        <v>135.79654134843776</v>
      </c>
    </row>
    <row r="371" spans="1:9" ht="15.75" x14ac:dyDescent="0.25">
      <c r="A371">
        <f>RAW!A365</f>
        <v>363</v>
      </c>
      <c r="B371" t="str">
        <f>RAW!B371</f>
        <v>Linked Lists</v>
      </c>
      <c r="C371">
        <f>RAW!C371</f>
        <v>0</v>
      </c>
      <c r="D371">
        <f>RAW!D371</f>
        <v>65536</v>
      </c>
      <c r="E371">
        <f>RAW!F371</f>
        <v>8</v>
      </c>
      <c r="F371" t="str">
        <f>RAW!E371</f>
        <v>linkedlists.transactional.ElasticLinkedListIntSet</v>
      </c>
      <c r="G371">
        <f>INDEX(Table3[Algo],MATCH(Table2[[#This Row],[Class Name]],Table3[Class],0))</f>
        <v>23</v>
      </c>
      <c r="H371" s="12">
        <f>AVERAGE(RAW!G371,RAW!N371:Q371)</f>
        <v>12689.943065147101</v>
      </c>
      <c r="I371" s="9">
        <f>_xlfn.STDEV.P(RAW!G371,RAW!N371:Q371)</f>
        <v>154.8928236686792</v>
      </c>
    </row>
    <row r="372" spans="1:9" ht="15.75" x14ac:dyDescent="0.25">
      <c r="A372">
        <f>RAW!A366</f>
        <v>364</v>
      </c>
      <c r="B372" t="str">
        <f>RAW!B372</f>
        <v>Linked Lists</v>
      </c>
      <c r="C372">
        <f>RAW!C372</f>
        <v>0</v>
      </c>
      <c r="D372">
        <f>RAW!D372</f>
        <v>65536</v>
      </c>
      <c r="E372">
        <f>RAW!F372</f>
        <v>16</v>
      </c>
      <c r="F372" t="str">
        <f>RAW!E372</f>
        <v>linkedlists.transactional.ElasticLinkedListIntSet</v>
      </c>
      <c r="G372">
        <f>INDEX(Table3[Algo],MATCH(Table2[[#This Row],[Class Name]],Table3[Class],0))</f>
        <v>23</v>
      </c>
      <c r="H372" s="12">
        <f>AVERAGE(RAW!G372,RAW!N372:Q372)</f>
        <v>24772.340503504958</v>
      </c>
      <c r="I372" s="9">
        <f>_xlfn.STDEV.P(RAW!G372,RAW!N372:Q372)</f>
        <v>70.535787522341337</v>
      </c>
    </row>
    <row r="373" spans="1:9" ht="15.75" x14ac:dyDescent="0.25">
      <c r="A373">
        <f>RAW!A367</f>
        <v>365</v>
      </c>
      <c r="B373" t="str">
        <f>RAW!B373</f>
        <v>Linked Lists</v>
      </c>
      <c r="C373">
        <f>RAW!C373</f>
        <v>0</v>
      </c>
      <c r="D373">
        <f>RAW!D373</f>
        <v>65536</v>
      </c>
      <c r="E373">
        <f>RAW!F373</f>
        <v>32</v>
      </c>
      <c r="F373" t="str">
        <f>RAW!E373</f>
        <v>linkedlists.transactional.ElasticLinkedListIntSet</v>
      </c>
      <c r="G373">
        <f>INDEX(Table3[Algo],MATCH(Table2[[#This Row],[Class Name]],Table3[Class],0))</f>
        <v>23</v>
      </c>
      <c r="H373" s="12">
        <f>AVERAGE(RAW!G373,RAW!N373:Q373)</f>
        <v>48611.709648699565</v>
      </c>
      <c r="I373" s="9">
        <f>_xlfn.STDEV.P(RAW!G373,RAW!N373:Q373)</f>
        <v>291.46981067539963</v>
      </c>
    </row>
    <row r="374" spans="1:9" ht="15.75" x14ac:dyDescent="0.25">
      <c r="A374">
        <f>RAW!A368</f>
        <v>366</v>
      </c>
      <c r="B374" t="str">
        <f>RAW!B374</f>
        <v>Linked Lists</v>
      </c>
      <c r="C374">
        <f>RAW!C374</f>
        <v>0</v>
      </c>
      <c r="D374">
        <f>RAW!D374</f>
        <v>65536</v>
      </c>
      <c r="E374">
        <f>RAW!F374</f>
        <v>1</v>
      </c>
      <c r="F374" t="str">
        <f>RAW!E374</f>
        <v>linkedlists.transactional.ReusableLinkedListIntSet</v>
      </c>
      <c r="G374">
        <f>INDEX(Table3[Algo],MATCH(Table2[[#This Row],[Class Name]],Table3[Class],0))</f>
        <v>22</v>
      </c>
      <c r="H374" s="12">
        <f>AVERAGE(RAW!G374,RAW!N374:Q374)</f>
        <v>1674.6586034784536</v>
      </c>
      <c r="I374" s="9">
        <f>_xlfn.STDEV.P(RAW!G374,RAW!N374:Q374)</f>
        <v>87.908225513252532</v>
      </c>
    </row>
    <row r="375" spans="1:9" ht="15.75" x14ac:dyDescent="0.25">
      <c r="A375">
        <f>RAW!A369</f>
        <v>367</v>
      </c>
      <c r="B375" t="str">
        <f>RAW!B375</f>
        <v>Linked Lists</v>
      </c>
      <c r="C375">
        <f>RAW!C375</f>
        <v>0</v>
      </c>
      <c r="D375">
        <f>RAW!D375</f>
        <v>65536</v>
      </c>
      <c r="E375">
        <f>RAW!F375</f>
        <v>2</v>
      </c>
      <c r="F375" t="str">
        <f>RAW!E375</f>
        <v>linkedlists.transactional.ReusableLinkedListIntSet</v>
      </c>
      <c r="G375">
        <f>INDEX(Table3[Algo],MATCH(Table2[[#This Row],[Class Name]],Table3[Class],0))</f>
        <v>22</v>
      </c>
      <c r="H375" s="12">
        <f>AVERAGE(RAW!G375,RAW!N375:Q375)</f>
        <v>3270.7281930238541</v>
      </c>
      <c r="I375" s="9">
        <f>_xlfn.STDEV.P(RAW!G375,RAW!N375:Q375)</f>
        <v>67.454777862883361</v>
      </c>
    </row>
    <row r="376" spans="1:9" ht="15.75" x14ac:dyDescent="0.25">
      <c r="A376">
        <f>RAW!A370</f>
        <v>368</v>
      </c>
      <c r="B376" t="str">
        <f>RAW!B376</f>
        <v>Linked Lists</v>
      </c>
      <c r="C376">
        <f>RAW!C376</f>
        <v>0</v>
      </c>
      <c r="D376">
        <f>RAW!D376</f>
        <v>65536</v>
      </c>
      <c r="E376">
        <f>RAW!F376</f>
        <v>4</v>
      </c>
      <c r="F376" t="str">
        <f>RAW!E376</f>
        <v>linkedlists.transactional.ReusableLinkedListIntSet</v>
      </c>
      <c r="G376">
        <f>INDEX(Table3[Algo],MATCH(Table2[[#This Row],[Class Name]],Table3[Class],0))</f>
        <v>22</v>
      </c>
      <c r="H376" s="12">
        <f>AVERAGE(RAW!G376,RAW!N376:Q376)</f>
        <v>6395.0599184270759</v>
      </c>
      <c r="I376" s="9">
        <f>_xlfn.STDEV.P(RAW!G376,RAW!N376:Q376)</f>
        <v>67.531309605475073</v>
      </c>
    </row>
    <row r="377" spans="1:9" ht="15.75" x14ac:dyDescent="0.25">
      <c r="A377">
        <f>RAW!A371</f>
        <v>369</v>
      </c>
      <c r="B377" t="str">
        <f>RAW!B377</f>
        <v>Linked Lists</v>
      </c>
      <c r="C377">
        <f>RAW!C377</f>
        <v>0</v>
      </c>
      <c r="D377">
        <f>RAW!D377</f>
        <v>65536</v>
      </c>
      <c r="E377">
        <f>RAW!F377</f>
        <v>8</v>
      </c>
      <c r="F377" t="str">
        <f>RAW!E377</f>
        <v>linkedlists.transactional.ReusableLinkedListIntSet</v>
      </c>
      <c r="G377">
        <f>INDEX(Table3[Algo],MATCH(Table2[[#This Row],[Class Name]],Table3[Class],0))</f>
        <v>22</v>
      </c>
      <c r="H377" s="12">
        <f>AVERAGE(RAW!G377,RAW!N377:Q377)</f>
        <v>12771.38170346802</v>
      </c>
      <c r="I377" s="9">
        <f>_xlfn.STDEV.P(RAW!G377,RAW!N377:Q377)</f>
        <v>122.54278237736683</v>
      </c>
    </row>
    <row r="378" spans="1:9" ht="15.75" x14ac:dyDescent="0.25">
      <c r="A378">
        <f>RAW!A372</f>
        <v>370</v>
      </c>
      <c r="B378" t="str">
        <f>RAW!B378</f>
        <v>Linked Lists</v>
      </c>
      <c r="C378">
        <f>RAW!C378</f>
        <v>0</v>
      </c>
      <c r="D378">
        <f>RAW!D378</f>
        <v>65536</v>
      </c>
      <c r="E378">
        <f>RAW!F378</f>
        <v>16</v>
      </c>
      <c r="F378" t="str">
        <f>RAW!E378</f>
        <v>linkedlists.transactional.ReusableLinkedListIntSet</v>
      </c>
      <c r="G378">
        <f>INDEX(Table3[Algo],MATCH(Table2[[#This Row],[Class Name]],Table3[Class],0))</f>
        <v>22</v>
      </c>
      <c r="H378" s="12">
        <f>AVERAGE(RAW!G378,RAW!N378:Q378)</f>
        <v>24610.903230791759</v>
      </c>
      <c r="I378" s="9">
        <f>_xlfn.STDEV.P(RAW!G378,RAW!N378:Q378)</f>
        <v>159.65459574220432</v>
      </c>
    </row>
    <row r="379" spans="1:9" ht="15.75" x14ac:dyDescent="0.25">
      <c r="A379">
        <f>RAW!A373</f>
        <v>371</v>
      </c>
      <c r="B379" t="str">
        <f>RAW!B379</f>
        <v>Linked Lists</v>
      </c>
      <c r="C379">
        <f>RAW!C379</f>
        <v>0</v>
      </c>
      <c r="D379">
        <f>RAW!D379</f>
        <v>65536</v>
      </c>
      <c r="E379">
        <f>RAW!F379</f>
        <v>32</v>
      </c>
      <c r="F379" t="str">
        <f>RAW!E379</f>
        <v>linkedlists.transactional.ReusableLinkedListIntSet</v>
      </c>
      <c r="G379">
        <f>INDEX(Table3[Algo],MATCH(Table2[[#This Row],[Class Name]],Table3[Class],0))</f>
        <v>22</v>
      </c>
      <c r="H379" s="12">
        <f>AVERAGE(RAW!G379,RAW!N379:Q379)</f>
        <v>48967.888398857685</v>
      </c>
      <c r="I379" s="9">
        <f>_xlfn.STDEV.P(RAW!G379,RAW!N379:Q379)</f>
        <v>270.47121920985887</v>
      </c>
    </row>
    <row r="380" spans="1:9" ht="15.75" x14ac:dyDescent="0.25">
      <c r="A380">
        <f>RAW!A374</f>
        <v>372</v>
      </c>
      <c r="B380" t="str">
        <f>RAW!B380</f>
        <v>Linked Lists</v>
      </c>
      <c r="C380">
        <f>RAW!C380</f>
        <v>0.5</v>
      </c>
      <c r="D380">
        <f>RAW!D380</f>
        <v>16384</v>
      </c>
      <c r="E380">
        <f>RAW!F380</f>
        <v>1</v>
      </c>
      <c r="F380" t="str">
        <f>RAW!E380</f>
        <v>linkedlists.lockfree.NonBlockingLinkedListSetRTTI</v>
      </c>
      <c r="G380">
        <f>INDEX(Table3[Algo],MATCH(Table2[[#This Row],[Class Name]],Table3[Class],0))</f>
        <v>21</v>
      </c>
      <c r="H380" s="12">
        <f>AVERAGE(RAW!G380,RAW!N380:Q380)</f>
        <v>6268.0531146869344</v>
      </c>
      <c r="I380" s="9">
        <f>_xlfn.STDEV.P(RAW!G380,RAW!N380:Q380)</f>
        <v>92.40685244259295</v>
      </c>
    </row>
    <row r="381" spans="1:9" ht="15.75" x14ac:dyDescent="0.25">
      <c r="A381">
        <f>RAW!A375</f>
        <v>373</v>
      </c>
      <c r="B381" t="str">
        <f>RAW!B381</f>
        <v>Linked Lists</v>
      </c>
      <c r="C381">
        <f>RAW!C381</f>
        <v>0.5</v>
      </c>
      <c r="D381">
        <f>RAW!D381</f>
        <v>16384</v>
      </c>
      <c r="E381">
        <f>RAW!F381</f>
        <v>2</v>
      </c>
      <c r="F381" t="str">
        <f>RAW!E381</f>
        <v>linkedlists.lockfree.NonBlockingLinkedListSetRTTI</v>
      </c>
      <c r="G381">
        <f>INDEX(Table3[Algo],MATCH(Table2[[#This Row],[Class Name]],Table3[Class],0))</f>
        <v>21</v>
      </c>
      <c r="H381" s="12">
        <f>AVERAGE(RAW!G381,RAW!N381:Q381)</f>
        <v>11020.74670540264</v>
      </c>
      <c r="I381" s="9">
        <f>_xlfn.STDEV.P(RAW!G381,RAW!N381:Q381)</f>
        <v>289.05139874771805</v>
      </c>
    </row>
    <row r="382" spans="1:9" ht="15.75" x14ac:dyDescent="0.25">
      <c r="A382">
        <f>RAW!A376</f>
        <v>374</v>
      </c>
      <c r="B382" t="str">
        <f>RAW!B382</f>
        <v>Linked Lists</v>
      </c>
      <c r="C382">
        <f>RAW!C382</f>
        <v>0.5</v>
      </c>
      <c r="D382">
        <f>RAW!D382</f>
        <v>16384</v>
      </c>
      <c r="E382">
        <f>RAW!F382</f>
        <v>4</v>
      </c>
      <c r="F382" t="str">
        <f>RAW!E382</f>
        <v>linkedlists.lockfree.NonBlockingLinkedListSetRTTI</v>
      </c>
      <c r="G382">
        <f>INDEX(Table3[Algo],MATCH(Table2[[#This Row],[Class Name]],Table3[Class],0))</f>
        <v>21</v>
      </c>
      <c r="H382" s="12">
        <f>AVERAGE(RAW!G382,RAW!N382:Q382)</f>
        <v>21455.91579726358</v>
      </c>
      <c r="I382" s="9">
        <f>_xlfn.STDEV.P(RAW!G382,RAW!N382:Q382)</f>
        <v>564.35741589196527</v>
      </c>
    </row>
    <row r="383" spans="1:9" ht="15.75" x14ac:dyDescent="0.25">
      <c r="A383">
        <f>RAW!A377</f>
        <v>375</v>
      </c>
      <c r="B383" t="str">
        <f>RAW!B383</f>
        <v>Linked Lists</v>
      </c>
      <c r="C383">
        <f>RAW!C383</f>
        <v>0.5</v>
      </c>
      <c r="D383">
        <f>RAW!D383</f>
        <v>16384</v>
      </c>
      <c r="E383">
        <f>RAW!F383</f>
        <v>8</v>
      </c>
      <c r="F383" t="str">
        <f>RAW!E383</f>
        <v>linkedlists.lockfree.NonBlockingLinkedListSetRTTI</v>
      </c>
      <c r="G383">
        <f>INDEX(Table3[Algo],MATCH(Table2[[#This Row],[Class Name]],Table3[Class],0))</f>
        <v>21</v>
      </c>
      <c r="H383" s="12">
        <f>AVERAGE(RAW!G383,RAW!N383:Q383)</f>
        <v>41023.976886672644</v>
      </c>
      <c r="I383" s="9">
        <f>_xlfn.STDEV.P(RAW!G383,RAW!N383:Q383)</f>
        <v>694.67386228836972</v>
      </c>
    </row>
    <row r="384" spans="1:9" ht="15.75" x14ac:dyDescent="0.25">
      <c r="A384">
        <f>RAW!A378</f>
        <v>376</v>
      </c>
      <c r="B384" t="str">
        <f>RAW!B384</f>
        <v>Linked Lists</v>
      </c>
      <c r="C384">
        <f>RAW!C384</f>
        <v>0.5</v>
      </c>
      <c r="D384">
        <f>RAW!D384</f>
        <v>16384</v>
      </c>
      <c r="E384">
        <f>RAW!F384</f>
        <v>16</v>
      </c>
      <c r="F384" t="str">
        <f>RAW!E384</f>
        <v>linkedlists.lockfree.NonBlockingLinkedListSetRTTI</v>
      </c>
      <c r="G384">
        <f>INDEX(Table3[Algo],MATCH(Table2[[#This Row],[Class Name]],Table3[Class],0))</f>
        <v>21</v>
      </c>
      <c r="H384" s="12">
        <f>AVERAGE(RAW!G384,RAW!N384:Q384)</f>
        <v>80931.148861027294</v>
      </c>
      <c r="I384" s="9">
        <f>_xlfn.STDEV.P(RAW!G384,RAW!N384:Q384)</f>
        <v>1233.0985415744256</v>
      </c>
    </row>
    <row r="385" spans="1:9" ht="15.75" x14ac:dyDescent="0.25">
      <c r="A385">
        <f>RAW!A379</f>
        <v>377</v>
      </c>
      <c r="B385" t="str">
        <f>RAW!B385</f>
        <v>Linked Lists</v>
      </c>
      <c r="C385">
        <f>RAW!C385</f>
        <v>0.5</v>
      </c>
      <c r="D385">
        <f>RAW!D385</f>
        <v>16384</v>
      </c>
      <c r="E385">
        <f>RAW!F385</f>
        <v>32</v>
      </c>
      <c r="F385" t="str">
        <f>RAW!E385</f>
        <v>linkedlists.lockfree.NonBlockingLinkedListSetRTTI</v>
      </c>
      <c r="G385">
        <f>INDEX(Table3[Algo],MATCH(Table2[[#This Row],[Class Name]],Table3[Class],0))</f>
        <v>21</v>
      </c>
      <c r="H385" s="12">
        <f>AVERAGE(RAW!G385,RAW!N385:Q385)</f>
        <v>154397.24613484938</v>
      </c>
      <c r="I385" s="9">
        <f>_xlfn.STDEV.P(RAW!G385,RAW!N385:Q385)</f>
        <v>8214.5925842296492</v>
      </c>
    </row>
    <row r="386" spans="1:9" ht="15.75" x14ac:dyDescent="0.25">
      <c r="A386">
        <f>RAW!A380</f>
        <v>378</v>
      </c>
      <c r="B386" t="str">
        <f>RAW!B386</f>
        <v>Linked Lists</v>
      </c>
      <c r="C386">
        <f>RAW!C386</f>
        <v>0.5</v>
      </c>
      <c r="D386">
        <f>RAW!D386</f>
        <v>16384</v>
      </c>
      <c r="E386">
        <f>RAW!F386</f>
        <v>1</v>
      </c>
      <c r="F386" t="str">
        <f>RAW!E386</f>
        <v>linkedlists.lockbased.LockCouplingListIntSet</v>
      </c>
      <c r="G386">
        <f>INDEX(Table3[Algo],MATCH(Table2[[#This Row],[Class Name]],Table3[Class],0))</f>
        <v>19</v>
      </c>
      <c r="H386" s="12">
        <f>AVERAGE(RAW!G386,RAW!N386:Q386)</f>
        <v>6409.3809208277462</v>
      </c>
      <c r="I386" s="9">
        <f>_xlfn.STDEV.P(RAW!G386,RAW!N386:Q386)</f>
        <v>241.03729329873542</v>
      </c>
    </row>
    <row r="387" spans="1:9" ht="15.75" x14ac:dyDescent="0.25">
      <c r="A387">
        <f>RAW!A381</f>
        <v>379</v>
      </c>
      <c r="B387" t="str">
        <f>RAW!B387</f>
        <v>Linked Lists</v>
      </c>
      <c r="C387">
        <f>RAW!C387</f>
        <v>0.5</v>
      </c>
      <c r="D387">
        <f>RAW!D387</f>
        <v>16384</v>
      </c>
      <c r="E387">
        <f>RAW!F387</f>
        <v>2</v>
      </c>
      <c r="F387" t="str">
        <f>RAW!E387</f>
        <v>linkedlists.lockbased.LockCouplingListIntSet</v>
      </c>
      <c r="G387">
        <f>INDEX(Table3[Algo],MATCH(Table2[[#This Row],[Class Name]],Table3[Class],0))</f>
        <v>19</v>
      </c>
      <c r="H387" s="12">
        <f>AVERAGE(RAW!G387,RAW!N387:Q387)</f>
        <v>4845.7073423125939</v>
      </c>
      <c r="I387" s="9">
        <f>_xlfn.STDEV.P(RAW!G387,RAW!N387:Q387)</f>
        <v>316.06721698175772</v>
      </c>
    </row>
    <row r="388" spans="1:9" ht="15.75" x14ac:dyDescent="0.25">
      <c r="A388">
        <f>RAW!A382</f>
        <v>380</v>
      </c>
      <c r="B388" t="str">
        <f>RAW!B388</f>
        <v>Linked Lists</v>
      </c>
      <c r="C388">
        <f>RAW!C388</f>
        <v>0.5</v>
      </c>
      <c r="D388">
        <f>RAW!D388</f>
        <v>16384</v>
      </c>
      <c r="E388">
        <f>RAW!F388</f>
        <v>4</v>
      </c>
      <c r="F388" t="str">
        <f>RAW!E388</f>
        <v>linkedlists.lockbased.LockCouplingListIntSet</v>
      </c>
      <c r="G388">
        <f>INDEX(Table3[Algo],MATCH(Table2[[#This Row],[Class Name]],Table3[Class],0))</f>
        <v>19</v>
      </c>
      <c r="H388" s="12">
        <f>AVERAGE(RAW!G388,RAW!N388:Q388)</f>
        <v>5315.8173355043264</v>
      </c>
      <c r="I388" s="9">
        <f>_xlfn.STDEV.P(RAW!G388,RAW!N388:Q388)</f>
        <v>319.99854044556923</v>
      </c>
    </row>
    <row r="389" spans="1:9" ht="15.75" x14ac:dyDescent="0.25">
      <c r="A389">
        <f>RAW!A383</f>
        <v>381</v>
      </c>
      <c r="B389" t="str">
        <f>RAW!B389</f>
        <v>Linked Lists</v>
      </c>
      <c r="C389">
        <f>RAW!C389</f>
        <v>0.5</v>
      </c>
      <c r="D389">
        <f>RAW!D389</f>
        <v>16384</v>
      </c>
      <c r="E389">
        <f>RAW!F389</f>
        <v>8</v>
      </c>
      <c r="F389" t="str">
        <f>RAW!E389</f>
        <v>linkedlists.lockbased.LockCouplingListIntSet</v>
      </c>
      <c r="G389">
        <f>INDEX(Table3[Algo],MATCH(Table2[[#This Row],[Class Name]],Table3[Class],0))</f>
        <v>19</v>
      </c>
      <c r="H389" s="12">
        <f>AVERAGE(RAW!G389,RAW!N389:Q389)</f>
        <v>8930.2685766140112</v>
      </c>
      <c r="I389" s="9">
        <f>_xlfn.STDEV.P(RAW!G389,RAW!N389:Q389)</f>
        <v>648.70031377832277</v>
      </c>
    </row>
    <row r="390" spans="1:9" ht="15.75" x14ac:dyDescent="0.25">
      <c r="A390">
        <f>RAW!A384</f>
        <v>382</v>
      </c>
      <c r="B390" t="str">
        <f>RAW!B390</f>
        <v>Linked Lists</v>
      </c>
      <c r="C390">
        <f>RAW!C390</f>
        <v>0.5</v>
      </c>
      <c r="D390">
        <f>RAW!D390</f>
        <v>16384</v>
      </c>
      <c r="E390">
        <f>RAW!F390</f>
        <v>16</v>
      </c>
      <c r="F390" t="str">
        <f>RAW!E390</f>
        <v>linkedlists.lockbased.LockCouplingListIntSet</v>
      </c>
      <c r="G390">
        <f>INDEX(Table3[Algo],MATCH(Table2[[#This Row],[Class Name]],Table3[Class],0))</f>
        <v>19</v>
      </c>
      <c r="H390" s="12">
        <f>AVERAGE(RAW!G390,RAW!N390:Q390)</f>
        <v>15528.975808981879</v>
      </c>
      <c r="I390" s="9">
        <f>_xlfn.STDEV.P(RAW!G390,RAW!N390:Q390)</f>
        <v>1031.4948764927867</v>
      </c>
    </row>
    <row r="391" spans="1:9" ht="15.75" x14ac:dyDescent="0.25">
      <c r="A391">
        <f>RAW!A385</f>
        <v>383</v>
      </c>
      <c r="B391" t="str">
        <f>RAW!B391</f>
        <v>Linked Lists</v>
      </c>
      <c r="C391">
        <f>RAW!C391</f>
        <v>0.5</v>
      </c>
      <c r="D391">
        <f>RAW!D391</f>
        <v>16384</v>
      </c>
      <c r="E391">
        <f>RAW!F391</f>
        <v>32</v>
      </c>
      <c r="F391" t="str">
        <f>RAW!E391</f>
        <v>linkedlists.lockbased.LockCouplingListIntSet</v>
      </c>
      <c r="G391">
        <f>INDEX(Table3[Algo],MATCH(Table2[[#This Row],[Class Name]],Table3[Class],0))</f>
        <v>19</v>
      </c>
      <c r="H391" s="12">
        <f>AVERAGE(RAW!G391,RAW!N391:Q391)</f>
        <v>30711.333233666537</v>
      </c>
      <c r="I391" s="9">
        <f>_xlfn.STDEV.P(RAW!G391,RAW!N391:Q391)</f>
        <v>3029.8262866215205</v>
      </c>
    </row>
    <row r="392" spans="1:9" ht="15.75" x14ac:dyDescent="0.25">
      <c r="A392">
        <f>RAW!A386</f>
        <v>384</v>
      </c>
      <c r="B392" t="str">
        <f>RAW!B392</f>
        <v>Linked Lists</v>
      </c>
      <c r="C392">
        <f>RAW!C392</f>
        <v>0.5</v>
      </c>
      <c r="D392">
        <f>RAW!D392</f>
        <v>16384</v>
      </c>
      <c r="E392">
        <f>RAW!F392</f>
        <v>1</v>
      </c>
      <c r="F392" t="str">
        <f>RAW!E392</f>
        <v>linkedlists.lockbased.LazyLinkedListSortedSet</v>
      </c>
      <c r="G392">
        <f>INDEX(Table3[Algo],MATCH(Table2[[#This Row],[Class Name]],Table3[Class],0))</f>
        <v>18</v>
      </c>
      <c r="H392" s="12">
        <f>AVERAGE(RAW!G392,RAW!N392:Q392)</f>
        <v>6537.0222077135923</v>
      </c>
      <c r="I392" s="9">
        <f>_xlfn.STDEV.P(RAW!G392,RAW!N392:Q392)</f>
        <v>323.98423441977383</v>
      </c>
    </row>
    <row r="393" spans="1:9" ht="15.75" x14ac:dyDescent="0.25">
      <c r="A393">
        <f>RAW!A387</f>
        <v>385</v>
      </c>
      <c r="B393" t="str">
        <f>RAW!B393</f>
        <v>Linked Lists</v>
      </c>
      <c r="C393">
        <f>RAW!C393</f>
        <v>0.5</v>
      </c>
      <c r="D393">
        <f>RAW!D393</f>
        <v>16384</v>
      </c>
      <c r="E393">
        <f>RAW!F393</f>
        <v>2</v>
      </c>
      <c r="F393" t="str">
        <f>RAW!E393</f>
        <v>linkedlists.lockbased.LazyLinkedListSortedSet</v>
      </c>
      <c r="G393">
        <f>INDEX(Table3[Algo],MATCH(Table2[[#This Row],[Class Name]],Table3[Class],0))</f>
        <v>18</v>
      </c>
      <c r="H393" s="12">
        <f>AVERAGE(RAW!G393,RAW!N393:Q393)</f>
        <v>12425.996302175859</v>
      </c>
      <c r="I393" s="9">
        <f>_xlfn.STDEV.P(RAW!G393,RAW!N393:Q393)</f>
        <v>357.0507047220533</v>
      </c>
    </row>
    <row r="394" spans="1:9" ht="15.75" x14ac:dyDescent="0.25">
      <c r="A394">
        <f>RAW!A388</f>
        <v>386</v>
      </c>
      <c r="B394" t="str">
        <f>RAW!B394</f>
        <v>Linked Lists</v>
      </c>
      <c r="C394">
        <f>RAW!C394</f>
        <v>0.5</v>
      </c>
      <c r="D394">
        <f>RAW!D394</f>
        <v>16384</v>
      </c>
      <c r="E394">
        <f>RAW!F394</f>
        <v>4</v>
      </c>
      <c r="F394" t="str">
        <f>RAW!E394</f>
        <v>linkedlists.lockbased.LazyLinkedListSortedSet</v>
      </c>
      <c r="G394">
        <f>INDEX(Table3[Algo],MATCH(Table2[[#This Row],[Class Name]],Table3[Class],0))</f>
        <v>18</v>
      </c>
      <c r="H394" s="12">
        <f>AVERAGE(RAW!G394,RAW!N394:Q394)</f>
        <v>24960.385028515499</v>
      </c>
      <c r="I394" s="9">
        <f>_xlfn.STDEV.P(RAW!G394,RAW!N394:Q394)</f>
        <v>410.34545928772764</v>
      </c>
    </row>
    <row r="395" spans="1:9" ht="15.75" x14ac:dyDescent="0.25">
      <c r="A395">
        <f>RAW!A389</f>
        <v>387</v>
      </c>
      <c r="B395" t="str">
        <f>RAW!B395</f>
        <v>Linked Lists</v>
      </c>
      <c r="C395">
        <f>RAW!C395</f>
        <v>0.5</v>
      </c>
      <c r="D395">
        <f>RAW!D395</f>
        <v>16384</v>
      </c>
      <c r="E395">
        <f>RAW!F395</f>
        <v>8</v>
      </c>
      <c r="F395" t="str">
        <f>RAW!E395</f>
        <v>linkedlists.lockbased.LazyLinkedListSortedSet</v>
      </c>
      <c r="G395">
        <f>INDEX(Table3[Algo],MATCH(Table2[[#This Row],[Class Name]],Table3[Class],0))</f>
        <v>18</v>
      </c>
      <c r="H395" s="12">
        <f>AVERAGE(RAW!G395,RAW!N395:Q395)</f>
        <v>49228.224027835022</v>
      </c>
      <c r="I395" s="9">
        <f>_xlfn.STDEV.P(RAW!G395,RAW!N395:Q395)</f>
        <v>846.27445779528932</v>
      </c>
    </row>
    <row r="396" spans="1:9" ht="15.75" x14ac:dyDescent="0.25">
      <c r="A396">
        <f>RAW!A390</f>
        <v>388</v>
      </c>
      <c r="B396" t="str">
        <f>RAW!B396</f>
        <v>Linked Lists</v>
      </c>
      <c r="C396">
        <f>RAW!C396</f>
        <v>0.5</v>
      </c>
      <c r="D396">
        <f>RAW!D396</f>
        <v>16384</v>
      </c>
      <c r="E396">
        <f>RAW!F396</f>
        <v>16</v>
      </c>
      <c r="F396" t="str">
        <f>RAW!E396</f>
        <v>linkedlists.lockbased.LazyLinkedListSortedSet</v>
      </c>
      <c r="G396">
        <f>INDEX(Table3[Algo],MATCH(Table2[[#This Row],[Class Name]],Table3[Class],0))</f>
        <v>18</v>
      </c>
      <c r="H396" s="12">
        <f>AVERAGE(RAW!G396,RAW!N396:Q396)</f>
        <v>93657.56686648613</v>
      </c>
      <c r="I396" s="9">
        <f>_xlfn.STDEV.P(RAW!G396,RAW!N396:Q396)</f>
        <v>1445.3631557805954</v>
      </c>
    </row>
    <row r="397" spans="1:9" ht="15.75" x14ac:dyDescent="0.25">
      <c r="A397">
        <f>RAW!A391</f>
        <v>389</v>
      </c>
      <c r="B397" t="str">
        <f>RAW!B397</f>
        <v>Linked Lists</v>
      </c>
      <c r="C397">
        <f>RAW!C397</f>
        <v>0.5</v>
      </c>
      <c r="D397">
        <f>RAW!D397</f>
        <v>16384</v>
      </c>
      <c r="E397">
        <f>RAW!F397</f>
        <v>32</v>
      </c>
      <c r="F397" t="str">
        <f>RAW!E397</f>
        <v>linkedlists.lockbased.LazyLinkedListSortedSet</v>
      </c>
      <c r="G397">
        <f>INDEX(Table3[Algo],MATCH(Table2[[#This Row],[Class Name]],Table3[Class],0))</f>
        <v>18</v>
      </c>
      <c r="H397" s="12">
        <f>AVERAGE(RAW!G397,RAW!N397:Q397)</f>
        <v>171393.88850279519</v>
      </c>
      <c r="I397" s="9">
        <f>_xlfn.STDEV.P(RAW!G397,RAW!N397:Q397)</f>
        <v>6797.0518065407559</v>
      </c>
    </row>
    <row r="398" spans="1:9" ht="15.75" x14ac:dyDescent="0.25">
      <c r="A398">
        <f>RAW!A392</f>
        <v>390</v>
      </c>
      <c r="B398" t="str">
        <f>RAW!B398</f>
        <v>Linked Lists</v>
      </c>
      <c r="C398">
        <f>RAW!C398</f>
        <v>0.5</v>
      </c>
      <c r="D398">
        <f>RAW!D398</f>
        <v>16384</v>
      </c>
      <c r="E398">
        <f>RAW!F398</f>
        <v>1</v>
      </c>
      <c r="F398" t="str">
        <f>RAW!E398</f>
        <v>linkedlists.transactional.ElasticLinkedListIntSet</v>
      </c>
      <c r="G398">
        <f>INDEX(Table3[Algo],MATCH(Table2[[#This Row],[Class Name]],Table3[Class],0))</f>
        <v>23</v>
      </c>
      <c r="H398" s="12">
        <f>AVERAGE(RAW!G398,RAW!N398:Q398)</f>
        <v>7400.8283314697273</v>
      </c>
      <c r="I398" s="9">
        <f>_xlfn.STDEV.P(RAW!G398,RAW!N398:Q398)</f>
        <v>215.19563134710324</v>
      </c>
    </row>
    <row r="399" spans="1:9" ht="15.75" x14ac:dyDescent="0.25">
      <c r="A399">
        <f>RAW!A393</f>
        <v>391</v>
      </c>
      <c r="B399" t="str">
        <f>RAW!B399</f>
        <v>Linked Lists</v>
      </c>
      <c r="C399">
        <f>RAW!C399</f>
        <v>0.5</v>
      </c>
      <c r="D399">
        <f>RAW!D399</f>
        <v>16384</v>
      </c>
      <c r="E399">
        <f>RAW!F399</f>
        <v>2</v>
      </c>
      <c r="F399" t="str">
        <f>RAW!E399</f>
        <v>linkedlists.transactional.ElasticLinkedListIntSet</v>
      </c>
      <c r="G399">
        <f>INDEX(Table3[Algo],MATCH(Table2[[#This Row],[Class Name]],Table3[Class],0))</f>
        <v>23</v>
      </c>
      <c r="H399" s="12">
        <f>AVERAGE(RAW!G399,RAW!N399:Q399)</f>
        <v>14106.833895662241</v>
      </c>
      <c r="I399" s="9">
        <f>_xlfn.STDEV.P(RAW!G399,RAW!N399:Q399)</f>
        <v>407.02199834485089</v>
      </c>
    </row>
    <row r="400" spans="1:9" ht="15.75" x14ac:dyDescent="0.25">
      <c r="A400">
        <f>RAW!A394</f>
        <v>392</v>
      </c>
      <c r="B400" t="str">
        <f>RAW!B400</f>
        <v>Linked Lists</v>
      </c>
      <c r="C400">
        <f>RAW!C400</f>
        <v>0.5</v>
      </c>
      <c r="D400">
        <f>RAW!D400</f>
        <v>16384</v>
      </c>
      <c r="E400">
        <f>RAW!F400</f>
        <v>4</v>
      </c>
      <c r="F400" t="str">
        <f>RAW!E400</f>
        <v>linkedlists.transactional.ElasticLinkedListIntSet</v>
      </c>
      <c r="G400">
        <f>INDEX(Table3[Algo],MATCH(Table2[[#This Row],[Class Name]],Table3[Class],0))</f>
        <v>23</v>
      </c>
      <c r="H400" s="12">
        <f>AVERAGE(RAW!G400,RAW!N400:Q400)</f>
        <v>27308.055241713679</v>
      </c>
      <c r="I400" s="9">
        <f>_xlfn.STDEV.P(RAW!G400,RAW!N400:Q400)</f>
        <v>287.90404454601975</v>
      </c>
    </row>
    <row r="401" spans="1:9" ht="15.75" x14ac:dyDescent="0.25">
      <c r="A401">
        <f>RAW!A395</f>
        <v>393</v>
      </c>
      <c r="B401" t="str">
        <f>RAW!B401</f>
        <v>Linked Lists</v>
      </c>
      <c r="C401">
        <f>RAW!C401</f>
        <v>0.5</v>
      </c>
      <c r="D401">
        <f>RAW!D401</f>
        <v>16384</v>
      </c>
      <c r="E401">
        <f>RAW!F401</f>
        <v>8</v>
      </c>
      <c r="F401" t="str">
        <f>RAW!E401</f>
        <v>linkedlists.transactional.ElasticLinkedListIntSet</v>
      </c>
      <c r="G401">
        <f>INDEX(Table3[Algo],MATCH(Table2[[#This Row],[Class Name]],Table3[Class],0))</f>
        <v>23</v>
      </c>
      <c r="H401" s="12">
        <f>AVERAGE(RAW!G401,RAW!N401:Q401)</f>
        <v>52616.643804565865</v>
      </c>
      <c r="I401" s="9">
        <f>_xlfn.STDEV.P(RAW!G401,RAW!N401:Q401)</f>
        <v>241.94765514886842</v>
      </c>
    </row>
    <row r="402" spans="1:9" ht="15.75" x14ac:dyDescent="0.25">
      <c r="A402">
        <f>RAW!A396</f>
        <v>394</v>
      </c>
      <c r="B402" t="str">
        <f>RAW!B402</f>
        <v>Linked Lists</v>
      </c>
      <c r="C402">
        <f>RAW!C402</f>
        <v>0.5</v>
      </c>
      <c r="D402">
        <f>RAW!D402</f>
        <v>16384</v>
      </c>
      <c r="E402">
        <f>RAW!F402</f>
        <v>16</v>
      </c>
      <c r="F402" t="str">
        <f>RAW!E402</f>
        <v>linkedlists.transactional.ElasticLinkedListIntSet</v>
      </c>
      <c r="G402">
        <f>INDEX(Table3[Algo],MATCH(Table2[[#This Row],[Class Name]],Table3[Class],0))</f>
        <v>23</v>
      </c>
      <c r="H402" s="12">
        <f>AVERAGE(RAW!G402,RAW!N402:Q402)</f>
        <v>101875.4103327512</v>
      </c>
      <c r="I402" s="9">
        <f>_xlfn.STDEV.P(RAW!G402,RAW!N402:Q402)</f>
        <v>461.39484006925665</v>
      </c>
    </row>
    <row r="403" spans="1:9" ht="15.75" x14ac:dyDescent="0.25">
      <c r="A403">
        <f>RAW!A397</f>
        <v>395</v>
      </c>
      <c r="B403" t="str">
        <f>RAW!B403</f>
        <v>Linked Lists</v>
      </c>
      <c r="C403">
        <f>RAW!C403</f>
        <v>0.5</v>
      </c>
      <c r="D403">
        <f>RAW!D403</f>
        <v>16384</v>
      </c>
      <c r="E403">
        <f>RAW!F403</f>
        <v>32</v>
      </c>
      <c r="F403" t="str">
        <f>RAW!E403</f>
        <v>linkedlists.transactional.ElasticLinkedListIntSet</v>
      </c>
      <c r="G403">
        <f>INDEX(Table3[Algo],MATCH(Table2[[#This Row],[Class Name]],Table3[Class],0))</f>
        <v>23</v>
      </c>
      <c r="H403" s="12">
        <f>AVERAGE(RAW!G403,RAW!N403:Q403)</f>
        <v>197279.27119847079</v>
      </c>
      <c r="I403" s="9">
        <f>_xlfn.STDEV.P(RAW!G403,RAW!N403:Q403)</f>
        <v>1391.955354751932</v>
      </c>
    </row>
    <row r="404" spans="1:9" ht="15.75" x14ac:dyDescent="0.25">
      <c r="A404">
        <f>RAW!A398</f>
        <v>396</v>
      </c>
      <c r="B404" t="str">
        <f>RAW!B404</f>
        <v>Linked Lists</v>
      </c>
      <c r="C404">
        <f>RAW!C404</f>
        <v>0.5</v>
      </c>
      <c r="D404">
        <f>RAW!D404</f>
        <v>16384</v>
      </c>
      <c r="E404">
        <f>RAW!F404</f>
        <v>1</v>
      </c>
      <c r="F404" t="str">
        <f>RAW!E404</f>
        <v>linkedlists.transactional.ReusableLinkedListIntSet</v>
      </c>
      <c r="G404">
        <f>INDEX(Table3[Algo],MATCH(Table2[[#This Row],[Class Name]],Table3[Class],0))</f>
        <v>22</v>
      </c>
      <c r="H404" s="12">
        <f>AVERAGE(RAW!G404,RAW!N404:Q404)</f>
        <v>7607.0371851259461</v>
      </c>
      <c r="I404" s="9">
        <f>_xlfn.STDEV.P(RAW!G404,RAW!N404:Q404)</f>
        <v>212.19187091844663</v>
      </c>
    </row>
    <row r="405" spans="1:9" ht="15.75" x14ac:dyDescent="0.25">
      <c r="A405">
        <f>RAW!A399</f>
        <v>397</v>
      </c>
      <c r="B405" t="str">
        <f>RAW!B405</f>
        <v>Linked Lists</v>
      </c>
      <c r="C405">
        <f>RAW!C405</f>
        <v>0.5</v>
      </c>
      <c r="D405">
        <f>RAW!D405</f>
        <v>16384</v>
      </c>
      <c r="E405">
        <f>RAW!F405</f>
        <v>2</v>
      </c>
      <c r="F405" t="str">
        <f>RAW!E405</f>
        <v>linkedlists.transactional.ReusableLinkedListIntSet</v>
      </c>
      <c r="G405">
        <f>INDEX(Table3[Algo],MATCH(Table2[[#This Row],[Class Name]],Table3[Class],0))</f>
        <v>22</v>
      </c>
      <c r="H405" s="12">
        <f>AVERAGE(RAW!G405,RAW!N405:Q405)</f>
        <v>14083.28728583554</v>
      </c>
      <c r="I405" s="9">
        <f>_xlfn.STDEV.P(RAW!G405,RAW!N405:Q405)</f>
        <v>192.74591534582476</v>
      </c>
    </row>
    <row r="406" spans="1:9" ht="15.75" x14ac:dyDescent="0.25">
      <c r="A406">
        <f>RAW!A400</f>
        <v>398</v>
      </c>
      <c r="B406" t="str">
        <f>RAW!B406</f>
        <v>Linked Lists</v>
      </c>
      <c r="C406">
        <f>RAW!C406</f>
        <v>0.5</v>
      </c>
      <c r="D406">
        <f>RAW!D406</f>
        <v>16384</v>
      </c>
      <c r="E406">
        <f>RAW!F406</f>
        <v>4</v>
      </c>
      <c r="F406" t="str">
        <f>RAW!E406</f>
        <v>linkedlists.transactional.ReusableLinkedListIntSet</v>
      </c>
      <c r="G406">
        <f>INDEX(Table3[Algo],MATCH(Table2[[#This Row],[Class Name]],Table3[Class],0))</f>
        <v>22</v>
      </c>
      <c r="H406" s="12">
        <f>AVERAGE(RAW!G406,RAW!N406:Q406)</f>
        <v>26928.556995424435</v>
      </c>
      <c r="I406" s="9">
        <f>_xlfn.STDEV.P(RAW!G406,RAW!N406:Q406)</f>
        <v>553.58221205469044</v>
      </c>
    </row>
    <row r="407" spans="1:9" ht="15.75" x14ac:dyDescent="0.25">
      <c r="A407">
        <f>RAW!A401</f>
        <v>399</v>
      </c>
      <c r="B407" t="str">
        <f>RAW!B407</f>
        <v>Linked Lists</v>
      </c>
      <c r="C407">
        <f>RAW!C407</f>
        <v>0.5</v>
      </c>
      <c r="D407">
        <f>RAW!D407</f>
        <v>16384</v>
      </c>
      <c r="E407">
        <f>RAW!F407</f>
        <v>8</v>
      </c>
      <c r="F407" t="str">
        <f>RAW!E407</f>
        <v>linkedlists.transactional.ReusableLinkedListIntSet</v>
      </c>
      <c r="G407">
        <f>INDEX(Table3[Algo],MATCH(Table2[[#This Row],[Class Name]],Table3[Class],0))</f>
        <v>22</v>
      </c>
      <c r="H407" s="12">
        <f>AVERAGE(RAW!G407,RAW!N407:Q407)</f>
        <v>52829.820862566456</v>
      </c>
      <c r="I407" s="9">
        <f>_xlfn.STDEV.P(RAW!G407,RAW!N407:Q407)</f>
        <v>392.63598103298517</v>
      </c>
    </row>
    <row r="408" spans="1:9" ht="15.75" x14ac:dyDescent="0.25">
      <c r="A408">
        <f>RAW!A402</f>
        <v>400</v>
      </c>
      <c r="B408" t="str">
        <f>RAW!B408</f>
        <v>Linked Lists</v>
      </c>
      <c r="C408">
        <f>RAW!C408</f>
        <v>0.5</v>
      </c>
      <c r="D408">
        <f>RAW!D408</f>
        <v>16384</v>
      </c>
      <c r="E408">
        <f>RAW!F408</f>
        <v>16</v>
      </c>
      <c r="F408" t="str">
        <f>RAW!E408</f>
        <v>linkedlists.transactional.ReusableLinkedListIntSet</v>
      </c>
      <c r="G408">
        <f>INDEX(Table3[Algo],MATCH(Table2[[#This Row],[Class Name]],Table3[Class],0))</f>
        <v>22</v>
      </c>
      <c r="H408" s="12">
        <f>AVERAGE(RAW!G408,RAW!N408:Q408)</f>
        <v>101483.16168690802</v>
      </c>
      <c r="I408" s="9">
        <f>_xlfn.STDEV.P(RAW!G408,RAW!N408:Q408)</f>
        <v>556.09172657731767</v>
      </c>
    </row>
    <row r="409" spans="1:9" ht="15.75" x14ac:dyDescent="0.25">
      <c r="A409">
        <f>RAW!A403</f>
        <v>401</v>
      </c>
      <c r="B409" t="str">
        <f>RAW!B409</f>
        <v>Linked Lists</v>
      </c>
      <c r="C409">
        <f>RAW!C409</f>
        <v>0.5</v>
      </c>
      <c r="D409">
        <f>RAW!D409</f>
        <v>16384</v>
      </c>
      <c r="E409">
        <f>RAW!F409</f>
        <v>32</v>
      </c>
      <c r="F409" t="str">
        <f>RAW!E409</f>
        <v>linkedlists.transactional.ReusableLinkedListIntSet</v>
      </c>
      <c r="G409">
        <f>INDEX(Table3[Algo],MATCH(Table2[[#This Row],[Class Name]],Table3[Class],0))</f>
        <v>22</v>
      </c>
      <c r="H409" s="12">
        <f>AVERAGE(RAW!G409,RAW!N409:Q409)</f>
        <v>197699.24819706319</v>
      </c>
      <c r="I409" s="9">
        <f>_xlfn.STDEV.P(RAW!G409,RAW!N409:Q409)</f>
        <v>1246.7036729271413</v>
      </c>
    </row>
    <row r="410" spans="1:9" ht="15.75" x14ac:dyDescent="0.25">
      <c r="A410">
        <f>RAW!A404</f>
        <v>402</v>
      </c>
      <c r="B410" t="str">
        <f>RAW!B410</f>
        <v>Linked Lists</v>
      </c>
      <c r="C410">
        <f>RAW!C410</f>
        <v>0.5</v>
      </c>
      <c r="D410">
        <f>RAW!D410</f>
        <v>32768</v>
      </c>
      <c r="E410">
        <f>RAW!F410</f>
        <v>1</v>
      </c>
      <c r="F410" t="str">
        <f>RAW!E410</f>
        <v>linkedlists.lockfree.NonBlockingLinkedListSetRTTI</v>
      </c>
      <c r="G410">
        <f>INDEX(Table3[Algo],MATCH(Table2[[#This Row],[Class Name]],Table3[Class],0))</f>
        <v>21</v>
      </c>
      <c r="H410" s="12">
        <f>AVERAGE(RAW!G410,RAW!N410:Q410)</f>
        <v>2944.28277163229</v>
      </c>
      <c r="I410" s="9">
        <f>_xlfn.STDEV.P(RAW!G410,RAW!N410:Q410)</f>
        <v>152.77353800349096</v>
      </c>
    </row>
    <row r="411" spans="1:9" ht="15.75" x14ac:dyDescent="0.25">
      <c r="A411">
        <f>RAW!A405</f>
        <v>403</v>
      </c>
      <c r="B411" t="str">
        <f>RAW!B411</f>
        <v>Linked Lists</v>
      </c>
      <c r="C411">
        <f>RAW!C411</f>
        <v>0.5</v>
      </c>
      <c r="D411">
        <f>RAW!D411</f>
        <v>32768</v>
      </c>
      <c r="E411">
        <f>RAW!F411</f>
        <v>2</v>
      </c>
      <c r="F411" t="str">
        <f>RAW!E411</f>
        <v>linkedlists.lockfree.NonBlockingLinkedListSetRTTI</v>
      </c>
      <c r="G411">
        <f>INDEX(Table3[Algo],MATCH(Table2[[#This Row],[Class Name]],Table3[Class],0))</f>
        <v>21</v>
      </c>
      <c r="H411" s="12">
        <f>AVERAGE(RAW!G411,RAW!N411:Q411)</f>
        <v>5392.4959186612668</v>
      </c>
      <c r="I411" s="9">
        <f>_xlfn.STDEV.P(RAW!G411,RAW!N411:Q411)</f>
        <v>236.10888025521655</v>
      </c>
    </row>
    <row r="412" spans="1:9" ht="15.75" x14ac:dyDescent="0.25">
      <c r="A412">
        <f>RAW!A406</f>
        <v>404</v>
      </c>
      <c r="B412" t="str">
        <f>RAW!B412</f>
        <v>Linked Lists</v>
      </c>
      <c r="C412">
        <f>RAW!C412</f>
        <v>0.5</v>
      </c>
      <c r="D412">
        <f>RAW!D412</f>
        <v>32768</v>
      </c>
      <c r="E412">
        <f>RAW!F412</f>
        <v>4</v>
      </c>
      <c r="F412" t="str">
        <f>RAW!E412</f>
        <v>linkedlists.lockfree.NonBlockingLinkedListSetRTTI</v>
      </c>
      <c r="G412">
        <f>INDEX(Table3[Algo],MATCH(Table2[[#This Row],[Class Name]],Table3[Class],0))</f>
        <v>21</v>
      </c>
      <c r="H412" s="12">
        <f>AVERAGE(RAW!G412,RAW!N412:Q412)</f>
        <v>10885.32070124496</v>
      </c>
      <c r="I412" s="9">
        <f>_xlfn.STDEV.P(RAW!G412,RAW!N412:Q412)</f>
        <v>167.53033532526737</v>
      </c>
    </row>
    <row r="413" spans="1:9" ht="15.75" x14ac:dyDescent="0.25">
      <c r="A413">
        <f>RAW!A407</f>
        <v>405</v>
      </c>
      <c r="B413" t="str">
        <f>RAW!B413</f>
        <v>Linked Lists</v>
      </c>
      <c r="C413">
        <f>RAW!C413</f>
        <v>0.5</v>
      </c>
      <c r="D413">
        <f>RAW!D413</f>
        <v>32768</v>
      </c>
      <c r="E413">
        <f>RAW!F413</f>
        <v>8</v>
      </c>
      <c r="F413" t="str">
        <f>RAW!E413</f>
        <v>linkedlists.lockfree.NonBlockingLinkedListSetRTTI</v>
      </c>
      <c r="G413">
        <f>INDEX(Table3[Algo],MATCH(Table2[[#This Row],[Class Name]],Table3[Class],0))</f>
        <v>21</v>
      </c>
      <c r="H413" s="12">
        <f>AVERAGE(RAW!G413,RAW!N413:Q413)</f>
        <v>20516.837633650517</v>
      </c>
      <c r="I413" s="9">
        <f>_xlfn.STDEV.P(RAW!G413,RAW!N413:Q413)</f>
        <v>252.85246042457314</v>
      </c>
    </row>
    <row r="414" spans="1:9" ht="15.75" x14ac:dyDescent="0.25">
      <c r="A414">
        <f>RAW!A408</f>
        <v>406</v>
      </c>
      <c r="B414" t="str">
        <f>RAW!B414</f>
        <v>Linked Lists</v>
      </c>
      <c r="C414">
        <f>RAW!C414</f>
        <v>0.5</v>
      </c>
      <c r="D414">
        <f>RAW!D414</f>
        <v>32768</v>
      </c>
      <c r="E414">
        <f>RAW!F414</f>
        <v>16</v>
      </c>
      <c r="F414" t="str">
        <f>RAW!E414</f>
        <v>linkedlists.lockfree.NonBlockingLinkedListSetRTTI</v>
      </c>
      <c r="G414">
        <f>INDEX(Table3[Algo],MATCH(Table2[[#This Row],[Class Name]],Table3[Class],0))</f>
        <v>21</v>
      </c>
      <c r="H414" s="12">
        <f>AVERAGE(RAW!G414,RAW!N414:Q414)</f>
        <v>40188.965630742321</v>
      </c>
      <c r="I414" s="9">
        <f>_xlfn.STDEV.P(RAW!G414,RAW!N414:Q414)</f>
        <v>517.2719256836881</v>
      </c>
    </row>
    <row r="415" spans="1:9" ht="15.75" x14ac:dyDescent="0.25">
      <c r="A415">
        <f>RAW!A409</f>
        <v>407</v>
      </c>
      <c r="B415" t="str">
        <f>RAW!B415</f>
        <v>Linked Lists</v>
      </c>
      <c r="C415">
        <f>RAW!C415</f>
        <v>0.5</v>
      </c>
      <c r="D415">
        <f>RAW!D415</f>
        <v>32768</v>
      </c>
      <c r="E415">
        <f>RAW!F415</f>
        <v>32</v>
      </c>
      <c r="F415" t="str">
        <f>RAW!E415</f>
        <v>linkedlists.lockfree.NonBlockingLinkedListSetRTTI</v>
      </c>
      <c r="G415">
        <f>INDEX(Table3[Algo],MATCH(Table2[[#This Row],[Class Name]],Table3[Class],0))</f>
        <v>21</v>
      </c>
      <c r="H415" s="12">
        <f>AVERAGE(RAW!G415,RAW!N415:Q415)</f>
        <v>78182.179392160164</v>
      </c>
      <c r="I415" s="9">
        <f>_xlfn.STDEV.P(RAW!G415,RAW!N415:Q415)</f>
        <v>955.29179063177764</v>
      </c>
    </row>
    <row r="416" spans="1:9" ht="15.75" x14ac:dyDescent="0.25">
      <c r="A416">
        <f>RAW!A410</f>
        <v>408</v>
      </c>
      <c r="B416" t="str">
        <f>RAW!B416</f>
        <v>Linked Lists</v>
      </c>
      <c r="C416">
        <f>RAW!C416</f>
        <v>0.5</v>
      </c>
      <c r="D416">
        <f>RAW!D416</f>
        <v>32768</v>
      </c>
      <c r="E416">
        <f>RAW!F416</f>
        <v>1</v>
      </c>
      <c r="F416" t="str">
        <f>RAW!E416</f>
        <v>linkedlists.lockbased.LockCouplingListIntSet</v>
      </c>
      <c r="G416">
        <f>INDEX(Table3[Algo],MATCH(Table2[[#This Row],[Class Name]],Table3[Class],0))</f>
        <v>19</v>
      </c>
      <c r="H416" s="12">
        <f>AVERAGE(RAW!G416,RAW!N416:Q416)</f>
        <v>3217.7836041278015</v>
      </c>
      <c r="I416" s="9">
        <f>_xlfn.STDEV.P(RAW!G416,RAW!N416:Q416)</f>
        <v>54.10561609761141</v>
      </c>
    </row>
    <row r="417" spans="1:9" ht="15.75" x14ac:dyDescent="0.25">
      <c r="A417">
        <f>RAW!A411</f>
        <v>409</v>
      </c>
      <c r="B417" t="str">
        <f>RAW!B417</f>
        <v>Linked Lists</v>
      </c>
      <c r="C417">
        <f>RAW!C417</f>
        <v>0.5</v>
      </c>
      <c r="D417">
        <f>RAW!D417</f>
        <v>32768</v>
      </c>
      <c r="E417">
        <f>RAW!F417</f>
        <v>2</v>
      </c>
      <c r="F417" t="str">
        <f>RAW!E417</f>
        <v>linkedlists.lockbased.LockCouplingListIntSet</v>
      </c>
      <c r="G417">
        <f>INDEX(Table3[Algo],MATCH(Table2[[#This Row],[Class Name]],Table3[Class],0))</f>
        <v>19</v>
      </c>
      <c r="H417" s="12">
        <f>AVERAGE(RAW!G417,RAW!N417:Q417)</f>
        <v>2404.4397632551641</v>
      </c>
      <c r="I417" s="9">
        <f>_xlfn.STDEV.P(RAW!G417,RAW!N417:Q417)</f>
        <v>175.8223600629953</v>
      </c>
    </row>
    <row r="418" spans="1:9" ht="15.75" x14ac:dyDescent="0.25">
      <c r="A418">
        <f>RAW!A412</f>
        <v>410</v>
      </c>
      <c r="B418" t="str">
        <f>RAW!B418</f>
        <v>Linked Lists</v>
      </c>
      <c r="C418">
        <f>RAW!C418</f>
        <v>0.5</v>
      </c>
      <c r="D418">
        <f>RAW!D418</f>
        <v>32768</v>
      </c>
      <c r="E418">
        <f>RAW!F418</f>
        <v>4</v>
      </c>
      <c r="F418" t="str">
        <f>RAW!E418</f>
        <v>linkedlists.lockbased.LockCouplingListIntSet</v>
      </c>
      <c r="G418">
        <f>INDEX(Table3[Algo],MATCH(Table2[[#This Row],[Class Name]],Table3[Class],0))</f>
        <v>19</v>
      </c>
      <c r="H418" s="12">
        <f>AVERAGE(RAW!G418,RAW!N418:Q418)</f>
        <v>2542.2769444810442</v>
      </c>
      <c r="I418" s="9">
        <f>_xlfn.STDEV.P(RAW!G418,RAW!N418:Q418)</f>
        <v>235.89891080171682</v>
      </c>
    </row>
    <row r="419" spans="1:9" ht="15.75" x14ac:dyDescent="0.25">
      <c r="A419">
        <f>RAW!A413</f>
        <v>411</v>
      </c>
      <c r="B419" t="str">
        <f>RAW!B419</f>
        <v>Linked Lists</v>
      </c>
      <c r="C419">
        <f>RAW!C419</f>
        <v>0.5</v>
      </c>
      <c r="D419">
        <f>RAW!D419</f>
        <v>32768</v>
      </c>
      <c r="E419">
        <f>RAW!F419</f>
        <v>8</v>
      </c>
      <c r="F419" t="str">
        <f>RAW!E419</f>
        <v>linkedlists.lockbased.LockCouplingListIntSet</v>
      </c>
      <c r="G419">
        <f>INDEX(Table3[Algo],MATCH(Table2[[#This Row],[Class Name]],Table3[Class],0))</f>
        <v>19</v>
      </c>
      <c r="H419" s="12">
        <f>AVERAGE(RAW!G419,RAW!N419:Q419)</f>
        <v>4477.9785182320384</v>
      </c>
      <c r="I419" s="9">
        <f>_xlfn.STDEV.P(RAW!G419,RAW!N419:Q419)</f>
        <v>225.01627322577613</v>
      </c>
    </row>
    <row r="420" spans="1:9" ht="15.75" x14ac:dyDescent="0.25">
      <c r="A420">
        <f>RAW!A414</f>
        <v>412</v>
      </c>
      <c r="B420" t="str">
        <f>RAW!B420</f>
        <v>Linked Lists</v>
      </c>
      <c r="C420">
        <f>RAW!C420</f>
        <v>0.5</v>
      </c>
      <c r="D420">
        <f>RAW!D420</f>
        <v>32768</v>
      </c>
      <c r="E420">
        <f>RAW!F420</f>
        <v>16</v>
      </c>
      <c r="F420" t="str">
        <f>RAW!E420</f>
        <v>linkedlists.lockbased.LockCouplingListIntSet</v>
      </c>
      <c r="G420">
        <f>INDEX(Table3[Algo],MATCH(Table2[[#This Row],[Class Name]],Table3[Class],0))</f>
        <v>19</v>
      </c>
      <c r="H420" s="12">
        <f>AVERAGE(RAW!G420,RAW!N420:Q420)</f>
        <v>7498.1984351268402</v>
      </c>
      <c r="I420" s="9">
        <f>_xlfn.STDEV.P(RAW!G420,RAW!N420:Q420)</f>
        <v>245.91135419660966</v>
      </c>
    </row>
    <row r="421" spans="1:9" ht="15.75" x14ac:dyDescent="0.25">
      <c r="A421">
        <f>RAW!A415</f>
        <v>413</v>
      </c>
      <c r="B421" t="str">
        <f>RAW!B421</f>
        <v>Linked Lists</v>
      </c>
      <c r="C421">
        <f>RAW!C421</f>
        <v>0.5</v>
      </c>
      <c r="D421">
        <f>RAW!D421</f>
        <v>32768</v>
      </c>
      <c r="E421">
        <f>RAW!F421</f>
        <v>32</v>
      </c>
      <c r="F421" t="str">
        <f>RAW!E421</f>
        <v>linkedlists.lockbased.LockCouplingListIntSet</v>
      </c>
      <c r="G421">
        <f>INDEX(Table3[Algo],MATCH(Table2[[#This Row],[Class Name]],Table3[Class],0))</f>
        <v>19</v>
      </c>
      <c r="H421" s="12">
        <f>AVERAGE(RAW!G421,RAW!N421:Q421)</f>
        <v>14909.970896051818</v>
      </c>
      <c r="I421" s="9">
        <f>_xlfn.STDEV.P(RAW!G421,RAW!N421:Q421)</f>
        <v>430.19678732795978</v>
      </c>
    </row>
    <row r="422" spans="1:9" ht="15.75" x14ac:dyDescent="0.25">
      <c r="A422">
        <f>RAW!A416</f>
        <v>414</v>
      </c>
      <c r="B422" t="str">
        <f>RAW!B422</f>
        <v>Linked Lists</v>
      </c>
      <c r="C422">
        <f>RAW!C422</f>
        <v>0.5</v>
      </c>
      <c r="D422">
        <f>RAW!D422</f>
        <v>32768</v>
      </c>
      <c r="E422">
        <f>RAW!F422</f>
        <v>1</v>
      </c>
      <c r="F422" t="str">
        <f>RAW!E422</f>
        <v>linkedlists.lockbased.LazyLinkedListSortedSet</v>
      </c>
      <c r="G422">
        <f>INDEX(Table3[Algo],MATCH(Table2[[#This Row],[Class Name]],Table3[Class],0))</f>
        <v>18</v>
      </c>
      <c r="H422" s="12">
        <f>AVERAGE(RAW!G422,RAW!N422:Q422)</f>
        <v>3306.3034437977999</v>
      </c>
      <c r="I422" s="9">
        <f>_xlfn.STDEV.P(RAW!G422,RAW!N422:Q422)</f>
        <v>74.586396039280132</v>
      </c>
    </row>
    <row r="423" spans="1:9" ht="15.75" x14ac:dyDescent="0.25">
      <c r="A423">
        <f>RAW!A417</f>
        <v>415</v>
      </c>
      <c r="B423" t="str">
        <f>RAW!B423</f>
        <v>Linked Lists</v>
      </c>
      <c r="C423">
        <f>RAW!C423</f>
        <v>0.5</v>
      </c>
      <c r="D423">
        <f>RAW!D423</f>
        <v>32768</v>
      </c>
      <c r="E423">
        <f>RAW!F423</f>
        <v>2</v>
      </c>
      <c r="F423" t="str">
        <f>RAW!E423</f>
        <v>linkedlists.lockbased.LazyLinkedListSortedSet</v>
      </c>
      <c r="G423">
        <f>INDEX(Table3[Algo],MATCH(Table2[[#This Row],[Class Name]],Table3[Class],0))</f>
        <v>18</v>
      </c>
      <c r="H423" s="12">
        <f>AVERAGE(RAW!G423,RAW!N423:Q423)</f>
        <v>6234.9034415982205</v>
      </c>
      <c r="I423" s="9">
        <f>_xlfn.STDEV.P(RAW!G423,RAW!N423:Q423)</f>
        <v>149.03651063681136</v>
      </c>
    </row>
    <row r="424" spans="1:9" ht="15.75" x14ac:dyDescent="0.25">
      <c r="A424">
        <f>RAW!A418</f>
        <v>416</v>
      </c>
      <c r="B424" t="str">
        <f>RAW!B424</f>
        <v>Linked Lists</v>
      </c>
      <c r="C424">
        <f>RAW!C424</f>
        <v>0.5</v>
      </c>
      <c r="D424">
        <f>RAW!D424</f>
        <v>32768</v>
      </c>
      <c r="E424">
        <f>RAW!F424</f>
        <v>4</v>
      </c>
      <c r="F424" t="str">
        <f>RAW!E424</f>
        <v>linkedlists.lockbased.LazyLinkedListSortedSet</v>
      </c>
      <c r="G424">
        <f>INDEX(Table3[Algo],MATCH(Table2[[#This Row],[Class Name]],Table3[Class],0))</f>
        <v>18</v>
      </c>
      <c r="H424" s="12">
        <f>AVERAGE(RAW!G424,RAW!N424:Q424)</f>
        <v>12310.58735378024</v>
      </c>
      <c r="I424" s="9">
        <f>_xlfn.STDEV.P(RAW!G424,RAW!N424:Q424)</f>
        <v>146.47156836848566</v>
      </c>
    </row>
    <row r="425" spans="1:9" ht="15.75" x14ac:dyDescent="0.25">
      <c r="A425">
        <f>RAW!A419</f>
        <v>417</v>
      </c>
      <c r="B425" t="str">
        <f>RAW!B425</f>
        <v>Linked Lists</v>
      </c>
      <c r="C425">
        <f>RAW!C425</f>
        <v>0.5</v>
      </c>
      <c r="D425">
        <f>RAW!D425</f>
        <v>32768</v>
      </c>
      <c r="E425">
        <f>RAW!F425</f>
        <v>8</v>
      </c>
      <c r="F425" t="str">
        <f>RAW!E425</f>
        <v>linkedlists.lockbased.LazyLinkedListSortedSet</v>
      </c>
      <c r="G425">
        <f>INDEX(Table3[Algo],MATCH(Table2[[#This Row],[Class Name]],Table3[Class],0))</f>
        <v>18</v>
      </c>
      <c r="H425" s="12">
        <f>AVERAGE(RAW!G425,RAW!N425:Q425)</f>
        <v>24063.029941357061</v>
      </c>
      <c r="I425" s="9">
        <f>_xlfn.STDEV.P(RAW!G425,RAW!N425:Q425)</f>
        <v>245.45192171118683</v>
      </c>
    </row>
    <row r="426" spans="1:9" ht="15.75" x14ac:dyDescent="0.25">
      <c r="A426">
        <f>RAW!A420</f>
        <v>418</v>
      </c>
      <c r="B426" t="str">
        <f>RAW!B426</f>
        <v>Linked Lists</v>
      </c>
      <c r="C426">
        <f>RAW!C426</f>
        <v>0.5</v>
      </c>
      <c r="D426">
        <f>RAW!D426</f>
        <v>32768</v>
      </c>
      <c r="E426">
        <f>RAW!F426</f>
        <v>16</v>
      </c>
      <c r="F426" t="str">
        <f>RAW!E426</f>
        <v>linkedlists.lockbased.LazyLinkedListSortedSet</v>
      </c>
      <c r="G426">
        <f>INDEX(Table3[Algo],MATCH(Table2[[#This Row],[Class Name]],Table3[Class],0))</f>
        <v>18</v>
      </c>
      <c r="H426" s="12">
        <f>AVERAGE(RAW!G426,RAW!N426:Q426)</f>
        <v>46214.605193844312</v>
      </c>
      <c r="I426" s="9">
        <f>_xlfn.STDEV.P(RAW!G426,RAW!N426:Q426)</f>
        <v>414.83287397284818</v>
      </c>
    </row>
    <row r="427" spans="1:9" ht="15.75" x14ac:dyDescent="0.25">
      <c r="A427">
        <f>RAW!A421</f>
        <v>419</v>
      </c>
      <c r="B427" t="str">
        <f>RAW!B427</f>
        <v>Linked Lists</v>
      </c>
      <c r="C427">
        <f>RAW!C427</f>
        <v>0.5</v>
      </c>
      <c r="D427">
        <f>RAW!D427</f>
        <v>32768</v>
      </c>
      <c r="E427">
        <f>RAW!F427</f>
        <v>32</v>
      </c>
      <c r="F427" t="str">
        <f>RAW!E427</f>
        <v>linkedlists.lockbased.LazyLinkedListSortedSet</v>
      </c>
      <c r="G427">
        <f>INDEX(Table3[Algo],MATCH(Table2[[#This Row],[Class Name]],Table3[Class],0))</f>
        <v>18</v>
      </c>
      <c r="H427" s="12">
        <f>AVERAGE(RAW!G427,RAW!N427:Q427)</f>
        <v>87436.216600073923</v>
      </c>
      <c r="I427" s="9">
        <f>_xlfn.STDEV.P(RAW!G427,RAW!N427:Q427)</f>
        <v>2038.2481199132462</v>
      </c>
    </row>
    <row r="428" spans="1:9" ht="15.75" x14ac:dyDescent="0.25">
      <c r="A428">
        <f>RAW!A422</f>
        <v>420</v>
      </c>
      <c r="B428" t="str">
        <f>RAW!B428</f>
        <v>Linked Lists</v>
      </c>
      <c r="C428">
        <f>RAW!C428</f>
        <v>0.5</v>
      </c>
      <c r="D428">
        <f>RAW!D428</f>
        <v>32768</v>
      </c>
      <c r="E428">
        <f>RAW!F428</f>
        <v>1</v>
      </c>
      <c r="F428" t="str">
        <f>RAW!E428</f>
        <v>linkedlists.transactional.ElasticLinkedListIntSet</v>
      </c>
      <c r="G428">
        <f>INDEX(Table3[Algo],MATCH(Table2[[#This Row],[Class Name]],Table3[Class],0))</f>
        <v>23</v>
      </c>
      <c r="H428" s="12">
        <f>AVERAGE(RAW!G428,RAW!N428:Q428)</f>
        <v>3357.501477543678</v>
      </c>
      <c r="I428" s="9">
        <f>_xlfn.STDEV.P(RAW!G428,RAW!N428:Q428)</f>
        <v>132.0850878823008</v>
      </c>
    </row>
    <row r="429" spans="1:9" ht="15.75" x14ac:dyDescent="0.25">
      <c r="A429">
        <f>RAW!A423</f>
        <v>421</v>
      </c>
      <c r="B429" t="str">
        <f>RAW!B429</f>
        <v>Linked Lists</v>
      </c>
      <c r="C429">
        <f>RAW!C429</f>
        <v>0.5</v>
      </c>
      <c r="D429">
        <f>RAW!D429</f>
        <v>32768</v>
      </c>
      <c r="E429">
        <f>RAW!F429</f>
        <v>2</v>
      </c>
      <c r="F429" t="str">
        <f>RAW!E429</f>
        <v>linkedlists.transactional.ElasticLinkedListIntSet</v>
      </c>
      <c r="G429">
        <f>INDEX(Table3[Algo],MATCH(Table2[[#This Row],[Class Name]],Table3[Class],0))</f>
        <v>23</v>
      </c>
      <c r="H429" s="12">
        <f>AVERAGE(RAW!G429,RAW!N429:Q429)</f>
        <v>6661.560943086899</v>
      </c>
      <c r="I429" s="9">
        <f>_xlfn.STDEV.P(RAW!G429,RAW!N429:Q429)</f>
        <v>144.62591572712259</v>
      </c>
    </row>
    <row r="430" spans="1:9" ht="15.75" x14ac:dyDescent="0.25">
      <c r="A430">
        <f>RAW!A424</f>
        <v>422</v>
      </c>
      <c r="B430" t="str">
        <f>RAW!B430</f>
        <v>Linked Lists</v>
      </c>
      <c r="C430">
        <f>RAW!C430</f>
        <v>0.5</v>
      </c>
      <c r="D430">
        <f>RAW!D430</f>
        <v>32768</v>
      </c>
      <c r="E430">
        <f>RAW!F430</f>
        <v>4</v>
      </c>
      <c r="F430" t="str">
        <f>RAW!E430</f>
        <v>linkedlists.transactional.ElasticLinkedListIntSet</v>
      </c>
      <c r="G430">
        <f>INDEX(Table3[Algo],MATCH(Table2[[#This Row],[Class Name]],Table3[Class],0))</f>
        <v>23</v>
      </c>
      <c r="H430" s="12">
        <f>AVERAGE(RAW!G430,RAW!N430:Q430)</f>
        <v>13116.494180868618</v>
      </c>
      <c r="I430" s="9">
        <f>_xlfn.STDEV.P(RAW!G430,RAW!N430:Q430)</f>
        <v>138.42611305663897</v>
      </c>
    </row>
    <row r="431" spans="1:9" ht="15.75" x14ac:dyDescent="0.25">
      <c r="A431">
        <f>RAW!A425</f>
        <v>423</v>
      </c>
      <c r="B431" t="str">
        <f>RAW!B431</f>
        <v>Linked Lists</v>
      </c>
      <c r="C431">
        <f>RAW!C431</f>
        <v>0.5</v>
      </c>
      <c r="D431">
        <f>RAW!D431</f>
        <v>32768</v>
      </c>
      <c r="E431">
        <f>RAW!F431</f>
        <v>8</v>
      </c>
      <c r="F431" t="str">
        <f>RAW!E431</f>
        <v>linkedlists.transactional.ElasticLinkedListIntSet</v>
      </c>
      <c r="G431">
        <f>INDEX(Table3[Algo],MATCH(Table2[[#This Row],[Class Name]],Table3[Class],0))</f>
        <v>23</v>
      </c>
      <c r="H431" s="12">
        <f>AVERAGE(RAW!G431,RAW!N431:Q431)</f>
        <v>25656.43402726468</v>
      </c>
      <c r="I431" s="9">
        <f>_xlfn.STDEV.P(RAW!G431,RAW!N431:Q431)</f>
        <v>419.46593819935083</v>
      </c>
    </row>
    <row r="432" spans="1:9" ht="15.75" x14ac:dyDescent="0.25">
      <c r="A432">
        <f>RAW!A426</f>
        <v>424</v>
      </c>
      <c r="B432" t="str">
        <f>RAW!B432</f>
        <v>Linked Lists</v>
      </c>
      <c r="C432">
        <f>RAW!C432</f>
        <v>0.5</v>
      </c>
      <c r="D432">
        <f>RAW!D432</f>
        <v>32768</v>
      </c>
      <c r="E432">
        <f>RAW!F432</f>
        <v>16</v>
      </c>
      <c r="F432" t="str">
        <f>RAW!E432</f>
        <v>linkedlists.transactional.ElasticLinkedListIntSet</v>
      </c>
      <c r="G432">
        <f>INDEX(Table3[Algo],MATCH(Table2[[#This Row],[Class Name]],Table3[Class],0))</f>
        <v>23</v>
      </c>
      <c r="H432" s="12">
        <f>AVERAGE(RAW!G432,RAW!N432:Q432)</f>
        <v>49390.651415693799</v>
      </c>
      <c r="I432" s="9">
        <f>_xlfn.STDEV.P(RAW!G432,RAW!N432:Q432)</f>
        <v>393.96465276295157</v>
      </c>
    </row>
    <row r="433" spans="1:9" ht="15.75" x14ac:dyDescent="0.25">
      <c r="A433">
        <f>RAW!A427</f>
        <v>425</v>
      </c>
      <c r="B433" t="str">
        <f>RAW!B433</f>
        <v>Linked Lists</v>
      </c>
      <c r="C433">
        <f>RAW!C433</f>
        <v>0.5</v>
      </c>
      <c r="D433">
        <f>RAW!D433</f>
        <v>32768</v>
      </c>
      <c r="E433">
        <f>RAW!F433</f>
        <v>32</v>
      </c>
      <c r="F433" t="str">
        <f>RAW!E433</f>
        <v>linkedlists.transactional.ElasticLinkedListIntSet</v>
      </c>
      <c r="G433">
        <f>INDEX(Table3[Algo],MATCH(Table2[[#This Row],[Class Name]],Table3[Class],0))</f>
        <v>23</v>
      </c>
      <c r="H433" s="12">
        <f>AVERAGE(RAW!G433,RAW!N433:Q433)</f>
        <v>96484.163881467393</v>
      </c>
      <c r="I433" s="9">
        <f>_xlfn.STDEV.P(RAW!G433,RAW!N433:Q433)</f>
        <v>480.91836544931164</v>
      </c>
    </row>
    <row r="434" spans="1:9" ht="15.75" x14ac:dyDescent="0.25">
      <c r="A434">
        <f>RAW!A428</f>
        <v>426</v>
      </c>
      <c r="B434" t="str">
        <f>RAW!B434</f>
        <v>Linked Lists</v>
      </c>
      <c r="C434">
        <f>RAW!C434</f>
        <v>0.5</v>
      </c>
      <c r="D434">
        <f>RAW!D434</f>
        <v>32768</v>
      </c>
      <c r="E434">
        <f>RAW!F434</f>
        <v>1</v>
      </c>
      <c r="F434" t="str">
        <f>RAW!E434</f>
        <v>linkedlists.transactional.ReusableLinkedListIntSet</v>
      </c>
      <c r="G434">
        <f>INDEX(Table3[Algo],MATCH(Table2[[#This Row],[Class Name]],Table3[Class],0))</f>
        <v>22</v>
      </c>
      <c r="H434" s="12">
        <f>AVERAGE(RAW!G434,RAW!N434:Q434)</f>
        <v>3629.7785742788574</v>
      </c>
      <c r="I434" s="9">
        <f>_xlfn.STDEV.P(RAW!G434,RAW!N434:Q434)</f>
        <v>23.142427793286704</v>
      </c>
    </row>
    <row r="435" spans="1:9" ht="15.75" x14ac:dyDescent="0.25">
      <c r="A435">
        <f>RAW!A429</f>
        <v>427</v>
      </c>
      <c r="B435" t="str">
        <f>RAW!B435</f>
        <v>Linked Lists</v>
      </c>
      <c r="C435">
        <f>RAW!C435</f>
        <v>0.5</v>
      </c>
      <c r="D435">
        <f>RAW!D435</f>
        <v>32768</v>
      </c>
      <c r="E435">
        <f>RAW!F435</f>
        <v>2</v>
      </c>
      <c r="F435" t="str">
        <f>RAW!E435</f>
        <v>linkedlists.transactional.ReusableLinkedListIntSet</v>
      </c>
      <c r="G435">
        <f>INDEX(Table3[Algo],MATCH(Table2[[#This Row],[Class Name]],Table3[Class],0))</f>
        <v>22</v>
      </c>
      <c r="H435" s="12">
        <f>AVERAGE(RAW!G435,RAW!N435:Q435)</f>
        <v>6663.0333509431584</v>
      </c>
      <c r="I435" s="9">
        <f>_xlfn.STDEV.P(RAW!G435,RAW!N435:Q435)</f>
        <v>97.297282310522149</v>
      </c>
    </row>
    <row r="436" spans="1:9" ht="15.75" x14ac:dyDescent="0.25">
      <c r="A436">
        <f>RAW!A430</f>
        <v>428</v>
      </c>
      <c r="B436" t="str">
        <f>RAW!B436</f>
        <v>Linked Lists</v>
      </c>
      <c r="C436">
        <f>RAW!C436</f>
        <v>0.5</v>
      </c>
      <c r="D436">
        <f>RAW!D436</f>
        <v>32768</v>
      </c>
      <c r="E436">
        <f>RAW!F436</f>
        <v>4</v>
      </c>
      <c r="F436" t="str">
        <f>RAW!E436</f>
        <v>linkedlists.transactional.ReusableLinkedListIntSet</v>
      </c>
      <c r="G436">
        <f>INDEX(Table3[Algo],MATCH(Table2[[#This Row],[Class Name]],Table3[Class],0))</f>
        <v>22</v>
      </c>
      <c r="H436" s="12">
        <f>AVERAGE(RAW!G436,RAW!N436:Q436)</f>
        <v>13044.5726237405</v>
      </c>
      <c r="I436" s="9">
        <f>_xlfn.STDEV.P(RAW!G436,RAW!N436:Q436)</f>
        <v>254.16897969728302</v>
      </c>
    </row>
    <row r="437" spans="1:9" ht="15.75" x14ac:dyDescent="0.25">
      <c r="A437">
        <f>RAW!A431</f>
        <v>429</v>
      </c>
      <c r="B437" t="str">
        <f>RAW!B437</f>
        <v>Linked Lists</v>
      </c>
      <c r="C437">
        <f>RAW!C437</f>
        <v>0.5</v>
      </c>
      <c r="D437">
        <f>RAW!D437</f>
        <v>32768</v>
      </c>
      <c r="E437">
        <f>RAW!F437</f>
        <v>8</v>
      </c>
      <c r="F437" t="str">
        <f>RAW!E437</f>
        <v>linkedlists.transactional.ReusableLinkedListIntSet</v>
      </c>
      <c r="G437">
        <f>INDEX(Table3[Algo],MATCH(Table2[[#This Row],[Class Name]],Table3[Class],0))</f>
        <v>22</v>
      </c>
      <c r="H437" s="12">
        <f>AVERAGE(RAW!G437,RAW!N437:Q437)</f>
        <v>25712.295064265643</v>
      </c>
      <c r="I437" s="9">
        <f>_xlfn.STDEV.P(RAW!G437,RAW!N437:Q437)</f>
        <v>243.05927676003699</v>
      </c>
    </row>
    <row r="438" spans="1:9" ht="15.75" x14ac:dyDescent="0.25">
      <c r="A438">
        <f>RAW!A432</f>
        <v>430</v>
      </c>
      <c r="B438" t="str">
        <f>RAW!B438</f>
        <v>Linked Lists</v>
      </c>
      <c r="C438">
        <f>RAW!C438</f>
        <v>0.5</v>
      </c>
      <c r="D438">
        <f>RAW!D438</f>
        <v>32768</v>
      </c>
      <c r="E438">
        <f>RAW!F438</f>
        <v>16</v>
      </c>
      <c r="F438" t="str">
        <f>RAW!E438</f>
        <v>linkedlists.transactional.ReusableLinkedListIntSet</v>
      </c>
      <c r="G438">
        <f>INDEX(Table3[Algo],MATCH(Table2[[#This Row],[Class Name]],Table3[Class],0))</f>
        <v>22</v>
      </c>
      <c r="H438" s="12">
        <f>AVERAGE(RAW!G438,RAW!N438:Q438)</f>
        <v>49726.955032540558</v>
      </c>
      <c r="I438" s="9">
        <f>_xlfn.STDEV.P(RAW!G438,RAW!N438:Q438)</f>
        <v>330.44134430105964</v>
      </c>
    </row>
    <row r="439" spans="1:9" ht="15.75" x14ac:dyDescent="0.25">
      <c r="A439">
        <f>RAW!A433</f>
        <v>431</v>
      </c>
      <c r="B439" t="str">
        <f>RAW!B439</f>
        <v>Linked Lists</v>
      </c>
      <c r="C439">
        <f>RAW!C439</f>
        <v>0.5</v>
      </c>
      <c r="D439">
        <f>RAW!D439</f>
        <v>32768</v>
      </c>
      <c r="E439">
        <f>RAW!F439</f>
        <v>32</v>
      </c>
      <c r="F439" t="str">
        <f>RAW!E439</f>
        <v>linkedlists.transactional.ReusableLinkedListIntSet</v>
      </c>
      <c r="G439">
        <f>INDEX(Table3[Algo],MATCH(Table2[[#This Row],[Class Name]],Table3[Class],0))</f>
        <v>22</v>
      </c>
      <c r="H439" s="12">
        <f>AVERAGE(RAW!G439,RAW!N439:Q439)</f>
        <v>96348.961775120246</v>
      </c>
      <c r="I439" s="9">
        <f>_xlfn.STDEV.P(RAW!G439,RAW!N439:Q439)</f>
        <v>426.36211873828995</v>
      </c>
    </row>
    <row r="440" spans="1:9" ht="15.75" x14ac:dyDescent="0.25">
      <c r="A440">
        <f>RAW!A434</f>
        <v>432</v>
      </c>
      <c r="B440" t="str">
        <f>RAW!B440</f>
        <v>Linked Lists</v>
      </c>
      <c r="C440">
        <f>RAW!C440</f>
        <v>0.5</v>
      </c>
      <c r="D440">
        <f>RAW!D440</f>
        <v>65536</v>
      </c>
      <c r="E440">
        <f>RAW!F440</f>
        <v>1</v>
      </c>
      <c r="F440" t="str">
        <f>RAW!E440</f>
        <v>linkedlists.lockfree.NonBlockingLinkedListSetRTTI</v>
      </c>
      <c r="G440">
        <f>INDEX(Table3[Algo],MATCH(Table2[[#This Row],[Class Name]],Table3[Class],0))</f>
        <v>21</v>
      </c>
      <c r="H440" s="12">
        <f>AVERAGE(RAW!G440,RAW!N440:Q440)</f>
        <v>1479.549615866506</v>
      </c>
      <c r="I440" s="9">
        <f>_xlfn.STDEV.P(RAW!G440,RAW!N440:Q440)</f>
        <v>53.480236308716997</v>
      </c>
    </row>
    <row r="441" spans="1:9" ht="15.75" x14ac:dyDescent="0.25">
      <c r="A441">
        <f>RAW!A435</f>
        <v>433</v>
      </c>
      <c r="B441" t="str">
        <f>RAW!B441</f>
        <v>Linked Lists</v>
      </c>
      <c r="C441">
        <f>RAW!C441</f>
        <v>0.5</v>
      </c>
      <c r="D441">
        <f>RAW!D441</f>
        <v>65536</v>
      </c>
      <c r="E441">
        <f>RAW!F441</f>
        <v>2</v>
      </c>
      <c r="F441" t="str">
        <f>RAW!E441</f>
        <v>linkedlists.lockfree.NonBlockingLinkedListSetRTTI</v>
      </c>
      <c r="G441">
        <f>INDEX(Table3[Algo],MATCH(Table2[[#This Row],[Class Name]],Table3[Class],0))</f>
        <v>21</v>
      </c>
      <c r="H441" s="12">
        <f>AVERAGE(RAW!G441,RAW!N441:Q441)</f>
        <v>2595.70334443602</v>
      </c>
      <c r="I441" s="9">
        <f>_xlfn.STDEV.P(RAW!G441,RAW!N441:Q441)</f>
        <v>58.431462514940321</v>
      </c>
    </row>
    <row r="442" spans="1:9" ht="15.75" x14ac:dyDescent="0.25">
      <c r="A442">
        <f>RAW!A436</f>
        <v>434</v>
      </c>
      <c r="B442" t="str">
        <f>RAW!B442</f>
        <v>Linked Lists</v>
      </c>
      <c r="C442">
        <f>RAW!C442</f>
        <v>0.5</v>
      </c>
      <c r="D442">
        <f>RAW!D442</f>
        <v>65536</v>
      </c>
      <c r="E442">
        <f>RAW!F442</f>
        <v>4</v>
      </c>
      <c r="F442" t="str">
        <f>RAW!E442</f>
        <v>linkedlists.lockfree.NonBlockingLinkedListSetRTTI</v>
      </c>
      <c r="G442">
        <f>INDEX(Table3[Algo],MATCH(Table2[[#This Row],[Class Name]],Table3[Class],0))</f>
        <v>21</v>
      </c>
      <c r="H442" s="12">
        <f>AVERAGE(RAW!G442,RAW!N442:Q442)</f>
        <v>5249.634618966581</v>
      </c>
      <c r="I442" s="9">
        <f>_xlfn.STDEV.P(RAW!G442,RAW!N442:Q442)</f>
        <v>168.62623769323849</v>
      </c>
    </row>
    <row r="443" spans="1:9" ht="15.75" x14ac:dyDescent="0.25">
      <c r="A443">
        <f>RAW!A437</f>
        <v>435</v>
      </c>
      <c r="B443" t="str">
        <f>RAW!B443</f>
        <v>Linked Lists</v>
      </c>
      <c r="C443">
        <f>RAW!C443</f>
        <v>0.5</v>
      </c>
      <c r="D443">
        <f>RAW!D443</f>
        <v>65536</v>
      </c>
      <c r="E443">
        <f>RAW!F443</f>
        <v>8</v>
      </c>
      <c r="F443" t="str">
        <f>RAW!E443</f>
        <v>linkedlists.lockfree.NonBlockingLinkedListSetRTTI</v>
      </c>
      <c r="G443">
        <f>INDEX(Table3[Algo],MATCH(Table2[[#This Row],[Class Name]],Table3[Class],0))</f>
        <v>21</v>
      </c>
      <c r="H443" s="12">
        <f>AVERAGE(RAW!G443,RAW!N443:Q443)</f>
        <v>10208.242066006989</v>
      </c>
      <c r="I443" s="9">
        <f>_xlfn.STDEV.P(RAW!G443,RAW!N443:Q443)</f>
        <v>333.50367161712063</v>
      </c>
    </row>
    <row r="444" spans="1:9" ht="15.75" x14ac:dyDescent="0.25">
      <c r="A444">
        <f>RAW!A438</f>
        <v>436</v>
      </c>
      <c r="B444" t="str">
        <f>RAW!B444</f>
        <v>Linked Lists</v>
      </c>
      <c r="C444">
        <f>RAW!C444</f>
        <v>0.5</v>
      </c>
      <c r="D444">
        <f>RAW!D444</f>
        <v>65536</v>
      </c>
      <c r="E444">
        <f>RAW!F444</f>
        <v>16</v>
      </c>
      <c r="F444" t="str">
        <f>RAW!E444</f>
        <v>linkedlists.lockfree.NonBlockingLinkedListSetRTTI</v>
      </c>
      <c r="G444">
        <f>INDEX(Table3[Algo],MATCH(Table2[[#This Row],[Class Name]],Table3[Class],0))</f>
        <v>21</v>
      </c>
      <c r="H444" s="12">
        <f>AVERAGE(RAW!G444,RAW!N444:Q444)</f>
        <v>20019.58753205356</v>
      </c>
      <c r="I444" s="9">
        <f>_xlfn.STDEV.P(RAW!G444,RAW!N444:Q444)</f>
        <v>243.39138236607809</v>
      </c>
    </row>
    <row r="445" spans="1:9" ht="15.75" x14ac:dyDescent="0.25">
      <c r="A445">
        <f>RAW!A439</f>
        <v>437</v>
      </c>
      <c r="B445" t="str">
        <f>RAW!B445</f>
        <v>Linked Lists</v>
      </c>
      <c r="C445">
        <f>RAW!C445</f>
        <v>0.5</v>
      </c>
      <c r="D445">
        <f>RAW!D445</f>
        <v>65536</v>
      </c>
      <c r="E445">
        <f>RAW!F445</f>
        <v>32</v>
      </c>
      <c r="F445" t="str">
        <f>RAW!E445</f>
        <v>linkedlists.lockfree.NonBlockingLinkedListSetRTTI</v>
      </c>
      <c r="G445">
        <f>INDEX(Table3[Algo],MATCH(Table2[[#This Row],[Class Name]],Table3[Class],0))</f>
        <v>21</v>
      </c>
      <c r="H445" s="12">
        <f>AVERAGE(RAW!G445,RAW!N445:Q445)</f>
        <v>39735.370320306865</v>
      </c>
      <c r="I445" s="9">
        <f>_xlfn.STDEV.P(RAW!G445,RAW!N445:Q445)</f>
        <v>438.57294892128289</v>
      </c>
    </row>
    <row r="446" spans="1:9" ht="15.75" x14ac:dyDescent="0.25">
      <c r="A446">
        <f>RAW!A440</f>
        <v>438</v>
      </c>
      <c r="B446" t="str">
        <f>RAW!B446</f>
        <v>Linked Lists</v>
      </c>
      <c r="C446">
        <f>RAW!C446</f>
        <v>0.5</v>
      </c>
      <c r="D446">
        <f>RAW!D446</f>
        <v>65536</v>
      </c>
      <c r="E446">
        <f>RAW!F446</f>
        <v>1</v>
      </c>
      <c r="F446" t="str">
        <f>RAW!E446</f>
        <v>linkedlists.lockbased.LockCouplingListIntSet</v>
      </c>
      <c r="G446">
        <f>INDEX(Table3[Algo],MATCH(Table2[[#This Row],[Class Name]],Table3[Class],0))</f>
        <v>19</v>
      </c>
      <c r="H446" s="12">
        <f>AVERAGE(RAW!G446,RAW!N446:Q446)</f>
        <v>1544.0431851094279</v>
      </c>
      <c r="I446" s="9">
        <f>_xlfn.STDEV.P(RAW!G446,RAW!N446:Q446)</f>
        <v>68.137589289480715</v>
      </c>
    </row>
    <row r="447" spans="1:9" ht="15.75" x14ac:dyDescent="0.25">
      <c r="A447">
        <f>RAW!A441</f>
        <v>439</v>
      </c>
      <c r="B447" t="str">
        <f>RAW!B447</f>
        <v>Linked Lists</v>
      </c>
      <c r="C447">
        <f>RAW!C447</f>
        <v>0.5</v>
      </c>
      <c r="D447">
        <f>RAW!D447</f>
        <v>65536</v>
      </c>
      <c r="E447">
        <f>RAW!F447</f>
        <v>2</v>
      </c>
      <c r="F447" t="str">
        <f>RAW!E447</f>
        <v>linkedlists.lockbased.LockCouplingListIntSet</v>
      </c>
      <c r="G447">
        <f>INDEX(Table3[Algo],MATCH(Table2[[#This Row],[Class Name]],Table3[Class],0))</f>
        <v>19</v>
      </c>
      <c r="H447" s="12">
        <f>AVERAGE(RAW!G447,RAW!N447:Q447)</f>
        <v>1159.3284658183263</v>
      </c>
      <c r="I447" s="9">
        <f>_xlfn.STDEV.P(RAW!G447,RAW!N447:Q447)</f>
        <v>137.68033399809795</v>
      </c>
    </row>
    <row r="448" spans="1:9" ht="15.75" x14ac:dyDescent="0.25">
      <c r="A448">
        <f>RAW!A442</f>
        <v>440</v>
      </c>
      <c r="B448" t="str">
        <f>RAW!B448</f>
        <v>Linked Lists</v>
      </c>
      <c r="C448">
        <f>RAW!C448</f>
        <v>0.5</v>
      </c>
      <c r="D448">
        <f>RAW!D448</f>
        <v>65536</v>
      </c>
      <c r="E448">
        <f>RAW!F448</f>
        <v>4</v>
      </c>
      <c r="F448" t="str">
        <f>RAW!E448</f>
        <v>linkedlists.lockbased.LockCouplingListIntSet</v>
      </c>
      <c r="G448">
        <f>INDEX(Table3[Algo],MATCH(Table2[[#This Row],[Class Name]],Table3[Class],0))</f>
        <v>19</v>
      </c>
      <c r="H448" s="12">
        <f>AVERAGE(RAW!G448,RAW!N448:Q448)</f>
        <v>1289.4894234100061</v>
      </c>
      <c r="I448" s="9">
        <f>_xlfn.STDEV.P(RAW!G448,RAW!N448:Q448)</f>
        <v>48.299943173955043</v>
      </c>
    </row>
    <row r="449" spans="1:9" ht="15.75" x14ac:dyDescent="0.25">
      <c r="A449">
        <f>RAW!A443</f>
        <v>441</v>
      </c>
      <c r="B449" t="str">
        <f>RAW!B449</f>
        <v>Linked Lists</v>
      </c>
      <c r="C449">
        <f>RAW!C449</f>
        <v>0.5</v>
      </c>
      <c r="D449">
        <f>RAW!D449</f>
        <v>65536</v>
      </c>
      <c r="E449">
        <f>RAW!F449</f>
        <v>8</v>
      </c>
      <c r="F449" t="str">
        <f>RAW!E449</f>
        <v>linkedlists.lockbased.LockCouplingListIntSet</v>
      </c>
      <c r="G449">
        <f>INDEX(Table3[Algo],MATCH(Table2[[#This Row],[Class Name]],Table3[Class],0))</f>
        <v>19</v>
      </c>
      <c r="H449" s="12">
        <f>AVERAGE(RAW!G449,RAW!N449:Q449)</f>
        <v>2217.9500292089378</v>
      </c>
      <c r="I449" s="9">
        <f>_xlfn.STDEV.P(RAW!G449,RAW!N449:Q449)</f>
        <v>134.66282835225581</v>
      </c>
    </row>
    <row r="450" spans="1:9" ht="15.75" x14ac:dyDescent="0.25">
      <c r="A450">
        <f>RAW!A444</f>
        <v>442</v>
      </c>
      <c r="B450" t="str">
        <f>RAW!B450</f>
        <v>Linked Lists</v>
      </c>
      <c r="C450">
        <f>RAW!C450</f>
        <v>0.5</v>
      </c>
      <c r="D450">
        <f>RAW!D450</f>
        <v>65536</v>
      </c>
      <c r="E450">
        <f>RAW!F450</f>
        <v>16</v>
      </c>
      <c r="F450" t="str">
        <f>RAW!E450</f>
        <v>linkedlists.lockbased.LockCouplingListIntSet</v>
      </c>
      <c r="G450">
        <f>INDEX(Table3[Algo],MATCH(Table2[[#This Row],[Class Name]],Table3[Class],0))</f>
        <v>19</v>
      </c>
      <c r="H450" s="12">
        <f>AVERAGE(RAW!G450,RAW!N450:Q450)</f>
        <v>3817.3970292170516</v>
      </c>
      <c r="I450" s="9">
        <f>_xlfn.STDEV.P(RAW!G450,RAW!N450:Q450)</f>
        <v>145.35388927712643</v>
      </c>
    </row>
    <row r="451" spans="1:9" ht="15.75" x14ac:dyDescent="0.25">
      <c r="A451">
        <f>RAW!A445</f>
        <v>443</v>
      </c>
      <c r="B451" t="str">
        <f>RAW!B451</f>
        <v>Linked Lists</v>
      </c>
      <c r="C451">
        <f>RAW!C451</f>
        <v>0.5</v>
      </c>
      <c r="D451">
        <f>RAW!D451</f>
        <v>65536</v>
      </c>
      <c r="E451">
        <f>RAW!F451</f>
        <v>32</v>
      </c>
      <c r="F451" t="str">
        <f>RAW!E451</f>
        <v>linkedlists.lockbased.LockCouplingListIntSet</v>
      </c>
      <c r="G451">
        <f>INDEX(Table3[Algo],MATCH(Table2[[#This Row],[Class Name]],Table3[Class],0))</f>
        <v>19</v>
      </c>
      <c r="H451" s="12">
        <f>AVERAGE(RAW!G451,RAW!N451:Q451)</f>
        <v>6933.0214848393007</v>
      </c>
      <c r="I451" s="9">
        <f>_xlfn.STDEV.P(RAW!G451,RAW!N451:Q451)</f>
        <v>450.70648053108692</v>
      </c>
    </row>
    <row r="452" spans="1:9" ht="15.75" x14ac:dyDescent="0.25">
      <c r="A452">
        <f>RAW!A446</f>
        <v>444</v>
      </c>
      <c r="B452" t="str">
        <f>RAW!B452</f>
        <v>Linked Lists</v>
      </c>
      <c r="C452">
        <f>RAW!C452</f>
        <v>0.5</v>
      </c>
      <c r="D452">
        <f>RAW!D452</f>
        <v>65536</v>
      </c>
      <c r="E452">
        <f>RAW!F452</f>
        <v>1</v>
      </c>
      <c r="F452" t="str">
        <f>RAW!E452</f>
        <v>linkedlists.lockbased.LazyLinkedListSortedSet</v>
      </c>
      <c r="G452">
        <f>INDEX(Table3[Algo],MATCH(Table2[[#This Row],[Class Name]],Table3[Class],0))</f>
        <v>18</v>
      </c>
      <c r="H452" s="12">
        <f>AVERAGE(RAW!G452,RAW!N452:Q452)</f>
        <v>1617.1330068811901</v>
      </c>
      <c r="I452" s="9">
        <f>_xlfn.STDEV.P(RAW!G452,RAW!N452:Q452)</f>
        <v>72.360677991883463</v>
      </c>
    </row>
    <row r="453" spans="1:9" ht="15.75" x14ac:dyDescent="0.25">
      <c r="A453">
        <f>RAW!A447</f>
        <v>445</v>
      </c>
      <c r="B453" t="str">
        <f>RAW!B453</f>
        <v>Linked Lists</v>
      </c>
      <c r="C453">
        <f>RAW!C453</f>
        <v>0.5</v>
      </c>
      <c r="D453">
        <f>RAW!D453</f>
        <v>65536</v>
      </c>
      <c r="E453">
        <f>RAW!F453</f>
        <v>2</v>
      </c>
      <c r="F453" t="str">
        <f>RAW!E453</f>
        <v>linkedlists.lockbased.LazyLinkedListSortedSet</v>
      </c>
      <c r="G453">
        <f>INDEX(Table3[Algo],MATCH(Table2[[#This Row],[Class Name]],Table3[Class],0))</f>
        <v>18</v>
      </c>
      <c r="H453" s="12">
        <f>AVERAGE(RAW!G453,RAW!N453:Q453)</f>
        <v>3161.5457654453298</v>
      </c>
      <c r="I453" s="9">
        <f>_xlfn.STDEV.P(RAW!G453,RAW!N453:Q453)</f>
        <v>53.313028749344753</v>
      </c>
    </row>
    <row r="454" spans="1:9" ht="15.75" x14ac:dyDescent="0.25">
      <c r="A454">
        <f>RAW!A448</f>
        <v>446</v>
      </c>
      <c r="B454" t="str">
        <f>RAW!B454</f>
        <v>Linked Lists</v>
      </c>
      <c r="C454">
        <f>RAW!C454</f>
        <v>0.5</v>
      </c>
      <c r="D454">
        <f>RAW!D454</f>
        <v>65536</v>
      </c>
      <c r="E454">
        <f>RAW!F454</f>
        <v>4</v>
      </c>
      <c r="F454" t="str">
        <f>RAW!E454</f>
        <v>linkedlists.lockbased.LazyLinkedListSortedSet</v>
      </c>
      <c r="G454">
        <f>INDEX(Table3[Algo],MATCH(Table2[[#This Row],[Class Name]],Table3[Class],0))</f>
        <v>18</v>
      </c>
      <c r="H454" s="12">
        <f>AVERAGE(RAW!G454,RAW!N454:Q454)</f>
        <v>6060.2205970276955</v>
      </c>
      <c r="I454" s="9">
        <f>_xlfn.STDEV.P(RAW!G454,RAW!N454:Q454)</f>
        <v>63.563564750272299</v>
      </c>
    </row>
    <row r="455" spans="1:9" ht="15.75" x14ac:dyDescent="0.25">
      <c r="A455">
        <f>RAW!A449</f>
        <v>447</v>
      </c>
      <c r="B455" t="str">
        <f>RAW!B455</f>
        <v>Linked Lists</v>
      </c>
      <c r="C455">
        <f>RAW!C455</f>
        <v>0.5</v>
      </c>
      <c r="D455">
        <f>RAW!D455</f>
        <v>65536</v>
      </c>
      <c r="E455">
        <f>RAW!F455</f>
        <v>8</v>
      </c>
      <c r="F455" t="str">
        <f>RAW!E455</f>
        <v>linkedlists.lockbased.LazyLinkedListSortedSet</v>
      </c>
      <c r="G455">
        <f>INDEX(Table3[Algo],MATCH(Table2[[#This Row],[Class Name]],Table3[Class],0))</f>
        <v>18</v>
      </c>
      <c r="H455" s="12">
        <f>AVERAGE(RAW!G455,RAW!N455:Q455)</f>
        <v>11993.292603571121</v>
      </c>
      <c r="I455" s="9">
        <f>_xlfn.STDEV.P(RAW!G455,RAW!N455:Q455)</f>
        <v>67.430269615713414</v>
      </c>
    </row>
    <row r="456" spans="1:9" ht="15.75" x14ac:dyDescent="0.25">
      <c r="A456">
        <f>RAW!A450</f>
        <v>448</v>
      </c>
      <c r="B456" t="str">
        <f>RAW!B456</f>
        <v>Linked Lists</v>
      </c>
      <c r="C456">
        <f>RAW!C456</f>
        <v>0.5</v>
      </c>
      <c r="D456">
        <f>RAW!D456</f>
        <v>65536</v>
      </c>
      <c r="E456">
        <f>RAW!F456</f>
        <v>16</v>
      </c>
      <c r="F456" t="str">
        <f>RAW!E456</f>
        <v>linkedlists.lockbased.LazyLinkedListSortedSet</v>
      </c>
      <c r="G456">
        <f>INDEX(Table3[Algo],MATCH(Table2[[#This Row],[Class Name]],Table3[Class],0))</f>
        <v>18</v>
      </c>
      <c r="H456" s="12">
        <f>AVERAGE(RAW!G456,RAW!N456:Q456)</f>
        <v>23349.694358826622</v>
      </c>
      <c r="I456" s="9">
        <f>_xlfn.STDEV.P(RAW!G456,RAW!N456:Q456)</f>
        <v>122.66265647010657</v>
      </c>
    </row>
    <row r="457" spans="1:9" ht="15.75" x14ac:dyDescent="0.25">
      <c r="A457">
        <f>RAW!A451</f>
        <v>449</v>
      </c>
      <c r="B457" t="str">
        <f>RAW!B457</f>
        <v>Linked Lists</v>
      </c>
      <c r="C457">
        <f>RAW!C457</f>
        <v>0.5</v>
      </c>
      <c r="D457">
        <f>RAW!D457</f>
        <v>65536</v>
      </c>
      <c r="E457">
        <f>RAW!F457</f>
        <v>32</v>
      </c>
      <c r="F457" t="str">
        <f>RAW!E457</f>
        <v>linkedlists.lockbased.LazyLinkedListSortedSet</v>
      </c>
      <c r="G457">
        <f>INDEX(Table3[Algo],MATCH(Table2[[#This Row],[Class Name]],Table3[Class],0))</f>
        <v>18</v>
      </c>
      <c r="H457" s="12">
        <f>AVERAGE(RAW!G457,RAW!N457:Q457)</f>
        <v>45503.028967014783</v>
      </c>
      <c r="I457" s="9">
        <f>_xlfn.STDEV.P(RAW!G457,RAW!N457:Q457)</f>
        <v>393.29115553560234</v>
      </c>
    </row>
    <row r="458" spans="1:9" ht="15.75" x14ac:dyDescent="0.25">
      <c r="A458">
        <f>RAW!A452</f>
        <v>450</v>
      </c>
      <c r="B458" t="str">
        <f>RAW!B458</f>
        <v>Linked Lists</v>
      </c>
      <c r="C458">
        <f>RAW!C458</f>
        <v>0.5</v>
      </c>
      <c r="D458">
        <f>RAW!D458</f>
        <v>65536</v>
      </c>
      <c r="E458">
        <f>RAW!F458</f>
        <v>1</v>
      </c>
      <c r="F458" t="str">
        <f>RAW!E458</f>
        <v>linkedlists.transactional.ElasticLinkedListIntSet</v>
      </c>
      <c r="G458">
        <f>INDEX(Table3[Algo],MATCH(Table2[[#This Row],[Class Name]],Table3[Class],0))</f>
        <v>23</v>
      </c>
      <c r="H458" s="12">
        <f>AVERAGE(RAW!G458,RAW!N458:Q458)</f>
        <v>1710.2510625419841</v>
      </c>
      <c r="I458" s="9">
        <f>_xlfn.STDEV.P(RAW!G458,RAW!N458:Q458)</f>
        <v>57.852199493165045</v>
      </c>
    </row>
    <row r="459" spans="1:9" ht="15.75" x14ac:dyDescent="0.25">
      <c r="A459">
        <f>RAW!A453</f>
        <v>451</v>
      </c>
      <c r="B459" t="str">
        <f>RAW!B459</f>
        <v>Linked Lists</v>
      </c>
      <c r="C459">
        <f>RAW!C459</f>
        <v>0.5</v>
      </c>
      <c r="D459">
        <f>RAW!D459</f>
        <v>65536</v>
      </c>
      <c r="E459">
        <f>RAW!F459</f>
        <v>2</v>
      </c>
      <c r="F459" t="str">
        <f>RAW!E459</f>
        <v>linkedlists.transactional.ElasticLinkedListIntSet</v>
      </c>
      <c r="G459">
        <f>INDEX(Table3[Algo],MATCH(Table2[[#This Row],[Class Name]],Table3[Class],0))</f>
        <v>23</v>
      </c>
      <c r="H459" s="12">
        <f>AVERAGE(RAW!G459,RAW!N459:Q459)</f>
        <v>3275.8271575413864</v>
      </c>
      <c r="I459" s="9">
        <f>_xlfn.STDEV.P(RAW!G459,RAW!N459:Q459)</f>
        <v>83.816856534215475</v>
      </c>
    </row>
    <row r="460" spans="1:9" ht="15.75" x14ac:dyDescent="0.25">
      <c r="A460">
        <f>RAW!A454</f>
        <v>452</v>
      </c>
      <c r="B460" t="str">
        <f>RAW!B460</f>
        <v>Linked Lists</v>
      </c>
      <c r="C460">
        <f>RAW!C460</f>
        <v>0.5</v>
      </c>
      <c r="D460">
        <f>RAW!D460</f>
        <v>65536</v>
      </c>
      <c r="E460">
        <f>RAW!F460</f>
        <v>4</v>
      </c>
      <c r="F460" t="str">
        <f>RAW!E460</f>
        <v>linkedlists.transactional.ElasticLinkedListIntSet</v>
      </c>
      <c r="G460">
        <f>INDEX(Table3[Algo],MATCH(Table2[[#This Row],[Class Name]],Table3[Class],0))</f>
        <v>23</v>
      </c>
      <c r="H460" s="12">
        <f>AVERAGE(RAW!G460,RAW!N460:Q460)</f>
        <v>6471.9410956601332</v>
      </c>
      <c r="I460" s="9">
        <f>_xlfn.STDEV.P(RAW!G460,RAW!N460:Q460)</f>
        <v>76.274104669901263</v>
      </c>
    </row>
    <row r="461" spans="1:9" ht="15.75" x14ac:dyDescent="0.25">
      <c r="A461">
        <f>RAW!A455</f>
        <v>453</v>
      </c>
      <c r="B461" t="str">
        <f>RAW!B461</f>
        <v>Linked Lists</v>
      </c>
      <c r="C461">
        <f>RAW!C461</f>
        <v>0.5</v>
      </c>
      <c r="D461">
        <f>RAW!D461</f>
        <v>65536</v>
      </c>
      <c r="E461">
        <f>RAW!F461</f>
        <v>8</v>
      </c>
      <c r="F461" t="str">
        <f>RAW!E461</f>
        <v>linkedlists.transactional.ElasticLinkedListIntSet</v>
      </c>
      <c r="G461">
        <f>INDEX(Table3[Algo],MATCH(Table2[[#This Row],[Class Name]],Table3[Class],0))</f>
        <v>23</v>
      </c>
      <c r="H461" s="12">
        <f>AVERAGE(RAW!G461,RAW!N461:Q461)</f>
        <v>12682.258487200119</v>
      </c>
      <c r="I461" s="9">
        <f>_xlfn.STDEV.P(RAW!G461,RAW!N461:Q461)</f>
        <v>162.19941408716255</v>
      </c>
    </row>
    <row r="462" spans="1:9" ht="15.75" x14ac:dyDescent="0.25">
      <c r="A462">
        <f>RAW!A456</f>
        <v>454</v>
      </c>
      <c r="B462" t="str">
        <f>RAW!B462</f>
        <v>Linked Lists</v>
      </c>
      <c r="C462">
        <f>RAW!C462</f>
        <v>0.5</v>
      </c>
      <c r="D462">
        <f>RAW!D462</f>
        <v>65536</v>
      </c>
      <c r="E462">
        <f>RAW!F462</f>
        <v>16</v>
      </c>
      <c r="F462" t="str">
        <f>RAW!E462</f>
        <v>linkedlists.transactional.ElasticLinkedListIntSet</v>
      </c>
      <c r="G462">
        <f>INDEX(Table3[Algo],MATCH(Table2[[#This Row],[Class Name]],Table3[Class],0))</f>
        <v>23</v>
      </c>
      <c r="H462" s="12">
        <f>AVERAGE(RAW!G462,RAW!N462:Q462)</f>
        <v>24512.71685705868</v>
      </c>
      <c r="I462" s="9">
        <f>_xlfn.STDEV.P(RAW!G462,RAW!N462:Q462)</f>
        <v>118.05996239216098</v>
      </c>
    </row>
    <row r="463" spans="1:9" ht="15.75" x14ac:dyDescent="0.25">
      <c r="A463">
        <f>RAW!A457</f>
        <v>455</v>
      </c>
      <c r="B463" t="str">
        <f>RAW!B463</f>
        <v>Linked Lists</v>
      </c>
      <c r="C463">
        <f>RAW!C463</f>
        <v>0.5</v>
      </c>
      <c r="D463">
        <f>RAW!D463</f>
        <v>65536</v>
      </c>
      <c r="E463">
        <f>RAW!F463</f>
        <v>32</v>
      </c>
      <c r="F463" t="str">
        <f>RAW!E463</f>
        <v>linkedlists.transactional.ElasticLinkedListIntSet</v>
      </c>
      <c r="G463">
        <f>INDEX(Table3[Algo],MATCH(Table2[[#This Row],[Class Name]],Table3[Class],0))</f>
        <v>23</v>
      </c>
      <c r="H463" s="12">
        <f>AVERAGE(RAW!G463,RAW!N463:Q463)</f>
        <v>48367.301641369719</v>
      </c>
      <c r="I463" s="9">
        <f>_xlfn.STDEV.P(RAW!G463,RAW!N463:Q463)</f>
        <v>212.87586528806796</v>
      </c>
    </row>
    <row r="464" spans="1:9" ht="15.75" x14ac:dyDescent="0.25">
      <c r="A464">
        <f>RAW!A458</f>
        <v>456</v>
      </c>
      <c r="B464" t="str">
        <f>RAW!B464</f>
        <v>Linked Lists</v>
      </c>
      <c r="C464">
        <f>RAW!C464</f>
        <v>0.5</v>
      </c>
      <c r="D464">
        <f>RAW!D464</f>
        <v>65536</v>
      </c>
      <c r="E464">
        <f>RAW!F464</f>
        <v>1</v>
      </c>
      <c r="F464" t="str">
        <f>RAW!E464</f>
        <v>linkedlists.transactional.ReusableLinkedListIntSet</v>
      </c>
      <c r="G464">
        <f>INDEX(Table3[Algo],MATCH(Table2[[#This Row],[Class Name]],Table3[Class],0))</f>
        <v>22</v>
      </c>
      <c r="H464" s="12">
        <f>AVERAGE(RAW!G464,RAW!N464:Q464)</f>
        <v>1635.2027500738441</v>
      </c>
      <c r="I464" s="9">
        <f>_xlfn.STDEV.P(RAW!G464,RAW!N464:Q464)</f>
        <v>75.675553312154705</v>
      </c>
    </row>
    <row r="465" spans="1:9" ht="15.75" x14ac:dyDescent="0.25">
      <c r="A465">
        <f>RAW!A459</f>
        <v>457</v>
      </c>
      <c r="B465" t="str">
        <f>RAW!B465</f>
        <v>Linked Lists</v>
      </c>
      <c r="C465">
        <f>RAW!C465</f>
        <v>0.5</v>
      </c>
      <c r="D465">
        <f>RAW!D465</f>
        <v>65536</v>
      </c>
      <c r="E465">
        <f>RAW!F465</f>
        <v>2</v>
      </c>
      <c r="F465" t="str">
        <f>RAW!E465</f>
        <v>linkedlists.transactional.ReusableLinkedListIntSet</v>
      </c>
      <c r="G465">
        <f>INDEX(Table3[Algo],MATCH(Table2[[#This Row],[Class Name]],Table3[Class],0))</f>
        <v>22</v>
      </c>
      <c r="H465" s="12">
        <f>AVERAGE(RAW!G465,RAW!N465:Q465)</f>
        <v>3298.0989849186981</v>
      </c>
      <c r="I465" s="9">
        <f>_xlfn.STDEV.P(RAW!G465,RAW!N465:Q465)</f>
        <v>66.916960767864779</v>
      </c>
    </row>
    <row r="466" spans="1:9" ht="15.75" x14ac:dyDescent="0.25">
      <c r="A466">
        <f>RAW!A460</f>
        <v>458</v>
      </c>
      <c r="B466" t="str">
        <f>RAW!B466</f>
        <v>Linked Lists</v>
      </c>
      <c r="C466">
        <f>RAW!C466</f>
        <v>0.5</v>
      </c>
      <c r="D466">
        <f>RAW!D466</f>
        <v>65536</v>
      </c>
      <c r="E466">
        <f>RAW!F466</f>
        <v>4</v>
      </c>
      <c r="F466" t="str">
        <f>RAW!E466</f>
        <v>linkedlists.transactional.ReusableLinkedListIntSet</v>
      </c>
      <c r="G466">
        <f>INDEX(Table3[Algo],MATCH(Table2[[#This Row],[Class Name]],Table3[Class],0))</f>
        <v>22</v>
      </c>
      <c r="H466" s="12">
        <f>AVERAGE(RAW!G466,RAW!N466:Q466)</f>
        <v>6366.215691939663</v>
      </c>
      <c r="I466" s="9">
        <f>_xlfn.STDEV.P(RAW!G466,RAW!N466:Q466)</f>
        <v>115.20149789701806</v>
      </c>
    </row>
    <row r="467" spans="1:9" ht="15.75" x14ac:dyDescent="0.25">
      <c r="A467">
        <f>RAW!A461</f>
        <v>459</v>
      </c>
      <c r="B467" t="str">
        <f>RAW!B467</f>
        <v>Linked Lists</v>
      </c>
      <c r="C467">
        <f>RAW!C467</f>
        <v>0.5</v>
      </c>
      <c r="D467">
        <f>RAW!D467</f>
        <v>65536</v>
      </c>
      <c r="E467">
        <f>RAW!F467</f>
        <v>8</v>
      </c>
      <c r="F467" t="str">
        <f>RAW!E467</f>
        <v>linkedlists.transactional.ReusableLinkedListIntSet</v>
      </c>
      <c r="G467">
        <f>INDEX(Table3[Algo],MATCH(Table2[[#This Row],[Class Name]],Table3[Class],0))</f>
        <v>22</v>
      </c>
      <c r="H467" s="12">
        <f>AVERAGE(RAW!G467,RAW!N467:Q467)</f>
        <v>12546.278389499099</v>
      </c>
      <c r="I467" s="9">
        <f>_xlfn.STDEV.P(RAW!G467,RAW!N467:Q467)</f>
        <v>143.8196211188334</v>
      </c>
    </row>
    <row r="468" spans="1:9" ht="15.75" x14ac:dyDescent="0.25">
      <c r="A468">
        <f>RAW!A462</f>
        <v>460</v>
      </c>
      <c r="B468" t="str">
        <f>RAW!B468</f>
        <v>Linked Lists</v>
      </c>
      <c r="C468">
        <f>RAW!C468</f>
        <v>0.5</v>
      </c>
      <c r="D468">
        <f>RAW!D468</f>
        <v>65536</v>
      </c>
      <c r="E468">
        <f>RAW!F468</f>
        <v>16</v>
      </c>
      <c r="F468" t="str">
        <f>RAW!E468</f>
        <v>linkedlists.transactional.ReusableLinkedListIntSet</v>
      </c>
      <c r="G468">
        <f>INDEX(Table3[Algo],MATCH(Table2[[#This Row],[Class Name]],Table3[Class],0))</f>
        <v>22</v>
      </c>
      <c r="H468" s="12">
        <f>AVERAGE(RAW!G468,RAW!N468:Q468)</f>
        <v>24486.36544134008</v>
      </c>
      <c r="I468" s="9">
        <f>_xlfn.STDEV.P(RAW!G468,RAW!N468:Q468)</f>
        <v>96.204701027289403</v>
      </c>
    </row>
    <row r="469" spans="1:9" ht="15.75" x14ac:dyDescent="0.25">
      <c r="A469">
        <f>RAW!A463</f>
        <v>461</v>
      </c>
      <c r="B469" t="str">
        <f>RAW!B469</f>
        <v>Linked Lists</v>
      </c>
      <c r="C469">
        <f>RAW!C469</f>
        <v>0.5</v>
      </c>
      <c r="D469">
        <f>RAW!D469</f>
        <v>65536</v>
      </c>
      <c r="E469">
        <f>RAW!F469</f>
        <v>32</v>
      </c>
      <c r="F469" t="str">
        <f>RAW!E469</f>
        <v>linkedlists.transactional.ReusableLinkedListIntSet</v>
      </c>
      <c r="G469">
        <f>INDEX(Table3[Algo],MATCH(Table2[[#This Row],[Class Name]],Table3[Class],0))</f>
        <v>22</v>
      </c>
      <c r="H469" s="12">
        <f>AVERAGE(RAW!G469,RAW!N469:Q469)</f>
        <v>48274.046616818414</v>
      </c>
      <c r="I469" s="9">
        <f>_xlfn.STDEV.P(RAW!G469,RAW!N469:Q469)</f>
        <v>295.52263463455557</v>
      </c>
    </row>
    <row r="470" spans="1:9" ht="15.75" x14ac:dyDescent="0.25">
      <c r="A470">
        <f>RAW!A464</f>
        <v>462</v>
      </c>
      <c r="B470" t="str">
        <f>RAW!B470</f>
        <v>Skip Lists</v>
      </c>
      <c r="C470">
        <f>RAW!C470</f>
        <v>0</v>
      </c>
      <c r="D470">
        <f>RAW!D470</f>
        <v>16384</v>
      </c>
      <c r="E470">
        <f>RAW!F470</f>
        <v>1</v>
      </c>
      <c r="F470" t="str">
        <f>RAW!E470</f>
        <v>skiplists.lockfree.NonBlockingFriendlySkipListMap</v>
      </c>
      <c r="G470">
        <f>INDEX(Table3[Algo],MATCH(Table2[[#This Row],[Class Name]],Table3[Class],0))</f>
        <v>29</v>
      </c>
      <c r="H470" s="12">
        <f>AVERAGE(RAW!G470,RAW!N470:Q470)</f>
        <v>3273905.1789642023</v>
      </c>
      <c r="I470" s="9">
        <f>_xlfn.STDEV.P(RAW!G470,RAW!N470:Q470)</f>
        <v>85153.981142192308</v>
      </c>
    </row>
    <row r="471" spans="1:9" ht="15.75" x14ac:dyDescent="0.25">
      <c r="A471">
        <f>RAW!A465</f>
        <v>463</v>
      </c>
      <c r="B471" t="str">
        <f>RAW!B471</f>
        <v>Skip Lists</v>
      </c>
      <c r="C471">
        <f>RAW!C471</f>
        <v>0</v>
      </c>
      <c r="D471">
        <f>RAW!D471</f>
        <v>16384</v>
      </c>
      <c r="E471">
        <f>RAW!F471</f>
        <v>2</v>
      </c>
      <c r="F471" t="str">
        <f>RAW!E471</f>
        <v>skiplists.lockfree.NonBlockingFriendlySkipListMap</v>
      </c>
      <c r="G471">
        <f>INDEX(Table3[Algo],MATCH(Table2[[#This Row],[Class Name]],Table3[Class],0))</f>
        <v>29</v>
      </c>
      <c r="H471" s="12">
        <f>AVERAGE(RAW!G471,RAW!N471:Q471)</f>
        <v>6286916.4643183239</v>
      </c>
      <c r="I471" s="9">
        <f>_xlfn.STDEV.P(RAW!G471,RAW!N471:Q471)</f>
        <v>404362.73286375223</v>
      </c>
    </row>
    <row r="472" spans="1:9" ht="15.75" x14ac:dyDescent="0.25">
      <c r="A472">
        <f>RAW!A466</f>
        <v>464</v>
      </c>
      <c r="B472" t="str">
        <f>RAW!B472</f>
        <v>Skip Lists</v>
      </c>
      <c r="C472">
        <f>RAW!C472</f>
        <v>0</v>
      </c>
      <c r="D472">
        <f>RAW!D472</f>
        <v>16384</v>
      </c>
      <c r="E472">
        <f>RAW!F472</f>
        <v>4</v>
      </c>
      <c r="F472" t="str">
        <f>RAW!E472</f>
        <v>skiplists.lockfree.NonBlockingFriendlySkipListMap</v>
      </c>
      <c r="G472">
        <f>INDEX(Table3[Algo],MATCH(Table2[[#This Row],[Class Name]],Table3[Class],0))</f>
        <v>29</v>
      </c>
      <c r="H472" s="12">
        <f>AVERAGE(RAW!G472,RAW!N472:Q472)</f>
        <v>12114167.03576442</v>
      </c>
      <c r="I472" s="9">
        <f>_xlfn.STDEV.P(RAW!G472,RAW!N472:Q472)</f>
        <v>226962.38250930241</v>
      </c>
    </row>
    <row r="473" spans="1:9" ht="15.75" x14ac:dyDescent="0.25">
      <c r="A473">
        <f>RAW!A467</f>
        <v>465</v>
      </c>
      <c r="B473" t="str">
        <f>RAW!B473</f>
        <v>Skip Lists</v>
      </c>
      <c r="C473">
        <f>RAW!C473</f>
        <v>0</v>
      </c>
      <c r="D473">
        <f>RAW!D473</f>
        <v>16384</v>
      </c>
      <c r="E473">
        <f>RAW!F473</f>
        <v>8</v>
      </c>
      <c r="F473" t="str">
        <f>RAW!E473</f>
        <v>skiplists.lockfree.NonBlockingFriendlySkipListMap</v>
      </c>
      <c r="G473">
        <f>INDEX(Table3[Algo],MATCH(Table2[[#This Row],[Class Name]],Table3[Class],0))</f>
        <v>29</v>
      </c>
      <c r="H473" s="12">
        <f>AVERAGE(RAW!G473,RAW!N473:Q473)</f>
        <v>22596499.704803996</v>
      </c>
      <c r="I473" s="9">
        <f>_xlfn.STDEV.P(RAW!G473,RAW!N473:Q473)</f>
        <v>1623352.9849913719</v>
      </c>
    </row>
    <row r="474" spans="1:9" ht="15.75" x14ac:dyDescent="0.25">
      <c r="A474">
        <f>RAW!A468</f>
        <v>466</v>
      </c>
      <c r="B474" t="str">
        <f>RAW!B474</f>
        <v>Skip Lists</v>
      </c>
      <c r="C474">
        <f>RAW!C474</f>
        <v>0</v>
      </c>
      <c r="D474">
        <f>RAW!D474</f>
        <v>16384</v>
      </c>
      <c r="E474">
        <f>RAW!F474</f>
        <v>16</v>
      </c>
      <c r="F474" t="str">
        <f>RAW!E474</f>
        <v>skiplists.lockfree.NonBlockingFriendlySkipListMap</v>
      </c>
      <c r="G474">
        <f>INDEX(Table3[Algo],MATCH(Table2[[#This Row],[Class Name]],Table3[Class],0))</f>
        <v>29</v>
      </c>
      <c r="H474" s="12">
        <f>AVERAGE(RAW!G474,RAW!N474:Q474)</f>
        <v>41221647.716312304</v>
      </c>
      <c r="I474" s="9">
        <f>_xlfn.STDEV.P(RAW!G474,RAW!N474:Q474)</f>
        <v>2051234.7509793085</v>
      </c>
    </row>
    <row r="475" spans="1:9" ht="15.75" x14ac:dyDescent="0.25">
      <c r="A475">
        <f>RAW!A469</f>
        <v>467</v>
      </c>
      <c r="B475" t="str">
        <f>RAW!B475</f>
        <v>Skip Lists</v>
      </c>
      <c r="C475">
        <f>RAW!C475</f>
        <v>0</v>
      </c>
      <c r="D475">
        <f>RAW!D475</f>
        <v>16384</v>
      </c>
      <c r="E475">
        <f>RAW!F475</f>
        <v>32</v>
      </c>
      <c r="F475" t="str">
        <f>RAW!E475</f>
        <v>skiplists.lockfree.NonBlockingFriendlySkipListMap</v>
      </c>
      <c r="G475">
        <f>INDEX(Table3[Algo],MATCH(Table2[[#This Row],[Class Name]],Table3[Class],0))</f>
        <v>29</v>
      </c>
      <c r="H475" s="12">
        <f>AVERAGE(RAW!G475,RAW!N475:Q475)</f>
        <v>70701527.929344296</v>
      </c>
      <c r="I475" s="9">
        <f>_xlfn.STDEV.P(RAW!G475,RAW!N475:Q475)</f>
        <v>8953135.3503020462</v>
      </c>
    </row>
    <row r="476" spans="1:9" ht="15.75" x14ac:dyDescent="0.25">
      <c r="A476">
        <f>RAW!A470</f>
        <v>468</v>
      </c>
      <c r="B476" t="str">
        <f>RAW!B476</f>
        <v>Skip Lists</v>
      </c>
      <c r="C476">
        <f>RAW!C476</f>
        <v>0</v>
      </c>
      <c r="D476">
        <f>RAW!D476</f>
        <v>16384</v>
      </c>
      <c r="E476">
        <f>RAW!F476</f>
        <v>1</v>
      </c>
      <c r="F476" t="str">
        <f>RAW!E476</f>
        <v>skiplists.lockfree.NonBlockingJavaSkipListMap</v>
      </c>
      <c r="G476">
        <f>INDEX(Table3[Algo],MATCH(Table2[[#This Row],[Class Name]],Table3[Class],0))</f>
        <v>28</v>
      </c>
      <c r="H476" s="12">
        <f>AVERAGE(RAW!G476,RAW!N476:Q476)</f>
        <v>3193783.3268969143</v>
      </c>
      <c r="I476" s="9">
        <f>_xlfn.STDEV.P(RAW!G476,RAW!N476:Q476)</f>
        <v>59542.337404280624</v>
      </c>
    </row>
    <row r="477" spans="1:9" ht="15.75" x14ac:dyDescent="0.25">
      <c r="A477">
        <f>RAW!A471</f>
        <v>469</v>
      </c>
      <c r="B477" t="str">
        <f>RAW!B477</f>
        <v>Skip Lists</v>
      </c>
      <c r="C477">
        <f>RAW!C477</f>
        <v>0</v>
      </c>
      <c r="D477">
        <f>RAW!D477</f>
        <v>16384</v>
      </c>
      <c r="E477">
        <f>RAW!F477</f>
        <v>2</v>
      </c>
      <c r="F477" t="str">
        <f>RAW!E477</f>
        <v>skiplists.lockfree.NonBlockingJavaSkipListMap</v>
      </c>
      <c r="G477">
        <f>INDEX(Table3[Algo],MATCH(Table2[[#This Row],[Class Name]],Table3[Class],0))</f>
        <v>28</v>
      </c>
      <c r="H477" s="12">
        <f>AVERAGE(RAW!G477,RAW!N477:Q477)</f>
        <v>6320073.2028322797</v>
      </c>
      <c r="I477" s="9">
        <f>_xlfn.STDEV.P(RAW!G477,RAW!N477:Q477)</f>
        <v>117006.06863875882</v>
      </c>
    </row>
    <row r="478" spans="1:9" ht="15.75" x14ac:dyDescent="0.25">
      <c r="A478">
        <f>RAW!A472</f>
        <v>470</v>
      </c>
      <c r="B478" t="str">
        <f>RAW!B478</f>
        <v>Skip Lists</v>
      </c>
      <c r="C478">
        <f>RAW!C478</f>
        <v>0</v>
      </c>
      <c r="D478">
        <f>RAW!D478</f>
        <v>16384</v>
      </c>
      <c r="E478">
        <f>RAW!F478</f>
        <v>4</v>
      </c>
      <c r="F478" t="str">
        <f>RAW!E478</f>
        <v>skiplists.lockfree.NonBlockingJavaSkipListMap</v>
      </c>
      <c r="G478">
        <f>INDEX(Table3[Algo],MATCH(Table2[[#This Row],[Class Name]],Table3[Class],0))</f>
        <v>28</v>
      </c>
      <c r="H478" s="12">
        <f>AVERAGE(RAW!G478,RAW!N478:Q478)</f>
        <v>11634941.576555621</v>
      </c>
      <c r="I478" s="9">
        <f>_xlfn.STDEV.P(RAW!G478,RAW!N478:Q478)</f>
        <v>483814.88269775728</v>
      </c>
    </row>
    <row r="479" spans="1:9" ht="15.75" x14ac:dyDescent="0.25">
      <c r="A479">
        <f>RAW!A473</f>
        <v>471</v>
      </c>
      <c r="B479" t="str">
        <f>RAW!B479</f>
        <v>Skip Lists</v>
      </c>
      <c r="C479">
        <f>RAW!C479</f>
        <v>0</v>
      </c>
      <c r="D479">
        <f>RAW!D479</f>
        <v>16384</v>
      </c>
      <c r="E479">
        <f>RAW!F479</f>
        <v>8</v>
      </c>
      <c r="F479" t="str">
        <f>RAW!E479</f>
        <v>skiplists.lockfree.NonBlockingJavaSkipListMap</v>
      </c>
      <c r="G479">
        <f>INDEX(Table3[Algo],MATCH(Table2[[#This Row],[Class Name]],Table3[Class],0))</f>
        <v>28</v>
      </c>
      <c r="H479" s="12">
        <f>AVERAGE(RAW!G479,RAW!N479:Q479)</f>
        <v>20748767.708692037</v>
      </c>
      <c r="I479" s="9">
        <f>_xlfn.STDEV.P(RAW!G479,RAW!N479:Q479)</f>
        <v>826022.27930404746</v>
      </c>
    </row>
    <row r="480" spans="1:9" ht="15.75" x14ac:dyDescent="0.25">
      <c r="A480">
        <f>RAW!A474</f>
        <v>472</v>
      </c>
      <c r="B480" t="str">
        <f>RAW!B480</f>
        <v>Skip Lists</v>
      </c>
      <c r="C480">
        <f>RAW!C480</f>
        <v>0</v>
      </c>
      <c r="D480">
        <f>RAW!D480</f>
        <v>16384</v>
      </c>
      <c r="E480">
        <f>RAW!F480</f>
        <v>16</v>
      </c>
      <c r="F480" t="str">
        <f>RAW!E480</f>
        <v>skiplists.lockfree.NonBlockingJavaSkipListMap</v>
      </c>
      <c r="G480">
        <f>INDEX(Table3[Algo],MATCH(Table2[[#This Row],[Class Name]],Table3[Class],0))</f>
        <v>28</v>
      </c>
      <c r="H480" s="12">
        <f>AVERAGE(RAW!G480,RAW!N480:Q480)</f>
        <v>35846316.847693399</v>
      </c>
      <c r="I480" s="9">
        <f>_xlfn.STDEV.P(RAW!G480,RAW!N480:Q480)</f>
        <v>2119267.4583735801</v>
      </c>
    </row>
    <row r="481" spans="1:9" ht="15.75" x14ac:dyDescent="0.25">
      <c r="A481">
        <f>RAW!A475</f>
        <v>473</v>
      </c>
      <c r="B481" t="str">
        <f>RAW!B481</f>
        <v>Skip Lists</v>
      </c>
      <c r="C481">
        <f>RAW!C481</f>
        <v>0</v>
      </c>
      <c r="D481">
        <f>RAW!D481</f>
        <v>16384</v>
      </c>
      <c r="E481">
        <f>RAW!F481</f>
        <v>32</v>
      </c>
      <c r="F481" t="str">
        <f>RAW!E481</f>
        <v>skiplists.lockfree.NonBlockingJavaSkipListMap</v>
      </c>
      <c r="G481">
        <f>INDEX(Table3[Algo],MATCH(Table2[[#This Row],[Class Name]],Table3[Class],0))</f>
        <v>28</v>
      </c>
      <c r="H481" s="12">
        <f>AVERAGE(RAW!G481,RAW!N481:Q481)</f>
        <v>65606322.661458611</v>
      </c>
      <c r="I481" s="9">
        <f>_xlfn.STDEV.P(RAW!G481,RAW!N481:Q481)</f>
        <v>3471992.223700956</v>
      </c>
    </row>
    <row r="482" spans="1:9" ht="15.75" x14ac:dyDescent="0.25">
      <c r="A482">
        <f>RAW!A476</f>
        <v>474</v>
      </c>
      <c r="B482" t="str">
        <f>RAW!B482</f>
        <v>Skip Lists</v>
      </c>
      <c r="C482">
        <f>RAW!C482</f>
        <v>0</v>
      </c>
      <c r="D482">
        <f>RAW!D482</f>
        <v>32768</v>
      </c>
      <c r="E482">
        <f>RAW!F482</f>
        <v>1</v>
      </c>
      <c r="F482" t="str">
        <f>RAW!E482</f>
        <v>skiplists.lockfree.NonBlockingFriendlySkipListMap</v>
      </c>
      <c r="G482">
        <f>INDEX(Table3[Algo],MATCH(Table2[[#This Row],[Class Name]],Table3[Class],0))</f>
        <v>29</v>
      </c>
      <c r="H482" s="12">
        <f>AVERAGE(RAW!G482,RAW!N482:Q482)</f>
        <v>2799631.5005588122</v>
      </c>
      <c r="I482" s="9">
        <f>_xlfn.STDEV.P(RAW!G482,RAW!N482:Q482)</f>
        <v>52590.622843489167</v>
      </c>
    </row>
    <row r="483" spans="1:9" ht="15.75" x14ac:dyDescent="0.25">
      <c r="A483">
        <f>RAW!A477</f>
        <v>475</v>
      </c>
      <c r="B483" t="str">
        <f>RAW!B483</f>
        <v>Skip Lists</v>
      </c>
      <c r="C483">
        <f>RAW!C483</f>
        <v>0</v>
      </c>
      <c r="D483">
        <f>RAW!D483</f>
        <v>32768</v>
      </c>
      <c r="E483">
        <f>RAW!F483</f>
        <v>2</v>
      </c>
      <c r="F483" t="str">
        <f>RAW!E483</f>
        <v>skiplists.lockfree.NonBlockingFriendlySkipListMap</v>
      </c>
      <c r="G483">
        <f>INDEX(Table3[Algo],MATCH(Table2[[#This Row],[Class Name]],Table3[Class],0))</f>
        <v>29</v>
      </c>
      <c r="H483" s="12">
        <f>AVERAGE(RAW!G483,RAW!N483:Q483)</f>
        <v>5631979.905418478</v>
      </c>
      <c r="I483" s="9">
        <f>_xlfn.STDEV.P(RAW!G483,RAW!N483:Q483)</f>
        <v>154857.42347449111</v>
      </c>
    </row>
    <row r="484" spans="1:9" ht="15.75" x14ac:dyDescent="0.25">
      <c r="A484">
        <f>RAW!A478</f>
        <v>476</v>
      </c>
      <c r="B484" t="str">
        <f>RAW!B484</f>
        <v>Skip Lists</v>
      </c>
      <c r="C484">
        <f>RAW!C484</f>
        <v>0</v>
      </c>
      <c r="D484">
        <f>RAW!D484</f>
        <v>32768</v>
      </c>
      <c r="E484">
        <f>RAW!F484</f>
        <v>4</v>
      </c>
      <c r="F484" t="str">
        <f>RAW!E484</f>
        <v>skiplists.lockfree.NonBlockingFriendlySkipListMap</v>
      </c>
      <c r="G484">
        <f>INDEX(Table3[Algo],MATCH(Table2[[#This Row],[Class Name]],Table3[Class],0))</f>
        <v>29</v>
      </c>
      <c r="H484" s="12">
        <f>AVERAGE(RAW!G484,RAW!N484:Q484)</f>
        <v>10645705.155214138</v>
      </c>
      <c r="I484" s="9">
        <f>_xlfn.STDEV.P(RAW!G484,RAW!N484:Q484)</f>
        <v>112455.50337287132</v>
      </c>
    </row>
    <row r="485" spans="1:9" ht="15.75" x14ac:dyDescent="0.25">
      <c r="A485">
        <f>RAW!A479</f>
        <v>477</v>
      </c>
      <c r="B485" t="str">
        <f>RAW!B485</f>
        <v>Skip Lists</v>
      </c>
      <c r="C485">
        <f>RAW!C485</f>
        <v>0</v>
      </c>
      <c r="D485">
        <f>RAW!D485</f>
        <v>32768</v>
      </c>
      <c r="E485">
        <f>RAW!F485</f>
        <v>8</v>
      </c>
      <c r="F485" t="str">
        <f>RAW!E485</f>
        <v>skiplists.lockfree.NonBlockingFriendlySkipListMap</v>
      </c>
      <c r="G485">
        <f>INDEX(Table3[Algo],MATCH(Table2[[#This Row],[Class Name]],Table3[Class],0))</f>
        <v>29</v>
      </c>
      <c r="H485" s="12">
        <f>AVERAGE(RAW!G485,RAW!N485:Q485)</f>
        <v>19332192.751236279</v>
      </c>
      <c r="I485" s="9">
        <f>_xlfn.STDEV.P(RAW!G485,RAW!N485:Q485)</f>
        <v>931599.48994177801</v>
      </c>
    </row>
    <row r="486" spans="1:9" ht="15.75" x14ac:dyDescent="0.25">
      <c r="A486">
        <f>RAW!A480</f>
        <v>478</v>
      </c>
      <c r="B486" t="str">
        <f>RAW!B486</f>
        <v>Skip Lists</v>
      </c>
      <c r="C486">
        <f>RAW!C486</f>
        <v>0</v>
      </c>
      <c r="D486">
        <f>RAW!D486</f>
        <v>32768</v>
      </c>
      <c r="E486">
        <f>RAW!F486</f>
        <v>16</v>
      </c>
      <c r="F486" t="str">
        <f>RAW!E486</f>
        <v>skiplists.lockfree.NonBlockingFriendlySkipListMap</v>
      </c>
      <c r="G486">
        <f>INDEX(Table3[Algo],MATCH(Table2[[#This Row],[Class Name]],Table3[Class],0))</f>
        <v>29</v>
      </c>
      <c r="H486" s="12">
        <f>AVERAGE(RAW!G486,RAW!N486:Q486)</f>
        <v>36676576.386997104</v>
      </c>
      <c r="I486" s="9">
        <f>_xlfn.STDEV.P(RAW!G486,RAW!N486:Q486)</f>
        <v>1651876.9591144896</v>
      </c>
    </row>
    <row r="487" spans="1:9" ht="15.75" x14ac:dyDescent="0.25">
      <c r="A487">
        <f>RAW!A481</f>
        <v>479</v>
      </c>
      <c r="B487" t="str">
        <f>RAW!B487</f>
        <v>Skip Lists</v>
      </c>
      <c r="C487">
        <f>RAW!C487</f>
        <v>0</v>
      </c>
      <c r="D487">
        <f>RAW!D487</f>
        <v>32768</v>
      </c>
      <c r="E487">
        <f>RAW!F487</f>
        <v>32</v>
      </c>
      <c r="F487" t="str">
        <f>RAW!E487</f>
        <v>skiplists.lockfree.NonBlockingFriendlySkipListMap</v>
      </c>
      <c r="G487">
        <f>INDEX(Table3[Algo],MATCH(Table2[[#This Row],[Class Name]],Table3[Class],0))</f>
        <v>29</v>
      </c>
      <c r="H487" s="12">
        <f>AVERAGE(RAW!G487,RAW!N487:Q487)</f>
        <v>65655110.930800177</v>
      </c>
      <c r="I487" s="9">
        <f>_xlfn.STDEV.P(RAW!G487,RAW!N487:Q487)</f>
        <v>3028811.0854501543</v>
      </c>
    </row>
    <row r="488" spans="1:9" ht="15.75" x14ac:dyDescent="0.25">
      <c r="A488">
        <f>RAW!A482</f>
        <v>480</v>
      </c>
      <c r="B488" t="str">
        <f>RAW!B488</f>
        <v>Skip Lists</v>
      </c>
      <c r="C488">
        <f>RAW!C488</f>
        <v>0</v>
      </c>
      <c r="D488">
        <f>RAW!D488</f>
        <v>32768</v>
      </c>
      <c r="E488">
        <f>RAW!F488</f>
        <v>1</v>
      </c>
      <c r="F488" t="str">
        <f>RAW!E488</f>
        <v>skiplists.lockfree.NonBlockingJavaSkipListMap</v>
      </c>
      <c r="G488">
        <f>INDEX(Table3[Algo],MATCH(Table2[[#This Row],[Class Name]],Table3[Class],0))</f>
        <v>28</v>
      </c>
      <c r="H488" s="12">
        <f>AVERAGE(RAW!G488,RAW!N488:Q488)</f>
        <v>2580757.4758244725</v>
      </c>
      <c r="I488" s="9">
        <f>_xlfn.STDEV.P(RAW!G488,RAW!N488:Q488)</f>
        <v>85113.546560795003</v>
      </c>
    </row>
    <row r="489" spans="1:9" ht="15.75" x14ac:dyDescent="0.25">
      <c r="A489">
        <f>RAW!A483</f>
        <v>481</v>
      </c>
      <c r="B489" t="str">
        <f>RAW!B489</f>
        <v>Skip Lists</v>
      </c>
      <c r="C489">
        <f>RAW!C489</f>
        <v>0</v>
      </c>
      <c r="D489">
        <f>RAW!D489</f>
        <v>32768</v>
      </c>
      <c r="E489">
        <f>RAW!F489</f>
        <v>2</v>
      </c>
      <c r="F489" t="str">
        <f>RAW!E489</f>
        <v>skiplists.lockfree.NonBlockingJavaSkipListMap</v>
      </c>
      <c r="G489">
        <f>INDEX(Table3[Algo],MATCH(Table2[[#This Row],[Class Name]],Table3[Class],0))</f>
        <v>28</v>
      </c>
      <c r="H489" s="12">
        <f>AVERAGE(RAW!G489,RAW!N489:Q489)</f>
        <v>5127343.8040538449</v>
      </c>
      <c r="I489" s="9">
        <f>_xlfn.STDEV.P(RAW!G489,RAW!N489:Q489)</f>
        <v>105481.30265396145</v>
      </c>
    </row>
    <row r="490" spans="1:9" ht="15.75" x14ac:dyDescent="0.25">
      <c r="A490">
        <f>RAW!A484</f>
        <v>482</v>
      </c>
      <c r="B490" t="str">
        <f>RAW!B490</f>
        <v>Skip Lists</v>
      </c>
      <c r="C490">
        <f>RAW!C490</f>
        <v>0</v>
      </c>
      <c r="D490">
        <f>RAW!D490</f>
        <v>32768</v>
      </c>
      <c r="E490">
        <f>RAW!F490</f>
        <v>4</v>
      </c>
      <c r="F490" t="str">
        <f>RAW!E490</f>
        <v>skiplists.lockfree.NonBlockingJavaSkipListMap</v>
      </c>
      <c r="G490">
        <f>INDEX(Table3[Algo],MATCH(Table2[[#This Row],[Class Name]],Table3[Class],0))</f>
        <v>28</v>
      </c>
      <c r="H490" s="12">
        <f>AVERAGE(RAW!G490,RAW!N490:Q490)</f>
        <v>9594222.5189551301</v>
      </c>
      <c r="I490" s="9">
        <f>_xlfn.STDEV.P(RAW!G490,RAW!N490:Q490)</f>
        <v>454310.24838508299</v>
      </c>
    </row>
    <row r="491" spans="1:9" ht="15.75" x14ac:dyDescent="0.25">
      <c r="A491">
        <f>RAW!A485</f>
        <v>483</v>
      </c>
      <c r="B491" t="str">
        <f>RAW!B491</f>
        <v>Skip Lists</v>
      </c>
      <c r="C491">
        <f>RAW!C491</f>
        <v>0</v>
      </c>
      <c r="D491">
        <f>RAW!D491</f>
        <v>32768</v>
      </c>
      <c r="E491">
        <f>RAW!F491</f>
        <v>8</v>
      </c>
      <c r="F491" t="str">
        <f>RAW!E491</f>
        <v>skiplists.lockfree.NonBlockingJavaSkipListMap</v>
      </c>
      <c r="G491">
        <f>INDEX(Table3[Algo],MATCH(Table2[[#This Row],[Class Name]],Table3[Class],0))</f>
        <v>28</v>
      </c>
      <c r="H491" s="12">
        <f>AVERAGE(RAW!G491,RAW!N491:Q491)</f>
        <v>17889592.543601539</v>
      </c>
      <c r="I491" s="9">
        <f>_xlfn.STDEV.P(RAW!G491,RAW!N491:Q491)</f>
        <v>898152.95279347256</v>
      </c>
    </row>
    <row r="492" spans="1:9" ht="15.75" x14ac:dyDescent="0.25">
      <c r="A492">
        <f>RAW!A486</f>
        <v>484</v>
      </c>
      <c r="B492" t="str">
        <f>RAW!B492</f>
        <v>Skip Lists</v>
      </c>
      <c r="C492">
        <f>RAW!C492</f>
        <v>0</v>
      </c>
      <c r="D492">
        <f>RAW!D492</f>
        <v>32768</v>
      </c>
      <c r="E492">
        <f>RAW!F492</f>
        <v>16</v>
      </c>
      <c r="F492" t="str">
        <f>RAW!E492</f>
        <v>skiplists.lockfree.NonBlockingJavaSkipListMap</v>
      </c>
      <c r="G492">
        <f>INDEX(Table3[Algo],MATCH(Table2[[#This Row],[Class Name]],Table3[Class],0))</f>
        <v>28</v>
      </c>
      <c r="H492" s="12">
        <f>AVERAGE(RAW!G492,RAW!N492:Q492)</f>
        <v>31589637.410006322</v>
      </c>
      <c r="I492" s="9">
        <f>_xlfn.STDEV.P(RAW!G492,RAW!N492:Q492)</f>
        <v>1424713.62296115</v>
      </c>
    </row>
    <row r="493" spans="1:9" ht="15.75" x14ac:dyDescent="0.25">
      <c r="A493">
        <f>RAW!A487</f>
        <v>485</v>
      </c>
      <c r="B493" t="str">
        <f>RAW!B493</f>
        <v>Skip Lists</v>
      </c>
      <c r="C493">
        <f>RAW!C493</f>
        <v>0</v>
      </c>
      <c r="D493">
        <f>RAW!D493</f>
        <v>32768</v>
      </c>
      <c r="E493">
        <f>RAW!F493</f>
        <v>32</v>
      </c>
      <c r="F493" t="str">
        <f>RAW!E493</f>
        <v>skiplists.lockfree.NonBlockingJavaSkipListMap</v>
      </c>
      <c r="G493">
        <f>INDEX(Table3[Algo],MATCH(Table2[[#This Row],[Class Name]],Table3[Class],0))</f>
        <v>28</v>
      </c>
      <c r="H493" s="12">
        <f>AVERAGE(RAW!G493,RAW!N493:Q493)</f>
        <v>56683341.12486998</v>
      </c>
      <c r="I493" s="9">
        <f>_xlfn.STDEV.P(RAW!G493,RAW!N493:Q493)</f>
        <v>3904285.8997291615</v>
      </c>
    </row>
    <row r="494" spans="1:9" ht="15.75" x14ac:dyDescent="0.25">
      <c r="A494">
        <f>RAW!A488</f>
        <v>486</v>
      </c>
      <c r="B494" t="str">
        <f>RAW!B494</f>
        <v>Skip Lists</v>
      </c>
      <c r="C494">
        <f>RAW!C494</f>
        <v>0</v>
      </c>
      <c r="D494">
        <f>RAW!D494</f>
        <v>65536</v>
      </c>
      <c r="E494">
        <f>RAW!F494</f>
        <v>1</v>
      </c>
      <c r="F494" t="str">
        <f>RAW!E494</f>
        <v>skiplists.lockfree.NonBlockingFriendlySkipListMap</v>
      </c>
      <c r="G494">
        <f>INDEX(Table3[Algo],MATCH(Table2[[#This Row],[Class Name]],Table3[Class],0))</f>
        <v>29</v>
      </c>
      <c r="H494" s="12">
        <f>AVERAGE(RAW!G494,RAW!N494:Q494)</f>
        <v>2422446.4672345263</v>
      </c>
      <c r="I494" s="9">
        <f>_xlfn.STDEV.P(RAW!G494,RAW!N494:Q494)</f>
        <v>103639.89784364909</v>
      </c>
    </row>
    <row r="495" spans="1:9" ht="15.75" x14ac:dyDescent="0.25">
      <c r="A495">
        <f>RAW!A489</f>
        <v>487</v>
      </c>
      <c r="B495" t="str">
        <f>RAW!B495</f>
        <v>Skip Lists</v>
      </c>
      <c r="C495">
        <f>RAW!C495</f>
        <v>0</v>
      </c>
      <c r="D495">
        <f>RAW!D495</f>
        <v>65536</v>
      </c>
      <c r="E495">
        <f>RAW!F495</f>
        <v>2</v>
      </c>
      <c r="F495" t="str">
        <f>RAW!E495</f>
        <v>skiplists.lockfree.NonBlockingFriendlySkipListMap</v>
      </c>
      <c r="G495">
        <f>INDEX(Table3[Algo],MATCH(Table2[[#This Row],[Class Name]],Table3[Class],0))</f>
        <v>29</v>
      </c>
      <c r="H495" s="12">
        <f>AVERAGE(RAW!G495,RAW!N495:Q495)</f>
        <v>4945977.0196817759</v>
      </c>
      <c r="I495" s="9">
        <f>_xlfn.STDEV.P(RAW!G495,RAW!N495:Q495)</f>
        <v>154196.48565343005</v>
      </c>
    </row>
    <row r="496" spans="1:9" ht="15.75" x14ac:dyDescent="0.25">
      <c r="A496">
        <f>RAW!A490</f>
        <v>488</v>
      </c>
      <c r="B496" t="str">
        <f>RAW!B496</f>
        <v>Skip Lists</v>
      </c>
      <c r="C496">
        <f>RAW!C496</f>
        <v>0</v>
      </c>
      <c r="D496">
        <f>RAW!D496</f>
        <v>65536</v>
      </c>
      <c r="E496">
        <f>RAW!F496</f>
        <v>4</v>
      </c>
      <c r="F496" t="str">
        <f>RAW!E496</f>
        <v>skiplists.lockfree.NonBlockingFriendlySkipListMap</v>
      </c>
      <c r="G496">
        <f>INDEX(Table3[Algo],MATCH(Table2[[#This Row],[Class Name]],Table3[Class],0))</f>
        <v>29</v>
      </c>
      <c r="H496" s="12">
        <f>AVERAGE(RAW!G496,RAW!N496:Q496)</f>
        <v>9362985.0834413506</v>
      </c>
      <c r="I496" s="9">
        <f>_xlfn.STDEV.P(RAW!G496,RAW!N496:Q496)</f>
        <v>230126.16886958174</v>
      </c>
    </row>
    <row r="497" spans="1:9" ht="15.75" x14ac:dyDescent="0.25">
      <c r="A497">
        <f>RAW!A491</f>
        <v>489</v>
      </c>
      <c r="B497" t="str">
        <f>RAW!B497</f>
        <v>Skip Lists</v>
      </c>
      <c r="C497">
        <f>RAW!C497</f>
        <v>0</v>
      </c>
      <c r="D497">
        <f>RAW!D497</f>
        <v>65536</v>
      </c>
      <c r="E497">
        <f>RAW!F497</f>
        <v>8</v>
      </c>
      <c r="F497" t="str">
        <f>RAW!E497</f>
        <v>skiplists.lockfree.NonBlockingFriendlySkipListMap</v>
      </c>
      <c r="G497">
        <f>INDEX(Table3[Algo],MATCH(Table2[[#This Row],[Class Name]],Table3[Class],0))</f>
        <v>29</v>
      </c>
      <c r="H497" s="12">
        <f>AVERAGE(RAW!G497,RAW!N497:Q497)</f>
        <v>17765812.661266077</v>
      </c>
      <c r="I497" s="9">
        <f>_xlfn.STDEV.P(RAW!G497,RAW!N497:Q497)</f>
        <v>192837.48282093441</v>
      </c>
    </row>
    <row r="498" spans="1:9" ht="15.75" x14ac:dyDescent="0.25">
      <c r="A498">
        <f>RAW!A492</f>
        <v>490</v>
      </c>
      <c r="B498" t="str">
        <f>RAW!B498</f>
        <v>Skip Lists</v>
      </c>
      <c r="C498">
        <f>RAW!C498</f>
        <v>0</v>
      </c>
      <c r="D498">
        <f>RAW!D498</f>
        <v>65536</v>
      </c>
      <c r="E498">
        <f>RAW!F498</f>
        <v>16</v>
      </c>
      <c r="F498" t="str">
        <f>RAW!E498</f>
        <v>skiplists.lockfree.NonBlockingFriendlySkipListMap</v>
      </c>
      <c r="G498">
        <f>INDEX(Table3[Algo],MATCH(Table2[[#This Row],[Class Name]],Table3[Class],0))</f>
        <v>29</v>
      </c>
      <c r="H498" s="12">
        <f>AVERAGE(RAW!G498,RAW!N498:Q498)</f>
        <v>33799448.637895837</v>
      </c>
      <c r="I498" s="9">
        <f>_xlfn.STDEV.P(RAW!G498,RAW!N498:Q498)</f>
        <v>920406.98104372155</v>
      </c>
    </row>
    <row r="499" spans="1:9" ht="15.75" x14ac:dyDescent="0.25">
      <c r="A499">
        <f>RAW!A493</f>
        <v>491</v>
      </c>
      <c r="B499" t="str">
        <f>RAW!B499</f>
        <v>Skip Lists</v>
      </c>
      <c r="C499">
        <f>RAW!C499</f>
        <v>0</v>
      </c>
      <c r="D499">
        <f>RAW!D499</f>
        <v>65536</v>
      </c>
      <c r="E499">
        <f>RAW!F499</f>
        <v>32</v>
      </c>
      <c r="F499" t="str">
        <f>RAW!E499</f>
        <v>skiplists.lockfree.NonBlockingFriendlySkipListMap</v>
      </c>
      <c r="G499">
        <f>INDEX(Table3[Algo],MATCH(Table2[[#This Row],[Class Name]],Table3[Class],0))</f>
        <v>29</v>
      </c>
      <c r="H499" s="12">
        <f>AVERAGE(RAW!G499,RAW!N499:Q499)</f>
        <v>60310272.615965322</v>
      </c>
      <c r="I499" s="9">
        <f>_xlfn.STDEV.P(RAW!G499,RAW!N499:Q499)</f>
        <v>2720248.1688032225</v>
      </c>
    </row>
    <row r="500" spans="1:9" ht="15.75" x14ac:dyDescent="0.25">
      <c r="A500">
        <f>RAW!A494</f>
        <v>492</v>
      </c>
      <c r="B500" t="str">
        <f>RAW!B500</f>
        <v>Skip Lists</v>
      </c>
      <c r="C500">
        <f>RAW!C500</f>
        <v>0</v>
      </c>
      <c r="D500">
        <f>RAW!D500</f>
        <v>65536</v>
      </c>
      <c r="E500">
        <f>RAW!F500</f>
        <v>1</v>
      </c>
      <c r="F500" t="str">
        <f>RAW!E500</f>
        <v>skiplists.lockfree.NonBlockingJavaSkipListMap</v>
      </c>
      <c r="G500">
        <f>INDEX(Table3[Algo],MATCH(Table2[[#This Row],[Class Name]],Table3[Class],0))</f>
        <v>28</v>
      </c>
      <c r="H500" s="12">
        <f>AVERAGE(RAW!G500,RAW!N500:Q500)</f>
        <v>2272968.8428807585</v>
      </c>
      <c r="I500" s="9">
        <f>_xlfn.STDEV.P(RAW!G500,RAW!N500:Q500)</f>
        <v>11730.387539228068</v>
      </c>
    </row>
    <row r="501" spans="1:9" ht="15.75" x14ac:dyDescent="0.25">
      <c r="A501">
        <f>RAW!A495</f>
        <v>493</v>
      </c>
      <c r="B501" t="str">
        <f>RAW!B501</f>
        <v>Skip Lists</v>
      </c>
      <c r="C501">
        <f>RAW!C501</f>
        <v>0</v>
      </c>
      <c r="D501">
        <f>RAW!D501</f>
        <v>65536</v>
      </c>
      <c r="E501">
        <f>RAW!F501</f>
        <v>2</v>
      </c>
      <c r="F501" t="str">
        <f>RAW!E501</f>
        <v>skiplists.lockfree.NonBlockingJavaSkipListMap</v>
      </c>
      <c r="G501">
        <f>INDEX(Table3[Algo],MATCH(Table2[[#This Row],[Class Name]],Table3[Class],0))</f>
        <v>28</v>
      </c>
      <c r="H501" s="12">
        <f>AVERAGE(RAW!G501,RAW!N501:Q501)</f>
        <v>4335543.1699792817</v>
      </c>
      <c r="I501" s="9">
        <f>_xlfn.STDEV.P(RAW!G501,RAW!N501:Q501)</f>
        <v>96909.792851238235</v>
      </c>
    </row>
    <row r="502" spans="1:9" ht="15.75" x14ac:dyDescent="0.25">
      <c r="A502">
        <f>RAW!A496</f>
        <v>494</v>
      </c>
      <c r="B502" t="str">
        <f>RAW!B502</f>
        <v>Skip Lists</v>
      </c>
      <c r="C502">
        <f>RAW!C502</f>
        <v>0</v>
      </c>
      <c r="D502">
        <f>RAW!D502</f>
        <v>65536</v>
      </c>
      <c r="E502">
        <f>RAW!F502</f>
        <v>4</v>
      </c>
      <c r="F502" t="str">
        <f>RAW!E502</f>
        <v>skiplists.lockfree.NonBlockingJavaSkipListMap</v>
      </c>
      <c r="G502">
        <f>INDEX(Table3[Algo],MATCH(Table2[[#This Row],[Class Name]],Table3[Class],0))</f>
        <v>28</v>
      </c>
      <c r="H502" s="12">
        <f>AVERAGE(RAW!G502,RAW!N502:Q502)</f>
        <v>8528090.2300938703</v>
      </c>
      <c r="I502" s="9">
        <f>_xlfn.STDEV.P(RAW!G502,RAW!N502:Q502)</f>
        <v>291030.50477899431</v>
      </c>
    </row>
    <row r="503" spans="1:9" ht="15.75" x14ac:dyDescent="0.25">
      <c r="A503">
        <f>RAW!A497</f>
        <v>495</v>
      </c>
      <c r="B503" t="str">
        <f>RAW!B503</f>
        <v>Skip Lists</v>
      </c>
      <c r="C503">
        <f>RAW!C503</f>
        <v>0</v>
      </c>
      <c r="D503">
        <f>RAW!D503</f>
        <v>65536</v>
      </c>
      <c r="E503">
        <f>RAW!F503</f>
        <v>8</v>
      </c>
      <c r="F503" t="str">
        <f>RAW!E503</f>
        <v>skiplists.lockfree.NonBlockingJavaSkipListMap</v>
      </c>
      <c r="G503">
        <f>INDEX(Table3[Algo],MATCH(Table2[[#This Row],[Class Name]],Table3[Class],0))</f>
        <v>28</v>
      </c>
      <c r="H503" s="12">
        <f>AVERAGE(RAW!G503,RAW!N503:Q503)</f>
        <v>15786766.407142539</v>
      </c>
      <c r="I503" s="9">
        <f>_xlfn.STDEV.P(RAW!G503,RAW!N503:Q503)</f>
        <v>648785.37366242928</v>
      </c>
    </row>
    <row r="504" spans="1:9" ht="15.75" x14ac:dyDescent="0.25">
      <c r="A504">
        <f>RAW!A498</f>
        <v>496</v>
      </c>
      <c r="B504" t="str">
        <f>RAW!B504</f>
        <v>Skip Lists</v>
      </c>
      <c r="C504">
        <f>RAW!C504</f>
        <v>0</v>
      </c>
      <c r="D504">
        <f>RAW!D504</f>
        <v>65536</v>
      </c>
      <c r="E504">
        <f>RAW!F504</f>
        <v>16</v>
      </c>
      <c r="F504" t="str">
        <f>RAW!E504</f>
        <v>skiplists.lockfree.NonBlockingJavaSkipListMap</v>
      </c>
      <c r="G504">
        <f>INDEX(Table3[Algo],MATCH(Table2[[#This Row],[Class Name]],Table3[Class],0))</f>
        <v>28</v>
      </c>
      <c r="H504" s="12">
        <f>AVERAGE(RAW!G504,RAW!N504:Q504)</f>
        <v>27524891.762814261</v>
      </c>
      <c r="I504" s="9">
        <f>_xlfn.STDEV.P(RAW!G504,RAW!N504:Q504)</f>
        <v>1395231.3797489188</v>
      </c>
    </row>
    <row r="505" spans="1:9" ht="15.75" x14ac:dyDescent="0.25">
      <c r="A505">
        <f>RAW!A499</f>
        <v>497</v>
      </c>
      <c r="B505" t="str">
        <f>RAW!B505</f>
        <v>Skip Lists</v>
      </c>
      <c r="C505">
        <f>RAW!C505</f>
        <v>0</v>
      </c>
      <c r="D505">
        <f>RAW!D505</f>
        <v>65536</v>
      </c>
      <c r="E505">
        <f>RAW!F505</f>
        <v>32</v>
      </c>
      <c r="F505" t="str">
        <f>RAW!E505</f>
        <v>skiplists.lockfree.NonBlockingJavaSkipListMap</v>
      </c>
      <c r="G505">
        <f>INDEX(Table3[Algo],MATCH(Table2[[#This Row],[Class Name]],Table3[Class],0))</f>
        <v>28</v>
      </c>
      <c r="H505" s="12">
        <f>AVERAGE(RAW!G505,RAW!N505:Q505)</f>
        <v>51318928.307690524</v>
      </c>
      <c r="I505" s="9">
        <f>_xlfn.STDEV.P(RAW!G505,RAW!N505:Q505)</f>
        <v>1811702.4409975803</v>
      </c>
    </row>
    <row r="506" spans="1:9" ht="15.75" x14ac:dyDescent="0.25">
      <c r="A506">
        <f>RAW!A500</f>
        <v>498</v>
      </c>
      <c r="B506" t="str">
        <f>RAW!B506</f>
        <v>Skip Lists</v>
      </c>
      <c r="C506">
        <f>RAW!C506</f>
        <v>0.5</v>
      </c>
      <c r="D506">
        <f>RAW!D506</f>
        <v>16384</v>
      </c>
      <c r="E506">
        <f>RAW!F506</f>
        <v>1</v>
      </c>
      <c r="F506" t="str">
        <f>RAW!E506</f>
        <v>skiplists.lockfree.NonBlockingFriendlySkipListMap</v>
      </c>
      <c r="G506">
        <f>INDEX(Table3[Algo],MATCH(Table2[[#This Row],[Class Name]],Table3[Class],0))</f>
        <v>29</v>
      </c>
      <c r="H506" s="12">
        <f>AVERAGE(RAW!G506,RAW!N506:Q506)</f>
        <v>2275637.6237187521</v>
      </c>
      <c r="I506" s="9">
        <f>_xlfn.STDEV.P(RAW!G506,RAW!N506:Q506)</f>
        <v>207724.1019779983</v>
      </c>
    </row>
    <row r="507" spans="1:9" ht="15.75" x14ac:dyDescent="0.25">
      <c r="A507">
        <f>RAW!A501</f>
        <v>499</v>
      </c>
      <c r="B507" t="str">
        <f>RAW!B507</f>
        <v>Skip Lists</v>
      </c>
      <c r="C507">
        <f>RAW!C507</f>
        <v>0.5</v>
      </c>
      <c r="D507">
        <f>RAW!D507</f>
        <v>16384</v>
      </c>
      <c r="E507">
        <f>RAW!F507</f>
        <v>2</v>
      </c>
      <c r="F507" t="str">
        <f>RAW!E507</f>
        <v>skiplists.lockfree.NonBlockingFriendlySkipListMap</v>
      </c>
      <c r="G507">
        <f>INDEX(Table3[Algo],MATCH(Table2[[#This Row],[Class Name]],Table3[Class],0))</f>
        <v>29</v>
      </c>
      <c r="H507" s="12">
        <f>AVERAGE(RAW!G507,RAW!N507:Q507)</f>
        <v>4027767.347096174</v>
      </c>
      <c r="I507" s="9">
        <f>_xlfn.STDEV.P(RAW!G507,RAW!N507:Q507)</f>
        <v>171504.30317181122</v>
      </c>
    </row>
    <row r="508" spans="1:9" ht="15.75" x14ac:dyDescent="0.25">
      <c r="A508">
        <f>RAW!A502</f>
        <v>500</v>
      </c>
      <c r="B508" t="str">
        <f>RAW!B508</f>
        <v>Skip Lists</v>
      </c>
      <c r="C508">
        <f>RAW!C508</f>
        <v>0.5</v>
      </c>
      <c r="D508">
        <f>RAW!D508</f>
        <v>16384</v>
      </c>
      <c r="E508">
        <f>RAW!F508</f>
        <v>4</v>
      </c>
      <c r="F508" t="str">
        <f>RAW!E508</f>
        <v>skiplists.lockfree.NonBlockingFriendlySkipListMap</v>
      </c>
      <c r="G508">
        <f>INDEX(Table3[Algo],MATCH(Table2[[#This Row],[Class Name]],Table3[Class],0))</f>
        <v>29</v>
      </c>
      <c r="H508" s="12">
        <f>AVERAGE(RAW!G508,RAW!N508:Q508)</f>
        <v>7345608.6942427056</v>
      </c>
      <c r="I508" s="9">
        <f>_xlfn.STDEV.P(RAW!G508,RAW!N508:Q508)</f>
        <v>293436.13361233886</v>
      </c>
    </row>
    <row r="509" spans="1:9" ht="15.75" x14ac:dyDescent="0.25">
      <c r="A509">
        <f>RAW!A503</f>
        <v>501</v>
      </c>
      <c r="B509" t="str">
        <f>RAW!B509</f>
        <v>Skip Lists</v>
      </c>
      <c r="C509">
        <f>RAW!C509</f>
        <v>0.5</v>
      </c>
      <c r="D509">
        <f>RAW!D509</f>
        <v>16384</v>
      </c>
      <c r="E509">
        <f>RAW!F509</f>
        <v>8</v>
      </c>
      <c r="F509" t="str">
        <f>RAW!E509</f>
        <v>skiplists.lockfree.NonBlockingFriendlySkipListMap</v>
      </c>
      <c r="G509">
        <f>INDEX(Table3[Algo],MATCH(Table2[[#This Row],[Class Name]],Table3[Class],0))</f>
        <v>29</v>
      </c>
      <c r="H509" s="12">
        <f>AVERAGE(RAW!G509,RAW!N509:Q509)</f>
        <v>11258709.292563606</v>
      </c>
      <c r="I509" s="9">
        <f>_xlfn.STDEV.P(RAW!G509,RAW!N509:Q509)</f>
        <v>2241551.0595419728</v>
      </c>
    </row>
    <row r="510" spans="1:9" ht="15.75" x14ac:dyDescent="0.25">
      <c r="A510">
        <f>RAW!A504</f>
        <v>502</v>
      </c>
      <c r="B510" t="str">
        <f>RAW!B510</f>
        <v>Skip Lists</v>
      </c>
      <c r="C510">
        <f>RAW!C510</f>
        <v>0.5</v>
      </c>
      <c r="D510">
        <f>RAW!D510</f>
        <v>16384</v>
      </c>
      <c r="E510">
        <f>RAW!F510</f>
        <v>16</v>
      </c>
      <c r="F510" t="str">
        <f>RAW!E510</f>
        <v>skiplists.lockfree.NonBlockingFriendlySkipListMap</v>
      </c>
      <c r="G510">
        <f>INDEX(Table3[Algo],MATCH(Table2[[#This Row],[Class Name]],Table3[Class],0))</f>
        <v>29</v>
      </c>
      <c r="H510" s="12">
        <f>AVERAGE(RAW!G510,RAW!N510:Q510)</f>
        <v>13103797.853537612</v>
      </c>
      <c r="I510" s="9">
        <f>_xlfn.STDEV.P(RAW!G510,RAW!N510:Q510)</f>
        <v>4799240.1993859699</v>
      </c>
    </row>
    <row r="511" spans="1:9" ht="15.75" x14ac:dyDescent="0.25">
      <c r="A511">
        <f>RAW!A505</f>
        <v>503</v>
      </c>
      <c r="B511" t="str">
        <f>RAW!B511</f>
        <v>Skip Lists</v>
      </c>
      <c r="C511">
        <f>RAW!C511</f>
        <v>0.5</v>
      </c>
      <c r="D511">
        <f>RAW!D511</f>
        <v>16384</v>
      </c>
      <c r="E511">
        <f>RAW!F511</f>
        <v>32</v>
      </c>
      <c r="F511" t="str">
        <f>RAW!E511</f>
        <v>skiplists.lockfree.NonBlockingFriendlySkipListMap</v>
      </c>
      <c r="G511">
        <f>INDEX(Table3[Algo],MATCH(Table2[[#This Row],[Class Name]],Table3[Class],0))</f>
        <v>29</v>
      </c>
      <c r="H511" s="12">
        <f>AVERAGE(RAW!G511,RAW!N511:Q511)</f>
        <v>32608523.005909242</v>
      </c>
      <c r="I511" s="9">
        <f>_xlfn.STDEV.P(RAW!G511,RAW!N511:Q511)</f>
        <v>11428203.943641376</v>
      </c>
    </row>
    <row r="512" spans="1:9" ht="15.75" x14ac:dyDescent="0.25">
      <c r="A512">
        <f>RAW!A506</f>
        <v>504</v>
      </c>
      <c r="B512" t="str">
        <f>RAW!B512</f>
        <v>Skip Lists</v>
      </c>
      <c r="C512">
        <f>RAW!C512</f>
        <v>0.5</v>
      </c>
      <c r="D512">
        <f>RAW!D512</f>
        <v>16384</v>
      </c>
      <c r="E512">
        <f>RAW!F512</f>
        <v>1</v>
      </c>
      <c r="F512" t="str">
        <f>RAW!E512</f>
        <v>skiplists.lockfree.NonBlockingJavaSkipListMap</v>
      </c>
      <c r="G512">
        <f>INDEX(Table3[Algo],MATCH(Table2[[#This Row],[Class Name]],Table3[Class],0))</f>
        <v>28</v>
      </c>
      <c r="H512" s="12">
        <f>AVERAGE(RAW!G512,RAW!N512:Q512)</f>
        <v>2364815.5968806199</v>
      </c>
      <c r="I512" s="9">
        <f>_xlfn.STDEV.P(RAW!G512,RAW!N512:Q512)</f>
        <v>32043.048786312313</v>
      </c>
    </row>
    <row r="513" spans="1:9" ht="15.75" x14ac:dyDescent="0.25">
      <c r="A513">
        <f>RAW!A507</f>
        <v>505</v>
      </c>
      <c r="B513" t="str">
        <f>RAW!B513</f>
        <v>Skip Lists</v>
      </c>
      <c r="C513">
        <f>RAW!C513</f>
        <v>0.5</v>
      </c>
      <c r="D513">
        <f>RAW!D513</f>
        <v>16384</v>
      </c>
      <c r="E513">
        <f>RAW!F513</f>
        <v>2</v>
      </c>
      <c r="F513" t="str">
        <f>RAW!E513</f>
        <v>skiplists.lockfree.NonBlockingJavaSkipListMap</v>
      </c>
      <c r="G513">
        <f>INDEX(Table3[Algo],MATCH(Table2[[#This Row],[Class Name]],Table3[Class],0))</f>
        <v>28</v>
      </c>
      <c r="H513" s="12">
        <f>AVERAGE(RAW!G513,RAW!N513:Q513)</f>
        <v>3691007.5640750877</v>
      </c>
      <c r="I513" s="9">
        <f>_xlfn.STDEV.P(RAW!G513,RAW!N513:Q513)</f>
        <v>156625.06786167496</v>
      </c>
    </row>
    <row r="514" spans="1:9" ht="15.75" x14ac:dyDescent="0.25">
      <c r="A514">
        <f>RAW!A508</f>
        <v>506</v>
      </c>
      <c r="B514" t="str">
        <f>RAW!B514</f>
        <v>Skip Lists</v>
      </c>
      <c r="C514">
        <f>RAW!C514</f>
        <v>0.5</v>
      </c>
      <c r="D514">
        <f>RAW!D514</f>
        <v>16384</v>
      </c>
      <c r="E514">
        <f>RAW!F514</f>
        <v>4</v>
      </c>
      <c r="F514" t="str">
        <f>RAW!E514</f>
        <v>skiplists.lockfree.NonBlockingJavaSkipListMap</v>
      </c>
      <c r="G514">
        <f>INDEX(Table3[Algo],MATCH(Table2[[#This Row],[Class Name]],Table3[Class],0))</f>
        <v>28</v>
      </c>
      <c r="H514" s="12">
        <f>AVERAGE(RAW!G514,RAW!N514:Q514)</f>
        <v>6415653.2693166761</v>
      </c>
      <c r="I514" s="9">
        <f>_xlfn.STDEV.P(RAW!G514,RAW!N514:Q514)</f>
        <v>214761.06850089636</v>
      </c>
    </row>
    <row r="515" spans="1:9" ht="15.75" x14ac:dyDescent="0.25">
      <c r="A515">
        <f>RAW!A509</f>
        <v>507</v>
      </c>
      <c r="B515" t="str">
        <f>RAW!B515</f>
        <v>Skip Lists</v>
      </c>
      <c r="C515">
        <f>RAW!C515</f>
        <v>0.5</v>
      </c>
      <c r="D515">
        <f>RAW!D515</f>
        <v>16384</v>
      </c>
      <c r="E515">
        <f>RAW!F515</f>
        <v>8</v>
      </c>
      <c r="F515" t="str">
        <f>RAW!E515</f>
        <v>skiplists.lockfree.NonBlockingJavaSkipListMap</v>
      </c>
      <c r="G515">
        <f>INDEX(Table3[Algo],MATCH(Table2[[#This Row],[Class Name]],Table3[Class],0))</f>
        <v>28</v>
      </c>
      <c r="H515" s="12">
        <f>AVERAGE(RAW!G515,RAW!N515:Q515)</f>
        <v>11175237.721967205</v>
      </c>
      <c r="I515" s="9">
        <f>_xlfn.STDEV.P(RAW!G515,RAW!N515:Q515)</f>
        <v>846413.76408990379</v>
      </c>
    </row>
    <row r="516" spans="1:9" ht="15.75" x14ac:dyDescent="0.25">
      <c r="A516">
        <f>RAW!A510</f>
        <v>508</v>
      </c>
      <c r="B516" t="str">
        <f>RAW!B516</f>
        <v>Skip Lists</v>
      </c>
      <c r="C516">
        <f>RAW!C516</f>
        <v>0.5</v>
      </c>
      <c r="D516">
        <f>RAW!D516</f>
        <v>16384</v>
      </c>
      <c r="E516">
        <f>RAW!F516</f>
        <v>16</v>
      </c>
      <c r="F516" t="str">
        <f>RAW!E516</f>
        <v>skiplists.lockfree.NonBlockingJavaSkipListMap</v>
      </c>
      <c r="G516">
        <f>INDEX(Table3[Algo],MATCH(Table2[[#This Row],[Class Name]],Table3[Class],0))</f>
        <v>28</v>
      </c>
      <c r="H516" s="12">
        <f>AVERAGE(RAW!G516,RAW!N516:Q516)</f>
        <v>19597947.834031142</v>
      </c>
      <c r="I516" s="9">
        <f>_xlfn.STDEV.P(RAW!G516,RAW!N516:Q516)</f>
        <v>2994130.9925778597</v>
      </c>
    </row>
    <row r="517" spans="1:9" ht="15.75" x14ac:dyDescent="0.25">
      <c r="A517">
        <f>RAW!A511</f>
        <v>509</v>
      </c>
      <c r="B517" t="str">
        <f>RAW!B517</f>
        <v>Skip Lists</v>
      </c>
      <c r="C517">
        <f>RAW!C517</f>
        <v>0.5</v>
      </c>
      <c r="D517">
        <f>RAW!D517</f>
        <v>16384</v>
      </c>
      <c r="E517">
        <f>RAW!F517</f>
        <v>32</v>
      </c>
      <c r="F517" t="str">
        <f>RAW!E517</f>
        <v>skiplists.lockfree.NonBlockingJavaSkipListMap</v>
      </c>
      <c r="G517">
        <f>INDEX(Table3[Algo],MATCH(Table2[[#This Row],[Class Name]],Table3[Class],0))</f>
        <v>28</v>
      </c>
      <c r="H517" s="12">
        <f>AVERAGE(RAW!G517,RAW!N517:Q517)</f>
        <v>28120141.602313779</v>
      </c>
      <c r="I517" s="9">
        <f>_xlfn.STDEV.P(RAW!G517,RAW!N517:Q517)</f>
        <v>4485119.6818177151</v>
      </c>
    </row>
    <row r="518" spans="1:9" ht="15.75" x14ac:dyDescent="0.25">
      <c r="A518">
        <f>RAW!A512</f>
        <v>510</v>
      </c>
      <c r="B518" t="str">
        <f>RAW!B518</f>
        <v>Skip Lists</v>
      </c>
      <c r="C518">
        <f>RAW!C518</f>
        <v>0.5</v>
      </c>
      <c r="D518">
        <f>RAW!D518</f>
        <v>32768</v>
      </c>
      <c r="E518">
        <f>RAW!F518</f>
        <v>1</v>
      </c>
      <c r="F518" t="str">
        <f>RAW!E518</f>
        <v>skiplists.lockfree.NonBlockingFriendlySkipListMap</v>
      </c>
      <c r="G518">
        <f>INDEX(Table3[Algo],MATCH(Table2[[#This Row],[Class Name]],Table3[Class],0))</f>
        <v>29</v>
      </c>
      <c r="H518" s="12">
        <f>AVERAGE(RAW!G518,RAW!N518:Q518)</f>
        <v>1901936.0380542781</v>
      </c>
      <c r="I518" s="9">
        <f>_xlfn.STDEV.P(RAW!G518,RAW!N518:Q518)</f>
        <v>114043.71887228747</v>
      </c>
    </row>
    <row r="519" spans="1:9" ht="15.75" x14ac:dyDescent="0.25">
      <c r="A519">
        <f>RAW!A513</f>
        <v>511</v>
      </c>
      <c r="B519" t="str">
        <f>RAW!B519</f>
        <v>Skip Lists</v>
      </c>
      <c r="C519">
        <f>RAW!C519</f>
        <v>0.5</v>
      </c>
      <c r="D519">
        <f>RAW!D519</f>
        <v>32768</v>
      </c>
      <c r="E519">
        <f>RAW!F519</f>
        <v>2</v>
      </c>
      <c r="F519" t="str">
        <f>RAW!E519</f>
        <v>skiplists.lockfree.NonBlockingFriendlySkipListMap</v>
      </c>
      <c r="G519">
        <f>INDEX(Table3[Algo],MATCH(Table2[[#This Row],[Class Name]],Table3[Class],0))</f>
        <v>29</v>
      </c>
      <c r="H519" s="12">
        <f>AVERAGE(RAW!G519,RAW!N519:Q519)</f>
        <v>3612304.2624939866</v>
      </c>
      <c r="I519" s="9">
        <f>_xlfn.STDEV.P(RAW!G519,RAW!N519:Q519)</f>
        <v>131977.44303371012</v>
      </c>
    </row>
    <row r="520" spans="1:9" ht="15.75" x14ac:dyDescent="0.25">
      <c r="A520">
        <f>RAW!A514</f>
        <v>512</v>
      </c>
      <c r="B520" t="str">
        <f>RAW!B520</f>
        <v>Skip Lists</v>
      </c>
      <c r="C520">
        <f>RAW!C520</f>
        <v>0.5</v>
      </c>
      <c r="D520">
        <f>RAW!D520</f>
        <v>32768</v>
      </c>
      <c r="E520">
        <f>RAW!F520</f>
        <v>4</v>
      </c>
      <c r="F520" t="str">
        <f>RAW!E520</f>
        <v>skiplists.lockfree.NonBlockingFriendlySkipListMap</v>
      </c>
      <c r="G520">
        <f>INDEX(Table3[Algo],MATCH(Table2[[#This Row],[Class Name]],Table3[Class],0))</f>
        <v>29</v>
      </c>
      <c r="H520" s="12">
        <f>AVERAGE(RAW!G520,RAW!N520:Q520)</f>
        <v>6276817.5201919517</v>
      </c>
      <c r="I520" s="9">
        <f>_xlfn.STDEV.P(RAW!G520,RAW!N520:Q520)</f>
        <v>853032.83368525445</v>
      </c>
    </row>
    <row r="521" spans="1:9" ht="15.75" x14ac:dyDescent="0.25">
      <c r="A521">
        <f>RAW!A515</f>
        <v>513</v>
      </c>
      <c r="B521" t="str">
        <f>RAW!B521</f>
        <v>Skip Lists</v>
      </c>
      <c r="C521">
        <f>RAW!C521</f>
        <v>0.5</v>
      </c>
      <c r="D521">
        <f>RAW!D521</f>
        <v>32768</v>
      </c>
      <c r="E521">
        <f>RAW!F521</f>
        <v>8</v>
      </c>
      <c r="F521" t="str">
        <f>RAW!E521</f>
        <v>skiplists.lockfree.NonBlockingFriendlySkipListMap</v>
      </c>
      <c r="G521">
        <f>INDEX(Table3[Algo],MATCH(Table2[[#This Row],[Class Name]],Table3[Class],0))</f>
        <v>29</v>
      </c>
      <c r="H521" s="12">
        <f>AVERAGE(RAW!G521,RAW!N521:Q521)</f>
        <v>9547473.0977094546</v>
      </c>
      <c r="I521" s="9">
        <f>_xlfn.STDEV.P(RAW!G521,RAW!N521:Q521)</f>
        <v>2695854.8373930189</v>
      </c>
    </row>
    <row r="522" spans="1:9" ht="15.75" x14ac:dyDescent="0.25">
      <c r="A522">
        <f>RAW!A516</f>
        <v>514</v>
      </c>
      <c r="B522" t="str">
        <f>RAW!B522</f>
        <v>Skip Lists</v>
      </c>
      <c r="C522">
        <f>RAW!C522</f>
        <v>0.5</v>
      </c>
      <c r="D522">
        <f>RAW!D522</f>
        <v>32768</v>
      </c>
      <c r="E522">
        <f>RAW!F522</f>
        <v>16</v>
      </c>
      <c r="F522" t="str">
        <f>RAW!E522</f>
        <v>skiplists.lockfree.NonBlockingFriendlySkipListMap</v>
      </c>
      <c r="G522">
        <f>INDEX(Table3[Algo],MATCH(Table2[[#This Row],[Class Name]],Table3[Class],0))</f>
        <v>29</v>
      </c>
      <c r="H522" s="12">
        <f>AVERAGE(RAW!G522,RAW!N522:Q522)</f>
        <v>15695106.70495297</v>
      </c>
      <c r="I522" s="9">
        <f>_xlfn.STDEV.P(RAW!G522,RAW!N522:Q522)</f>
        <v>5492502.0418003304</v>
      </c>
    </row>
    <row r="523" spans="1:9" ht="15.75" x14ac:dyDescent="0.25">
      <c r="A523">
        <f>RAW!A517</f>
        <v>515</v>
      </c>
      <c r="B523" t="str">
        <f>RAW!B523</f>
        <v>Skip Lists</v>
      </c>
      <c r="C523">
        <f>RAW!C523</f>
        <v>0.5</v>
      </c>
      <c r="D523">
        <f>RAW!D523</f>
        <v>32768</v>
      </c>
      <c r="E523">
        <f>RAW!F523</f>
        <v>32</v>
      </c>
      <c r="F523" t="str">
        <f>RAW!E523</f>
        <v>skiplists.lockfree.NonBlockingFriendlySkipListMap</v>
      </c>
      <c r="G523">
        <f>INDEX(Table3[Algo],MATCH(Table2[[#This Row],[Class Name]],Table3[Class],0))</f>
        <v>29</v>
      </c>
      <c r="H523" s="12">
        <f>AVERAGE(RAW!G523,RAW!N523:Q523)</f>
        <v>22240614.195360042</v>
      </c>
      <c r="I523" s="9">
        <f>_xlfn.STDEV.P(RAW!G523,RAW!N523:Q523)</f>
        <v>11257743.447959092</v>
      </c>
    </row>
    <row r="524" spans="1:9" ht="15.75" x14ac:dyDescent="0.25">
      <c r="A524">
        <f>RAW!A518</f>
        <v>516</v>
      </c>
      <c r="B524" t="str">
        <f>RAW!B524</f>
        <v>Skip Lists</v>
      </c>
      <c r="C524">
        <f>RAW!C524</f>
        <v>0.5</v>
      </c>
      <c r="D524">
        <f>RAW!D524</f>
        <v>32768</v>
      </c>
      <c r="E524">
        <f>RAW!F524</f>
        <v>1</v>
      </c>
      <c r="F524" t="str">
        <f>RAW!E524</f>
        <v>skiplists.lockfree.NonBlockingJavaSkipListMap</v>
      </c>
      <c r="G524">
        <f>INDEX(Table3[Algo],MATCH(Table2[[#This Row],[Class Name]],Table3[Class],0))</f>
        <v>28</v>
      </c>
      <c r="H524" s="12">
        <f>AVERAGE(RAW!G524,RAW!N524:Q524)</f>
        <v>2061872.6770759341</v>
      </c>
      <c r="I524" s="9">
        <f>_xlfn.STDEV.P(RAW!G524,RAW!N524:Q524)</f>
        <v>48223.795133329921</v>
      </c>
    </row>
    <row r="525" spans="1:9" ht="15.75" x14ac:dyDescent="0.25">
      <c r="A525">
        <f>RAW!A519</f>
        <v>517</v>
      </c>
      <c r="B525" t="str">
        <f>RAW!B525</f>
        <v>Skip Lists</v>
      </c>
      <c r="C525">
        <f>RAW!C525</f>
        <v>0.5</v>
      </c>
      <c r="D525">
        <f>RAW!D525</f>
        <v>32768</v>
      </c>
      <c r="E525">
        <f>RAW!F525</f>
        <v>2</v>
      </c>
      <c r="F525" t="str">
        <f>RAW!E525</f>
        <v>skiplists.lockfree.NonBlockingJavaSkipListMap</v>
      </c>
      <c r="G525">
        <f>INDEX(Table3[Algo],MATCH(Table2[[#This Row],[Class Name]],Table3[Class],0))</f>
        <v>28</v>
      </c>
      <c r="H525" s="12">
        <f>AVERAGE(RAW!G525,RAW!N525:Q525)</f>
        <v>3148770.9017156577</v>
      </c>
      <c r="I525" s="9">
        <f>_xlfn.STDEV.P(RAW!G525,RAW!N525:Q525)</f>
        <v>106038.3671100901</v>
      </c>
    </row>
    <row r="526" spans="1:9" ht="15.75" x14ac:dyDescent="0.25">
      <c r="A526">
        <f>RAW!A520</f>
        <v>518</v>
      </c>
      <c r="B526" t="str">
        <f>RAW!B526</f>
        <v>Skip Lists</v>
      </c>
      <c r="C526">
        <f>RAW!C526</f>
        <v>0.5</v>
      </c>
      <c r="D526">
        <f>RAW!D526</f>
        <v>32768</v>
      </c>
      <c r="E526">
        <f>RAW!F526</f>
        <v>4</v>
      </c>
      <c r="F526" t="str">
        <f>RAW!E526</f>
        <v>skiplists.lockfree.NonBlockingJavaSkipListMap</v>
      </c>
      <c r="G526">
        <f>INDEX(Table3[Algo],MATCH(Table2[[#This Row],[Class Name]],Table3[Class],0))</f>
        <v>28</v>
      </c>
      <c r="H526" s="12">
        <f>AVERAGE(RAW!G526,RAW!N526:Q526)</f>
        <v>5696871.6240420248</v>
      </c>
      <c r="I526" s="9">
        <f>_xlfn.STDEV.P(RAW!G526,RAW!N526:Q526)</f>
        <v>245108.82931431886</v>
      </c>
    </row>
    <row r="527" spans="1:9" ht="15.75" x14ac:dyDescent="0.25">
      <c r="A527">
        <f>RAW!A521</f>
        <v>519</v>
      </c>
      <c r="B527" t="str">
        <f>RAW!B527</f>
        <v>Skip Lists</v>
      </c>
      <c r="C527">
        <f>RAW!C527</f>
        <v>0.5</v>
      </c>
      <c r="D527">
        <f>RAW!D527</f>
        <v>32768</v>
      </c>
      <c r="E527">
        <f>RAW!F527</f>
        <v>8</v>
      </c>
      <c r="F527" t="str">
        <f>RAW!E527</f>
        <v>skiplists.lockfree.NonBlockingJavaSkipListMap</v>
      </c>
      <c r="G527">
        <f>INDEX(Table3[Algo],MATCH(Table2[[#This Row],[Class Name]],Table3[Class],0))</f>
        <v>28</v>
      </c>
      <c r="H527" s="12">
        <f>AVERAGE(RAW!G527,RAW!N527:Q527)</f>
        <v>9087847.0851256065</v>
      </c>
      <c r="I527" s="9">
        <f>_xlfn.STDEV.P(RAW!G527,RAW!N527:Q527)</f>
        <v>1247017.7144369842</v>
      </c>
    </row>
    <row r="528" spans="1:9" ht="15.75" x14ac:dyDescent="0.25">
      <c r="A528">
        <f>RAW!A522</f>
        <v>520</v>
      </c>
      <c r="B528" t="str">
        <f>RAW!B528</f>
        <v>Skip Lists</v>
      </c>
      <c r="C528">
        <f>RAW!C528</f>
        <v>0.5</v>
      </c>
      <c r="D528">
        <f>RAW!D528</f>
        <v>32768</v>
      </c>
      <c r="E528">
        <f>RAW!F528</f>
        <v>16</v>
      </c>
      <c r="F528" t="str">
        <f>RAW!E528</f>
        <v>skiplists.lockfree.NonBlockingJavaSkipListMap</v>
      </c>
      <c r="G528">
        <f>INDEX(Table3[Algo],MATCH(Table2[[#This Row],[Class Name]],Table3[Class],0))</f>
        <v>28</v>
      </c>
      <c r="H528" s="12">
        <f>AVERAGE(RAW!G528,RAW!N528:Q528)</f>
        <v>17925972.95574278</v>
      </c>
      <c r="I528" s="9">
        <f>_xlfn.STDEV.P(RAW!G528,RAW!N528:Q528)</f>
        <v>3130989.7903666184</v>
      </c>
    </row>
    <row r="529" spans="1:9" ht="15.75" x14ac:dyDescent="0.25">
      <c r="A529">
        <f>RAW!A523</f>
        <v>521</v>
      </c>
      <c r="B529" t="str">
        <f>RAW!B529</f>
        <v>Skip Lists</v>
      </c>
      <c r="C529">
        <f>RAW!C529</f>
        <v>0.5</v>
      </c>
      <c r="D529">
        <f>RAW!D529</f>
        <v>32768</v>
      </c>
      <c r="E529">
        <f>RAW!F529</f>
        <v>32</v>
      </c>
      <c r="F529" t="str">
        <f>RAW!E529</f>
        <v>skiplists.lockfree.NonBlockingJavaSkipListMap</v>
      </c>
      <c r="G529">
        <f>INDEX(Table3[Algo],MATCH(Table2[[#This Row],[Class Name]],Table3[Class],0))</f>
        <v>28</v>
      </c>
      <c r="H529" s="12">
        <f>AVERAGE(RAW!G529,RAW!N529:Q529)</f>
        <v>32125049.519144118</v>
      </c>
      <c r="I529" s="9">
        <f>_xlfn.STDEV.P(RAW!G529,RAW!N529:Q529)</f>
        <v>720051.71383109421</v>
      </c>
    </row>
    <row r="530" spans="1:9" ht="15.75" x14ac:dyDescent="0.25">
      <c r="A530">
        <f>RAW!A524</f>
        <v>522</v>
      </c>
      <c r="B530" t="str">
        <f>RAW!B530</f>
        <v>Skip Lists</v>
      </c>
      <c r="C530">
        <f>RAW!C530</f>
        <v>0.5</v>
      </c>
      <c r="D530">
        <f>RAW!D530</f>
        <v>65536</v>
      </c>
      <c r="E530">
        <f>RAW!F530</f>
        <v>1</v>
      </c>
      <c r="F530" t="str">
        <f>RAW!E530</f>
        <v>skiplists.lockfree.NonBlockingFriendlySkipListMap</v>
      </c>
      <c r="G530">
        <f>INDEX(Table3[Algo],MATCH(Table2[[#This Row],[Class Name]],Table3[Class],0))</f>
        <v>29</v>
      </c>
      <c r="H530" s="12">
        <f>AVERAGE(RAW!G530,RAW!N530:Q530)</f>
        <v>1854456.6479267061</v>
      </c>
      <c r="I530" s="9">
        <f>_xlfn.STDEV.P(RAW!G530,RAW!N530:Q530)</f>
        <v>48166.671948439121</v>
      </c>
    </row>
    <row r="531" spans="1:9" ht="15.75" x14ac:dyDescent="0.25">
      <c r="A531">
        <f>RAW!A525</f>
        <v>523</v>
      </c>
      <c r="B531" t="str">
        <f>RAW!B531</f>
        <v>Skip Lists</v>
      </c>
      <c r="C531">
        <f>RAW!C531</f>
        <v>0.5</v>
      </c>
      <c r="D531">
        <f>RAW!D531</f>
        <v>65536</v>
      </c>
      <c r="E531">
        <f>RAW!F531</f>
        <v>2</v>
      </c>
      <c r="F531" t="str">
        <f>RAW!E531</f>
        <v>skiplists.lockfree.NonBlockingFriendlySkipListMap</v>
      </c>
      <c r="G531">
        <f>INDEX(Table3[Algo],MATCH(Table2[[#This Row],[Class Name]],Table3[Class],0))</f>
        <v>29</v>
      </c>
      <c r="H531" s="12">
        <f>AVERAGE(RAW!G531,RAW!N531:Q531)</f>
        <v>3299277.3798441701</v>
      </c>
      <c r="I531" s="9">
        <f>_xlfn.STDEV.P(RAW!G531,RAW!N531:Q531)</f>
        <v>109004.09125503965</v>
      </c>
    </row>
    <row r="532" spans="1:9" ht="15.75" x14ac:dyDescent="0.25">
      <c r="A532">
        <f>RAW!A526</f>
        <v>524</v>
      </c>
      <c r="B532" t="str">
        <f>RAW!B532</f>
        <v>Skip Lists</v>
      </c>
      <c r="C532">
        <f>RAW!C532</f>
        <v>0.5</v>
      </c>
      <c r="D532">
        <f>RAW!D532</f>
        <v>65536</v>
      </c>
      <c r="E532">
        <f>RAW!F532</f>
        <v>4</v>
      </c>
      <c r="F532" t="str">
        <f>RAW!E532</f>
        <v>skiplists.lockfree.NonBlockingFriendlySkipListMap</v>
      </c>
      <c r="G532">
        <f>INDEX(Table3[Algo],MATCH(Table2[[#This Row],[Class Name]],Table3[Class],0))</f>
        <v>29</v>
      </c>
      <c r="H532" s="12">
        <f>AVERAGE(RAW!G532,RAW!N532:Q532)</f>
        <v>6291384.6206114572</v>
      </c>
      <c r="I532" s="9">
        <f>_xlfn.STDEV.P(RAW!G532,RAW!N532:Q532)</f>
        <v>263587.92785234173</v>
      </c>
    </row>
    <row r="533" spans="1:9" ht="15.75" x14ac:dyDescent="0.25">
      <c r="A533">
        <f>RAW!A527</f>
        <v>525</v>
      </c>
      <c r="B533" t="str">
        <f>RAW!B533</f>
        <v>Skip Lists</v>
      </c>
      <c r="C533">
        <f>RAW!C533</f>
        <v>0.5</v>
      </c>
      <c r="D533">
        <f>RAW!D533</f>
        <v>65536</v>
      </c>
      <c r="E533">
        <f>RAW!F533</f>
        <v>8</v>
      </c>
      <c r="F533" t="str">
        <f>RAW!E533</f>
        <v>skiplists.lockfree.NonBlockingFriendlySkipListMap</v>
      </c>
      <c r="G533">
        <f>INDEX(Table3[Algo],MATCH(Table2[[#This Row],[Class Name]],Table3[Class],0))</f>
        <v>29</v>
      </c>
      <c r="H533" s="12">
        <f>AVERAGE(RAW!G533,RAW!N533:Q533)</f>
        <v>9750121.2588453442</v>
      </c>
      <c r="I533" s="9">
        <f>_xlfn.STDEV.P(RAW!G533,RAW!N533:Q533)</f>
        <v>3603461.7245393465</v>
      </c>
    </row>
    <row r="534" spans="1:9" ht="15.75" x14ac:dyDescent="0.25">
      <c r="A534">
        <f>RAW!A528</f>
        <v>526</v>
      </c>
      <c r="B534" t="str">
        <f>RAW!B534</f>
        <v>Skip Lists</v>
      </c>
      <c r="C534">
        <f>RAW!C534</f>
        <v>0.5</v>
      </c>
      <c r="D534">
        <f>RAW!D534</f>
        <v>65536</v>
      </c>
      <c r="E534">
        <f>RAW!F534</f>
        <v>16</v>
      </c>
      <c r="F534" t="str">
        <f>RAW!E534</f>
        <v>skiplists.lockfree.NonBlockingFriendlySkipListMap</v>
      </c>
      <c r="G534">
        <f>INDEX(Table3[Algo],MATCH(Table2[[#This Row],[Class Name]],Table3[Class],0))</f>
        <v>29</v>
      </c>
      <c r="H534" s="12">
        <f>AVERAGE(RAW!G534,RAW!N534:Q534)</f>
        <v>18704782.872041799</v>
      </c>
      <c r="I534" s="9">
        <f>_xlfn.STDEV.P(RAW!G534,RAW!N534:Q534)</f>
        <v>2166005.6507983813</v>
      </c>
    </row>
    <row r="535" spans="1:9" ht="15.75" x14ac:dyDescent="0.25">
      <c r="A535">
        <f>RAW!A529</f>
        <v>527</v>
      </c>
      <c r="B535" t="str">
        <f>RAW!B535</f>
        <v>Skip Lists</v>
      </c>
      <c r="C535">
        <f>RAW!C535</f>
        <v>0.5</v>
      </c>
      <c r="D535">
        <f>RAW!D535</f>
        <v>65536</v>
      </c>
      <c r="E535">
        <f>RAW!F535</f>
        <v>32</v>
      </c>
      <c r="F535" t="str">
        <f>RAW!E535</f>
        <v>skiplists.lockfree.NonBlockingFriendlySkipListMap</v>
      </c>
      <c r="G535">
        <f>INDEX(Table3[Algo],MATCH(Table2[[#This Row],[Class Name]],Table3[Class],0))</f>
        <v>29</v>
      </c>
      <c r="H535" s="12">
        <f>AVERAGE(RAW!G535,RAW!N535:Q535)</f>
        <v>22381296.084866576</v>
      </c>
      <c r="I535" s="9">
        <f>_xlfn.STDEV.P(RAW!G535,RAW!N535:Q535)</f>
        <v>9838001.0022587851</v>
      </c>
    </row>
    <row r="536" spans="1:9" ht="15.75" x14ac:dyDescent="0.25">
      <c r="A536">
        <f>RAW!A530</f>
        <v>528</v>
      </c>
      <c r="B536" t="str">
        <f>RAW!B536</f>
        <v>Skip Lists</v>
      </c>
      <c r="C536">
        <f>RAW!C536</f>
        <v>0.5</v>
      </c>
      <c r="D536">
        <f>RAW!D536</f>
        <v>65536</v>
      </c>
      <c r="E536">
        <f>RAW!F536</f>
        <v>1</v>
      </c>
      <c r="F536" t="str">
        <f>RAW!E536</f>
        <v>skiplists.lockfree.NonBlockingJavaSkipListMap</v>
      </c>
      <c r="G536">
        <f>INDEX(Table3[Algo],MATCH(Table2[[#This Row],[Class Name]],Table3[Class],0))</f>
        <v>28</v>
      </c>
      <c r="H536" s="12">
        <f>AVERAGE(RAW!G536,RAW!N536:Q536)</f>
        <v>1741502.741035156</v>
      </c>
      <c r="I536" s="9">
        <f>_xlfn.STDEV.P(RAW!G536,RAW!N536:Q536)</f>
        <v>48276.569278129973</v>
      </c>
    </row>
    <row r="537" spans="1:9" ht="15.75" x14ac:dyDescent="0.25">
      <c r="A537">
        <f>RAW!A531</f>
        <v>529</v>
      </c>
      <c r="B537" t="str">
        <f>RAW!B537</f>
        <v>Skip Lists</v>
      </c>
      <c r="C537">
        <f>RAW!C537</f>
        <v>0.5</v>
      </c>
      <c r="D537">
        <f>RAW!D537</f>
        <v>65536</v>
      </c>
      <c r="E537">
        <f>RAW!F537</f>
        <v>2</v>
      </c>
      <c r="F537" t="str">
        <f>RAW!E537</f>
        <v>skiplists.lockfree.NonBlockingJavaSkipListMap</v>
      </c>
      <c r="G537">
        <f>INDEX(Table3[Algo],MATCH(Table2[[#This Row],[Class Name]],Table3[Class],0))</f>
        <v>28</v>
      </c>
      <c r="H537" s="12">
        <f>AVERAGE(RAW!G537,RAW!N537:Q537)</f>
        <v>2954631.5611554198</v>
      </c>
      <c r="I537" s="9">
        <f>_xlfn.STDEV.P(RAW!G537,RAW!N537:Q537)</f>
        <v>159063.96121286659</v>
      </c>
    </row>
    <row r="538" spans="1:9" ht="15.75" x14ac:dyDescent="0.25">
      <c r="A538">
        <f>RAW!A532</f>
        <v>530</v>
      </c>
      <c r="B538" t="str">
        <f>RAW!B538</f>
        <v>Skip Lists</v>
      </c>
      <c r="C538">
        <f>RAW!C538</f>
        <v>0.5</v>
      </c>
      <c r="D538">
        <f>RAW!D538</f>
        <v>65536</v>
      </c>
      <c r="E538">
        <f>RAW!F538</f>
        <v>4</v>
      </c>
      <c r="F538" t="str">
        <f>RAW!E538</f>
        <v>skiplists.lockfree.NonBlockingJavaSkipListMap</v>
      </c>
      <c r="G538">
        <f>INDEX(Table3[Algo],MATCH(Table2[[#This Row],[Class Name]],Table3[Class],0))</f>
        <v>28</v>
      </c>
      <c r="H538" s="12">
        <f>AVERAGE(RAW!G538,RAW!N538:Q538)</f>
        <v>4933895.8444699245</v>
      </c>
      <c r="I538" s="9">
        <f>_xlfn.STDEV.P(RAW!G538,RAW!N538:Q538)</f>
        <v>127856.11534058655</v>
      </c>
    </row>
    <row r="539" spans="1:9" ht="15.75" x14ac:dyDescent="0.25">
      <c r="A539">
        <f>RAW!A533</f>
        <v>531</v>
      </c>
      <c r="B539" t="str">
        <f>RAW!B539</f>
        <v>Skip Lists</v>
      </c>
      <c r="C539">
        <f>RAW!C539</f>
        <v>0.5</v>
      </c>
      <c r="D539">
        <f>RAW!D539</f>
        <v>65536</v>
      </c>
      <c r="E539">
        <f>RAW!F539</f>
        <v>8</v>
      </c>
      <c r="F539" t="str">
        <f>RAW!E539</f>
        <v>skiplists.lockfree.NonBlockingJavaSkipListMap</v>
      </c>
      <c r="G539">
        <f>INDEX(Table3[Algo],MATCH(Table2[[#This Row],[Class Name]],Table3[Class],0))</f>
        <v>28</v>
      </c>
      <c r="H539" s="12">
        <f>AVERAGE(RAW!G539,RAW!N539:Q539)</f>
        <v>8962724.5471437778</v>
      </c>
      <c r="I539" s="9">
        <f>_xlfn.STDEV.P(RAW!G539,RAW!N539:Q539)</f>
        <v>865139.48485240585</v>
      </c>
    </row>
    <row r="540" spans="1:9" ht="15.75" x14ac:dyDescent="0.25">
      <c r="A540">
        <f>RAW!A534</f>
        <v>532</v>
      </c>
      <c r="B540" t="str">
        <f>RAW!B540</f>
        <v>Skip Lists</v>
      </c>
      <c r="C540">
        <f>RAW!C540</f>
        <v>0.5</v>
      </c>
      <c r="D540">
        <f>RAW!D540</f>
        <v>65536</v>
      </c>
      <c r="E540">
        <f>RAW!F540</f>
        <v>16</v>
      </c>
      <c r="F540" t="str">
        <f>RAW!E540</f>
        <v>skiplists.lockfree.NonBlockingJavaSkipListMap</v>
      </c>
      <c r="G540">
        <f>INDEX(Table3[Algo],MATCH(Table2[[#This Row],[Class Name]],Table3[Class],0))</f>
        <v>28</v>
      </c>
      <c r="H540" s="12">
        <f>AVERAGE(RAW!G540,RAW!N540:Q540)</f>
        <v>16307319.958643179</v>
      </c>
      <c r="I540" s="9">
        <f>_xlfn.STDEV.P(RAW!G540,RAW!N540:Q540)</f>
        <v>1016455.3180711512</v>
      </c>
    </row>
    <row r="541" spans="1:9" ht="15.75" x14ac:dyDescent="0.25">
      <c r="A541">
        <f>RAW!A535</f>
        <v>533</v>
      </c>
      <c r="B541" t="str">
        <f>RAW!B541</f>
        <v>Skip Lists</v>
      </c>
      <c r="C541">
        <f>RAW!C541</f>
        <v>0.5</v>
      </c>
      <c r="D541">
        <f>RAW!D541</f>
        <v>65536</v>
      </c>
      <c r="E541">
        <f>RAW!F541</f>
        <v>32</v>
      </c>
      <c r="F541" t="str">
        <f>RAW!E541</f>
        <v>skiplists.lockfree.NonBlockingJavaSkipListMap</v>
      </c>
      <c r="G541">
        <f>INDEX(Table3[Algo],MATCH(Table2[[#This Row],[Class Name]],Table3[Class],0))</f>
        <v>28</v>
      </c>
      <c r="H541" s="12">
        <f>AVERAGE(RAW!G541,RAW!N541:Q541)</f>
        <v>25154856.379286062</v>
      </c>
      <c r="I541" s="9">
        <f>_xlfn.STDEV.P(RAW!G541,RAW!N541:Q541)</f>
        <v>8119840.579545103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8"/>
  <sheetViews>
    <sheetView workbookViewId="0">
      <selection activeCell="D11" sqref="C11:D11"/>
    </sheetView>
  </sheetViews>
  <sheetFormatPr defaultRowHeight="15" x14ac:dyDescent="0.25"/>
  <cols>
    <col min="3" max="3" width="47.7109375" bestFit="1" customWidth="1"/>
  </cols>
  <sheetData>
    <row r="2" spans="3:4" x14ac:dyDescent="0.25">
      <c r="C2" t="s">
        <v>39</v>
      </c>
      <c r="D2" t="s">
        <v>40</v>
      </c>
    </row>
    <row r="3" spans="3:4" x14ac:dyDescent="0.25">
      <c r="C3" t="s">
        <v>7</v>
      </c>
      <c r="D3">
        <v>4</v>
      </c>
    </row>
    <row r="4" spans="3:4" x14ac:dyDescent="0.25">
      <c r="C4" t="s">
        <v>8</v>
      </c>
      <c r="D4">
        <v>2</v>
      </c>
    </row>
    <row r="5" spans="3:4" x14ac:dyDescent="0.25">
      <c r="C5" t="s">
        <v>9</v>
      </c>
      <c r="D5">
        <v>3</v>
      </c>
    </row>
    <row r="6" spans="3:4" x14ac:dyDescent="0.25">
      <c r="C6" t="s">
        <v>24</v>
      </c>
      <c r="D6">
        <v>1</v>
      </c>
    </row>
    <row r="7" spans="3:4" x14ac:dyDescent="0.25">
      <c r="C7" t="s">
        <v>11</v>
      </c>
      <c r="D7">
        <v>15</v>
      </c>
    </row>
    <row r="8" spans="3:4" x14ac:dyDescent="0.25">
      <c r="C8" t="s">
        <v>14</v>
      </c>
      <c r="D8">
        <v>14</v>
      </c>
    </row>
    <row r="9" spans="3:4" x14ac:dyDescent="0.25">
      <c r="C9" t="s">
        <v>38</v>
      </c>
      <c r="D9">
        <v>16</v>
      </c>
    </row>
    <row r="10" spans="3:4" x14ac:dyDescent="0.25">
      <c r="C10" t="s">
        <v>12</v>
      </c>
      <c r="D10">
        <v>12</v>
      </c>
    </row>
    <row r="11" spans="3:4" x14ac:dyDescent="0.25">
      <c r="C11" t="s">
        <v>13</v>
      </c>
      <c r="D11">
        <v>17</v>
      </c>
    </row>
    <row r="12" spans="3:4" x14ac:dyDescent="0.25">
      <c r="C12" t="s">
        <v>16</v>
      </c>
      <c r="D12">
        <v>21</v>
      </c>
    </row>
    <row r="13" spans="3:4" x14ac:dyDescent="0.25">
      <c r="C13" t="s">
        <v>17</v>
      </c>
      <c r="D13">
        <v>19</v>
      </c>
    </row>
    <row r="14" spans="3:4" x14ac:dyDescent="0.25">
      <c r="C14" t="s">
        <v>18</v>
      </c>
      <c r="D14">
        <v>18</v>
      </c>
    </row>
    <row r="15" spans="3:4" x14ac:dyDescent="0.25">
      <c r="C15" t="s">
        <v>19</v>
      </c>
      <c r="D15">
        <v>23</v>
      </c>
    </row>
    <row r="16" spans="3:4" x14ac:dyDescent="0.25">
      <c r="C16" t="s">
        <v>20</v>
      </c>
      <c r="D16">
        <v>22</v>
      </c>
    </row>
    <row r="17" spans="3:4" x14ac:dyDescent="0.25">
      <c r="C17" t="s">
        <v>22</v>
      </c>
      <c r="D17">
        <v>29</v>
      </c>
    </row>
    <row r="18" spans="3:4" x14ac:dyDescent="0.25">
      <c r="C18" t="s">
        <v>23</v>
      </c>
      <c r="D18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zoomScaleNormal="100" workbookViewId="0">
      <selection activeCell="G16" sqref="G16"/>
    </sheetView>
  </sheetViews>
  <sheetFormatPr defaultRowHeight="15" x14ac:dyDescent="0.25"/>
  <cols>
    <col min="1" max="1" width="15.42578125" customWidth="1"/>
    <col min="2" max="2" width="15.28515625" customWidth="1"/>
    <col min="3" max="7" width="12.28515625" customWidth="1"/>
    <col min="8" max="25" width="8.5703125" customWidth="1"/>
  </cols>
  <sheetData>
    <row r="1" spans="1:7" x14ac:dyDescent="0.25">
      <c r="A1" s="13" t="s">
        <v>0</v>
      </c>
      <c r="B1" t="s">
        <v>10</v>
      </c>
    </row>
    <row r="2" spans="1:7" x14ac:dyDescent="0.25">
      <c r="A2" s="13" t="s">
        <v>1</v>
      </c>
      <c r="B2" s="15">
        <v>0.5</v>
      </c>
    </row>
    <row r="3" spans="1:7" x14ac:dyDescent="0.25">
      <c r="A3" s="13" t="s">
        <v>2</v>
      </c>
      <c r="B3" s="15">
        <v>65536</v>
      </c>
    </row>
    <row r="5" spans="1:7" x14ac:dyDescent="0.25">
      <c r="A5" s="18" t="s">
        <v>43</v>
      </c>
    </row>
    <row r="6" spans="1:7" x14ac:dyDescent="0.25">
      <c r="B6">
        <v>1</v>
      </c>
      <c r="C6">
        <v>2</v>
      </c>
      <c r="D6">
        <v>4</v>
      </c>
      <c r="E6">
        <v>8</v>
      </c>
      <c r="F6">
        <v>16</v>
      </c>
      <c r="G6">
        <v>32</v>
      </c>
    </row>
    <row r="7" spans="1:7" x14ac:dyDescent="0.25">
      <c r="A7" s="15">
        <v>15</v>
      </c>
      <c r="B7" s="14">
        <v>10878876.284079408</v>
      </c>
      <c r="C7" s="14">
        <v>16492154.157739902</v>
      </c>
      <c r="D7" s="14">
        <v>29651440.511748441</v>
      </c>
      <c r="E7" s="14">
        <v>49317801.190955058</v>
      </c>
      <c r="F7" s="14">
        <v>97881740.74589996</v>
      </c>
      <c r="G7" s="14">
        <v>148350362.1606828</v>
      </c>
    </row>
    <row r="8" spans="1:7" x14ac:dyDescent="0.25">
      <c r="A8" s="15">
        <v>14</v>
      </c>
      <c r="B8" s="14">
        <v>9387667.8682256285</v>
      </c>
      <c r="C8" s="14">
        <v>12098043.512892246</v>
      </c>
      <c r="D8" s="14">
        <v>21088265.307200063</v>
      </c>
      <c r="E8" s="14">
        <v>38574543.559302285</v>
      </c>
      <c r="F8" s="14">
        <v>71682864.795220986</v>
      </c>
      <c r="G8" s="14">
        <v>107898026.20276704</v>
      </c>
    </row>
    <row r="9" spans="1:7" x14ac:dyDescent="0.25">
      <c r="A9" s="15">
        <v>12</v>
      </c>
      <c r="B9" s="14">
        <v>8753180.6176069863</v>
      </c>
      <c r="C9" s="14">
        <v>12808676.48800838</v>
      </c>
      <c r="D9" s="14">
        <v>19369953.478988603</v>
      </c>
      <c r="E9" s="14">
        <v>33487728.38743642</v>
      </c>
      <c r="F9" s="14">
        <v>52385420.752655238</v>
      </c>
      <c r="G9" s="14">
        <v>70130307.407847419</v>
      </c>
    </row>
    <row r="10" spans="1:7" x14ac:dyDescent="0.25">
      <c r="A10" s="15">
        <v>17</v>
      </c>
      <c r="B10" s="14">
        <v>3538675.8023365303</v>
      </c>
      <c r="C10" s="14">
        <v>6608463.7801803574</v>
      </c>
      <c r="D10" s="14">
        <v>12346272.307476502</v>
      </c>
      <c r="E10" s="14">
        <v>22789848.093574338</v>
      </c>
      <c r="F10" s="14">
        <v>44034925.41924002</v>
      </c>
      <c r="G10" s="14">
        <v>76524594.695821881</v>
      </c>
    </row>
    <row r="15" spans="1:7" x14ac:dyDescent="0.25">
      <c r="A15" s="13" t="s">
        <v>0</v>
      </c>
      <c r="B15" t="s">
        <v>6</v>
      </c>
    </row>
    <row r="16" spans="1:7" x14ac:dyDescent="0.25">
      <c r="A16" s="13" t="s">
        <v>1</v>
      </c>
      <c r="B16" s="15">
        <v>0</v>
      </c>
    </row>
    <row r="17" spans="1:2" x14ac:dyDescent="0.25">
      <c r="A17" s="13" t="s">
        <v>2</v>
      </c>
      <c r="B17" s="15">
        <v>16384</v>
      </c>
    </row>
    <row r="19" spans="1:2" x14ac:dyDescent="0.25">
      <c r="B19" t="s">
        <v>42</v>
      </c>
    </row>
    <row r="20" spans="1:2" x14ac:dyDescent="0.25">
      <c r="A20" s="15">
        <v>4</v>
      </c>
      <c r="B20" s="16">
        <v>14122203.945938097</v>
      </c>
    </row>
    <row r="21" spans="1:2" x14ac:dyDescent="0.25">
      <c r="A21" s="17">
        <v>1</v>
      </c>
      <c r="B21" s="16">
        <v>98342.190475129406</v>
      </c>
    </row>
    <row r="22" spans="1:2" x14ac:dyDescent="0.25">
      <c r="A22" s="17">
        <v>2</v>
      </c>
      <c r="B22" s="16">
        <v>177976.73155495737</v>
      </c>
    </row>
    <row r="23" spans="1:2" x14ac:dyDescent="0.25">
      <c r="A23" s="17">
        <v>4</v>
      </c>
      <c r="B23" s="16">
        <v>1003190.4468099393</v>
      </c>
    </row>
    <row r="24" spans="1:2" x14ac:dyDescent="0.25">
      <c r="A24" s="17">
        <v>8</v>
      </c>
      <c r="B24" s="16">
        <v>563973.28048874938</v>
      </c>
    </row>
    <row r="25" spans="1:2" x14ac:dyDescent="0.25">
      <c r="A25" s="17">
        <v>16</v>
      </c>
      <c r="B25" s="16">
        <v>2611789.8070713193</v>
      </c>
    </row>
    <row r="26" spans="1:2" x14ac:dyDescent="0.25">
      <c r="A26" s="17">
        <v>32</v>
      </c>
      <c r="B26" s="16">
        <v>9666931.4895380028</v>
      </c>
    </row>
    <row r="27" spans="1:2" x14ac:dyDescent="0.25">
      <c r="A27" s="15">
        <v>2</v>
      </c>
      <c r="B27" s="16">
        <v>19676577.818276361</v>
      </c>
    </row>
    <row r="28" spans="1:2" x14ac:dyDescent="0.25">
      <c r="A28" s="17">
        <v>1</v>
      </c>
      <c r="B28" s="16">
        <v>292708.43681335391</v>
      </c>
    </row>
    <row r="29" spans="1:2" x14ac:dyDescent="0.25">
      <c r="A29" s="17">
        <v>2</v>
      </c>
      <c r="B29" s="16">
        <v>428929.16328875523</v>
      </c>
    </row>
    <row r="30" spans="1:2" x14ac:dyDescent="0.25">
      <c r="A30" s="17">
        <v>4</v>
      </c>
      <c r="B30" s="16">
        <v>1396321.522815845</v>
      </c>
    </row>
    <row r="31" spans="1:2" x14ac:dyDescent="0.25">
      <c r="A31" s="17">
        <v>8</v>
      </c>
      <c r="B31" s="16">
        <v>1292019.5070357402</v>
      </c>
    </row>
    <row r="32" spans="1:2" x14ac:dyDescent="0.25">
      <c r="A32" s="17">
        <v>16</v>
      </c>
      <c r="B32" s="16">
        <v>1905291.5620664768</v>
      </c>
    </row>
    <row r="33" spans="1:2" x14ac:dyDescent="0.25">
      <c r="A33" s="17">
        <v>32</v>
      </c>
      <c r="B33" s="16">
        <v>14361307.626256188</v>
      </c>
    </row>
    <row r="34" spans="1:2" x14ac:dyDescent="0.25">
      <c r="A34" s="15">
        <v>3</v>
      </c>
      <c r="B34" s="16">
        <v>8705220.6958022937</v>
      </c>
    </row>
    <row r="35" spans="1:2" x14ac:dyDescent="0.25">
      <c r="A35" s="17">
        <v>1</v>
      </c>
      <c r="B35" s="16">
        <v>117108.64152092344</v>
      </c>
    </row>
    <row r="36" spans="1:2" x14ac:dyDescent="0.25">
      <c r="A36" s="17">
        <v>2</v>
      </c>
      <c r="B36" s="16">
        <v>472634.50206084159</v>
      </c>
    </row>
    <row r="37" spans="1:2" x14ac:dyDescent="0.25">
      <c r="A37" s="17">
        <v>4</v>
      </c>
      <c r="B37" s="16">
        <v>296026.08818888088</v>
      </c>
    </row>
    <row r="38" spans="1:2" x14ac:dyDescent="0.25">
      <c r="A38" s="17">
        <v>8</v>
      </c>
      <c r="B38" s="16">
        <v>1456464.7843191708</v>
      </c>
    </row>
    <row r="39" spans="1:2" x14ac:dyDescent="0.25">
      <c r="A39" s="17">
        <v>16</v>
      </c>
      <c r="B39" s="16">
        <v>2381321.0666259038</v>
      </c>
    </row>
    <row r="40" spans="1:2" x14ac:dyDescent="0.25">
      <c r="A40" s="17">
        <v>32</v>
      </c>
      <c r="B40" s="16">
        <v>3981665.6130865728</v>
      </c>
    </row>
    <row r="41" spans="1:2" x14ac:dyDescent="0.25">
      <c r="A41" s="15">
        <v>1</v>
      </c>
      <c r="B41" s="16">
        <v>12264599.894375537</v>
      </c>
    </row>
    <row r="42" spans="1:2" x14ac:dyDescent="0.25">
      <c r="A42" s="17">
        <v>1</v>
      </c>
      <c r="B42" s="16">
        <v>70653.448136715335</v>
      </c>
    </row>
    <row r="43" spans="1:2" x14ac:dyDescent="0.25">
      <c r="A43" s="17">
        <v>2</v>
      </c>
      <c r="B43" s="16">
        <v>850306.20917385991</v>
      </c>
    </row>
    <row r="44" spans="1:2" x14ac:dyDescent="0.25">
      <c r="A44" s="17">
        <v>4</v>
      </c>
      <c r="B44" s="16">
        <v>1033841.9755820071</v>
      </c>
    </row>
    <row r="45" spans="1:2" x14ac:dyDescent="0.25">
      <c r="A45" s="17">
        <v>8</v>
      </c>
      <c r="B45" s="16">
        <v>1049181.6877872092</v>
      </c>
    </row>
    <row r="46" spans="1:2" x14ac:dyDescent="0.25">
      <c r="A46" s="17">
        <v>16</v>
      </c>
      <c r="B46" s="16">
        <v>3896173.5569038913</v>
      </c>
    </row>
    <row r="47" spans="1:2" x14ac:dyDescent="0.25">
      <c r="A47" s="17">
        <v>32</v>
      </c>
      <c r="B47" s="16">
        <v>5364443.016791855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Results</vt:lpstr>
      <vt:lpstr>Classes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Almog</dc:creator>
  <cp:lastModifiedBy>almog6564</cp:lastModifiedBy>
  <dcterms:created xsi:type="dcterms:W3CDTF">2017-07-31T19:46:13Z</dcterms:created>
  <dcterms:modified xsi:type="dcterms:W3CDTF">2017-08-02T13:47:34Z</dcterms:modified>
</cp:coreProperties>
</file>