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0" yWindow="0" windowWidth="19200" windowHeight="6435"/>
  </bookViews>
  <sheets>
    <sheet name="SUMMARRY With Graph Quarterly" sheetId="2" r:id="rId1"/>
    <sheet name="Sheet1" sheetId="4" state="hidden" r:id="rId2"/>
  </sheets>
  <definedNames>
    <definedName name="Slicer_QUARTER">#N/A</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F9" i="4" l="1"/>
  <c r="F8" i="4"/>
  <c r="F7" i="4"/>
  <c r="F6" i="4"/>
  <c r="F5" i="4"/>
  <c r="F4" i="4"/>
  <c r="E10" i="4"/>
  <c r="D10" i="4"/>
  <c r="C10" i="4"/>
  <c r="B10" i="4"/>
  <c r="F10" i="4" l="1"/>
</calcChain>
</file>

<file path=xl/sharedStrings.xml><?xml version="1.0" encoding="utf-8"?>
<sst xmlns="http://schemas.openxmlformats.org/spreadsheetml/2006/main" count="31" uniqueCount="16">
  <si>
    <t/>
  </si>
  <si>
    <t>Q-1</t>
  </si>
  <si>
    <t>Q-3</t>
  </si>
  <si>
    <t>Q-4</t>
  </si>
  <si>
    <t>Q-2</t>
  </si>
  <si>
    <t>EXIST</t>
  </si>
  <si>
    <t>SCHVN</t>
  </si>
  <si>
    <t>KIK</t>
  </si>
  <si>
    <t>Grand Total</t>
  </si>
  <si>
    <t>Export Sales From Jul-2021 To June-2022</t>
  </si>
  <si>
    <t>EXPORT SALES</t>
  </si>
  <si>
    <t>BUYER NAME</t>
  </si>
  <si>
    <t>AL GARMENT</t>
  </si>
  <si>
    <t>SARDAR</t>
  </si>
  <si>
    <t>SPTN</t>
  </si>
  <si>
    <t>PKR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</si>
</sst>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 dd\/mm\/yyyy"/>
    <numFmt numFmtId="165" formatCode="_(* #,##0_);_(* \(#,##0\);_(* &quot;-&quot;??_);_(@_)"/>
    <numFmt numFmtId="166" formatCode="0.0%"/>
  </numFmts>
  <fonts count="7" x14ac:knownFonts="1">
    <font>
      <sz val="10"/>
      <color rgb="FF000000"/>
      <name val="ARIAL"/>
      <charset val="1"/>
    </font>
    <font>
      <sz val="10"/>
      <color rgb="FF000000"/>
      <name val="Arial"/>
      <family val="2"/>
    </font>
    <font>
      <b/>
      <sz val="10"/>
      <color rgb="FF000000"/>
      <name val="ARIAL"/>
      <family val="2"/>
    </font>
    <font>
      <b/>
      <u val="singleAccounting"/>
      <sz val="22"/>
      <color rgb="FF000000"/>
      <name val="ARIAL"/>
      <family val="2"/>
    </font>
    <font>
      <b/>
      <sz val="10"/>
      <color theme="0"/>
      <name val="Arial"/>
      <family val="2"/>
    </font>
    <font>
      <strike/>
      <sz val="10"/>
      <color rgb="FF000000"/>
      <name val="Arial"/>
      <family val="2"/>
    </font>
    <font>
      <b/>
      <sz val="10"/>
      <color rgb="FF000000"/>
      <name val="ARIAL"/>
      <charset val="1"/>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165" fontId="0" fillId="0" borderId="0" xfId="1" applyNumberFormat="1" applyFont="1"/>
    <xf numFmtId="0" fontId="0" fillId="0" borderId="0" xfId="0" applyAlignment="1">
      <alignment horizontal="left"/>
    </xf>
    <xf numFmtId="0" fontId="0" fillId="0" borderId="0" xfId="0" pivotButton="1"/>
    <xf numFmtId="165" fontId="0" fillId="0" borderId="0" xfId="0" applyNumberFormat="1"/>
    <xf numFmtId="165" fontId="3" fillId="0" borderId="0" xfId="1" applyNumberFormat="1" applyFont="1" applyAlignment="1"/>
    <xf numFmtId="0" fontId="0" fillId="0" borderId="1" xfId="0" applyBorder="1" applyAlignment="1">
      <alignment horizontal="left"/>
    </xf>
    <xf numFmtId="165" fontId="0" fillId="0" borderId="1" xfId="0" applyNumberFormat="1" applyBorder="1"/>
    <xf numFmtId="0" fontId="4" fillId="2" borderId="1" xfId="0" applyFont="1" applyFill="1" applyBorder="1"/>
    <xf numFmtId="165" fontId="4" fillId="2" borderId="1" xfId="0" applyNumberFormat="1" applyFont="1" applyFill="1" applyBorder="1" applyAlignment="1">
      <alignment horizontal="center" vertical="center"/>
    </xf>
    <xf numFmtId="0" fontId="4" fillId="2" borderId="0" xfId="0" applyFont="1" applyFill="1" applyAlignment="1">
      <alignment horizontal="left"/>
    </xf>
    <xf numFmtId="165" fontId="4" fillId="2" borderId="0" xfId="0" applyNumberFormat="1" applyFont="1" applyFill="1"/>
    <xf numFmtId="165" fontId="2" fillId="0" borderId="1" xfId="0" applyNumberFormat="1" applyFont="1" applyBorder="1"/>
    <xf numFmtId="0" fontId="2" fillId="0" borderId="0" xfId="0" applyFont="1" applyAlignment="1">
      <alignment horizontal="center"/>
    </xf>
    <xf numFmtId="0" fontId="5" fillId="0" borderId="0" xfId="0" applyFont="1" applyAlignment="1">
      <alignment horizontal="center"/>
    </xf>
    <xf numFmtId="166" fontId="0" fillId="0" borderId="0" xfId="2" applyNumberFormat="1" applyFont="1"/>
    <xf numFmtId="165" fontId="6" fillId="0" borderId="0" xfId="0" applyNumberFormat="1" applyFont="1" applyAlignment="1">
      <alignment horizontal="center" vertical="center"/>
    </xf>
    <xf numFmtId="0" fontId="6" fillId="0" borderId="0" xfId="0" pivotButton="1" applyFont="1"/>
    <xf numFmtId="165" fontId="3" fillId="0" borderId="0" xfId="1" applyNumberFormat="1" applyFont="1" applyAlignment="1">
      <alignment horizontal="center"/>
    </xf>
  </cellXfs>
  <cellStyles count="3">
    <cellStyle name="Comma" xfId="1" builtinId="3"/>
    <cellStyle name="Normal" xfId="0" builtinId="0"/>
    <cellStyle name="Percent" xfId="2" builtinId="5"/>
  </cellStyles>
  <dxfs count="16">
    <dxf>
      <font>
        <b/>
      </font>
    </dxf>
    <dxf>
      <alignment horizontal="center" readingOrder="0"/>
    </dxf>
    <dxf>
      <alignment horizontal="center" readingOrder="0"/>
    </dxf>
    <dxf>
      <font>
        <b/>
      </font>
    </dxf>
    <dxf>
      <font>
        <b/>
      </font>
    </dxf>
    <dxf>
      <numFmt numFmtId="165" formatCode="_(* #,##0_);_(* \(#,##0\);_(* &quot;-&quot;??_);_(@_)"/>
    </dxf>
    <dxf>
      <numFmt numFmtId="165" formatCode="_(* #,##0_);_(* \(#,##0\);_(* &quot;-&quot;??_);_(@_)"/>
    </dxf>
    <dxf>
      <numFmt numFmtId="165" formatCode="_(* #,##0_);_(* \(#,##0\);_(* &quot;-&quot;??_);_(@_)"/>
    </dxf>
    <dxf>
      <alignment vertical="center" readingOrder="0"/>
    </dxf>
    <dxf>
      <alignment vertical="center" readingOrder="0"/>
    </dxf>
    <dxf>
      <alignment horizontal="center" readingOrder="0"/>
    </dxf>
    <dxf>
      <alignment horizontal="center" readingOrder="0"/>
    </dxf>
    <dxf>
      <font>
        <b/>
      </font>
    </dxf>
    <dxf>
      <font>
        <b/>
      </font>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Sale Ledger Jul21 Jun22 Tauseef Working (1).xlsx]SUMMARRY With Graph Quarterly!PivotTable1</c:name>
    <c:fmtId val="23"/>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6176046176046176E-2"/>
              <c:y val="0.217592592592592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0779220779220778"/>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6"/>
        <c:dLbl>
          <c:idx val="0"/>
          <c:layout>
            <c:manualLayout>
              <c:x val="3.174603174603173E-2"/>
              <c:y val="-8.79629629629629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3852813852813853"/>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3290043290043261E-2"/>
              <c:y val="4.62962962962961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4684528070354947E-2"/>
              <c:y val="-0.12281933508311463"/>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337650975446251"/>
              <c:y val="-2.2914843977836104E-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11"/>
        <c:dLbl>
          <c:idx val="0"/>
          <c:layout>
            <c:manualLayout>
              <c:x val="6.2976900614695894E-2"/>
              <c:y val="-9.68256051326917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2"/>
        <c:dLbl>
          <c:idx val="0"/>
          <c:layout>
            <c:manualLayout>
              <c:x val="-1.4430014430014432E-2"/>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6897546897546897"/>
                  <c:h val="0.11560185185185186"/>
                </c:manualLayout>
              </c15:layout>
            </c:ext>
          </c:extLst>
        </c:dLbl>
      </c:pivotFmt>
      <c:pivotFmt>
        <c:idx val="13"/>
        <c:dLbl>
          <c:idx val="0"/>
          <c:layout>
            <c:manualLayout>
              <c:x val="0.22335665496632195"/>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1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443001443001443E-2"/>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15"/>
        <c:dLbl>
          <c:idx val="0"/>
          <c:layout>
            <c:manualLayout>
              <c:x val="3.4632034632034632E-2"/>
              <c:y val="-0.1481481481481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3088023088023088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9062049062049064E-2"/>
              <c:y val="-3.70370370370370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18"/>
        <c:dLbl>
          <c:idx val="0"/>
          <c:layout>
            <c:manualLayout>
              <c:x val="-2.8860028860028925E-3"/>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9"/>
        <c:dLbl>
          <c:idx val="0"/>
          <c:layout>
            <c:manualLayout>
              <c:x val="-6.34920634920636E-2"/>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20"/>
        <c:dLbl>
          <c:idx val="0"/>
          <c:layout>
            <c:manualLayout>
              <c:x val="-1.0542168674698801E-2"/>
              <c:y val="7.8703703703703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6811758846409258"/>
                  <c:h val="0.11560185185185186"/>
                </c:manualLayout>
              </c15:layout>
            </c:ext>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084337349397589E-2"/>
              <c:y val="-0.157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781614647566643E-2"/>
              <c:y val="-0.1338626421697288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4096385542168676E-2"/>
              <c:y val="-6.48148148148148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24"/>
        <c:dLbl>
          <c:idx val="0"/>
          <c:layout>
            <c:manualLayout>
              <c:x val="0.12349397590361443"/>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125604781330051E-2"/>
          <c:y val="0.27571267133275001"/>
          <c:w val="0.63347168200360493"/>
          <c:h val="0.49732465733449988"/>
        </c:manualLayout>
      </c:layout>
      <c:pie3DChart>
        <c:varyColors val="1"/>
        <c:ser>
          <c:idx val="0"/>
          <c:order val="0"/>
          <c:tx>
            <c:strRef>
              <c:f>'SUMMARRY With Graph Quarterly'!$B$2:$B$3</c:f>
              <c:strCache>
                <c:ptCount val="1"/>
                <c:pt idx="0">
                  <c:v>Q-1</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dLbl>
              <c:idx val="0"/>
              <c:layout>
                <c:manualLayout>
                  <c:x val="-4.9062049062049064E-2"/>
                  <c:y val="-3.7037037037037056E-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1"/>
              <c:layout>
                <c:manualLayout>
                  <c:x val="-2.3088023088023088E-2"/>
                  <c:y val="-0.11574074074074074"/>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2"/>
              <c:layout>
                <c:manualLayout>
                  <c:x val="1.443001443001443E-2"/>
                  <c:y val="-1.6975112544026657E-16"/>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3"/>
              <c:layout>
                <c:manualLayout>
                  <c:x val="4.3290043290043261E-2"/>
                  <c:y val="4.6296296296296127E-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4"/>
              <c:layout>
                <c:manualLayout>
                  <c:x val="-0.13852813852813853"/>
                  <c:y val="-7.407407407407407E-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5"/>
              <c:layout>
                <c:manualLayout>
                  <c:x val="2.1084337349397589E-2"/>
                  <c:y val="-0.15740740740740744"/>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dLbls>
          <c:cat>
            <c:strRef>
              <c:f>'SUMMARRY With Graph Quarterly'!$A$4:$A$10</c:f>
              <c:strCache>
                <c:ptCount val="6"/>
                <c:pt idx="0">
                  <c:v>AL GARMENT</c:v>
                </c:pt>
                <c:pt idx="1">
                  <c:v>EXIST</c:v>
                </c:pt>
                <c:pt idx="2">
                  <c:v>KIK</c:v>
                </c:pt>
                <c:pt idx="3">
                  <c:v>SARDAR</c:v>
                </c:pt>
                <c:pt idx="4">
                  <c:v>SCHVN</c:v>
                </c:pt>
                <c:pt idx="5">
                  <c:v>SPTN</c:v>
                </c:pt>
              </c:strCache>
            </c:strRef>
          </c:cat>
          <c:val>
            <c:numRef>
              <c:f>'SUMMARRY With Graph Quarterly'!$B$4:$B$10</c:f>
              <c:numCache>
                <c:formatCode>_(* #,##0_);_(* \(#,##0\);_(* "-"??_);_(@_)</c:formatCode>
                <c:ptCount val="6"/>
                <c:pt idx="0">
                  <c:v>712075.46889999998</c:v>
                </c:pt>
                <c:pt idx="1">
                  <c:v>109300543.8424</c:v>
                </c:pt>
                <c:pt idx="2">
                  <c:v>37115904</c:v>
                </c:pt>
                <c:pt idx="3">
                  <c:v>581250.52720000001</c:v>
                </c:pt>
                <c:pt idx="4">
                  <c:v>5977214.1613999996</c:v>
                </c:pt>
                <c:pt idx="5">
                  <c:v>127905284.00029995</c:v>
                </c:pt>
              </c:numCache>
            </c:numRef>
          </c:val>
        </c:ser>
        <c:ser>
          <c:idx val="1"/>
          <c:order val="1"/>
          <c:tx>
            <c:strRef>
              <c:f>'SUMMARRY With Graph Quarterly'!$C$2:$C$3</c:f>
              <c:strCache>
                <c:ptCount val="1"/>
                <c:pt idx="0">
                  <c:v>Q-2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dLbl>
              <c:idx val="1"/>
              <c:layout>
                <c:manualLayout>
                  <c:x val="-6.34920634920636E-2"/>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dLbl>
              <c:idx val="2"/>
              <c:layout>
                <c:manualLayout>
                  <c:x val="0.22335665496632195"/>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dLbl>
              <c:idx val="4"/>
              <c:layout>
                <c:manualLayout>
                  <c:x val="-1.0542168674698801E-2"/>
                  <c:y val="7.8703703703703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6811758846409258"/>
                      <c:h val="0.11560185185185186"/>
                    </c:manualLayout>
                  </c15:layout>
                </c:ext>
              </c:extLst>
            </c:dLbl>
            <c:dLbl>
              <c:idx val="5"/>
              <c:layout>
                <c:manualLayout>
                  <c:x val="0.12349397590361443"/>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spPr/>
            <c:txPr>
              <a:bodyPr/>
              <a:lstStyle/>
              <a:p>
                <a:pPr>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dLbls>
          <c:cat>
            <c:strRef>
              <c:f>'SUMMARRY With Graph Quarterly'!$A$4:$A$10</c:f>
              <c:strCache>
                <c:ptCount val="6"/>
                <c:pt idx="0">
                  <c:v>AL GARMENT</c:v>
                </c:pt>
                <c:pt idx="1">
                  <c:v>EXIST</c:v>
                </c:pt>
                <c:pt idx="2">
                  <c:v>KIK</c:v>
                </c:pt>
                <c:pt idx="3">
                  <c:v>SARDAR</c:v>
                </c:pt>
                <c:pt idx="4">
                  <c:v>SCHVN</c:v>
                </c:pt>
                <c:pt idx="5">
                  <c:v>SPTN</c:v>
                </c:pt>
              </c:strCache>
            </c:strRef>
          </c:cat>
          <c:val>
            <c:numRef>
              <c:f>'SUMMARRY With Graph Quarterly'!$C$4:$C$10</c:f>
              <c:numCache>
                <c:formatCode>_(* #,##0_);_(* \(#,##0\);_(* "-"??_);_(@_)</c:formatCode>
                <c:ptCount val="6"/>
                <c:pt idx="1">
                  <c:v>259457564.37</c:v>
                </c:pt>
                <c:pt idx="2">
                  <c:v>49645138</c:v>
                </c:pt>
                <c:pt idx="4">
                  <c:v>37835</c:v>
                </c:pt>
                <c:pt idx="5">
                  <c:v>151588200.28000003</c:v>
                </c:pt>
              </c:numCache>
            </c:numRef>
          </c:val>
        </c:ser>
        <c:ser>
          <c:idx val="2"/>
          <c:order val="2"/>
          <c:tx>
            <c:strRef>
              <c:f>'SUMMARRY With Graph Quarterly'!$D$2:$D$3</c:f>
              <c:strCache>
                <c:ptCount val="1"/>
                <c:pt idx="0">
                  <c:v>Q-3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idx val="1"/>
            <c:bubble3D val="0"/>
          </c:dPt>
          <c:dPt>
            <c:idx val="2"/>
            <c:bubble3D val="0"/>
          </c:dPt>
          <c:dPt>
            <c:idx val="5"/>
            <c:bubble3D val="0"/>
          </c:dPt>
          <c:dLbls>
            <c:dLbl>
              <c:idx val="1"/>
              <c:layout>
                <c:manualLayout>
                  <c:x val="-4.6176046176046176E-2"/>
                  <c:y val="0.21759259259259259"/>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2"/>
              <c:layout>
                <c:manualLayout>
                  <c:x val="0.20779220779220778"/>
                  <c:y val="0.18055555555555555"/>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5"/>
              <c:layout>
                <c:manualLayout>
                  <c:x val="-2.4096385542168676E-2"/>
                  <c:y val="-6.4814814814814839E-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dLbls>
          <c:cat>
            <c:strRef>
              <c:f>'SUMMARRY With Graph Quarterly'!$A$4:$A$10</c:f>
              <c:strCache>
                <c:ptCount val="6"/>
                <c:pt idx="0">
                  <c:v>AL GARMENT</c:v>
                </c:pt>
                <c:pt idx="1">
                  <c:v>EXIST</c:v>
                </c:pt>
                <c:pt idx="2">
                  <c:v>KIK</c:v>
                </c:pt>
                <c:pt idx="3">
                  <c:v>SARDAR</c:v>
                </c:pt>
                <c:pt idx="4">
                  <c:v>SCHVN</c:v>
                </c:pt>
                <c:pt idx="5">
                  <c:v>SPTN</c:v>
                </c:pt>
              </c:strCache>
            </c:strRef>
          </c:cat>
          <c:val>
            <c:numRef>
              <c:f>'SUMMARRY With Graph Quarterly'!$D$4:$D$10</c:f>
              <c:numCache>
                <c:formatCode>_(* #,##0_);_(* \(#,##0\);_(* "-"??_);_(@_)</c:formatCode>
                <c:ptCount val="6"/>
                <c:pt idx="1">
                  <c:v>298313987.28010005</c:v>
                </c:pt>
                <c:pt idx="2">
                  <c:v>106492886</c:v>
                </c:pt>
                <c:pt idx="5">
                  <c:v>129727520.6398</c:v>
                </c:pt>
              </c:numCache>
            </c:numRef>
          </c:val>
        </c:ser>
        <c:ser>
          <c:idx val="3"/>
          <c:order val="3"/>
          <c:tx>
            <c:strRef>
              <c:f>'SUMMARRY With Graph Quarterly'!$E$2:$E$3</c:f>
              <c:strCache>
                <c:ptCount val="1"/>
                <c:pt idx="0">
                  <c:v>Q-4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idx val="1"/>
            <c:bubble3D val="0"/>
          </c:dPt>
          <c:dPt>
            <c:idx val="2"/>
            <c:bubble3D val="0"/>
          </c:dPt>
          <c:dPt>
            <c:idx val="5"/>
            <c:bubble3D val="0"/>
          </c:dPt>
          <c:dLbls>
            <c:dLbl>
              <c:idx val="1"/>
              <c:layout>
                <c:manualLayout>
                  <c:x val="-5.4684528070354947E-2"/>
                  <c:y val="-0.12281933508311463"/>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2"/>
              <c:layout>
                <c:manualLayout>
                  <c:x val="0.2337650975446251"/>
                  <c:y val="-2.2914843977836104E-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5"/>
              <c:layout>
                <c:manualLayout>
                  <c:x val="1.6781614647566643E-2"/>
                  <c:y val="-0.1338626421697288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dLbls>
          <c:cat>
            <c:strRef>
              <c:f>'SUMMARRY With Graph Quarterly'!$A$4:$A$10</c:f>
              <c:strCache>
                <c:ptCount val="6"/>
                <c:pt idx="0">
                  <c:v>AL GARMENT</c:v>
                </c:pt>
                <c:pt idx="1">
                  <c:v>EXIST</c:v>
                </c:pt>
                <c:pt idx="2">
                  <c:v>KIK</c:v>
                </c:pt>
                <c:pt idx="3">
                  <c:v>SARDAR</c:v>
                </c:pt>
                <c:pt idx="4">
                  <c:v>SCHVN</c:v>
                </c:pt>
                <c:pt idx="5">
                  <c:v>SPTN</c:v>
                </c:pt>
              </c:strCache>
            </c:strRef>
          </c:cat>
          <c:val>
            <c:numRef>
              <c:f>'SUMMARRY With Graph Quarterly'!$E$4:$E$10</c:f>
              <c:numCache>
                <c:formatCode>_(* #,##0_);_(* \(#,##0\);_(* "-"??_);_(@_)</c:formatCode>
                <c:ptCount val="6"/>
                <c:pt idx="1">
                  <c:v>217720989.80000001</c:v>
                </c:pt>
                <c:pt idx="2">
                  <c:v>158353300.81</c:v>
                </c:pt>
                <c:pt idx="5">
                  <c:v>216334485.76000005</c:v>
                </c:pt>
              </c:numCache>
            </c:numRef>
          </c:val>
        </c:ser>
        <c:dLbls>
          <c:dLblPos val="outEnd"/>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28575</xdr:rowOff>
    </xdr:from>
    <xdr:to>
      <xdr:col>4</xdr:col>
      <xdr:colOff>603250</xdr:colOff>
      <xdr:row>27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9525</xdr:colOff>
      <xdr:row>10</xdr:row>
      <xdr:rowOff>152400</xdr:rowOff>
    </xdr:from>
    <xdr:to>
      <xdr:col>7</xdr:col>
      <xdr:colOff>434975</xdr:colOff>
      <xdr:row>26</xdr:row>
      <xdr:rowOff>133350</xdr:rowOff>
    </xdr:to>
    <mc:AlternateContent xmlns:mc="http://schemas.openxmlformats.org/markup-compatibility/2006">
      <mc:Choice xmlns:a14="http://schemas.microsoft.com/office/drawing/2010/main" Requires="a14">
        <xdr:graphicFrame macro="">
          <xdr:nvGraphicFramePr>
            <xdr:cNvPr id="3"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5248275" y="2009775"/>
              <a:ext cx="1768475" cy="25717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wner" refreshedDate="44834.520157870371" createdVersion="5" refreshedVersion="5" minRefreshableVersion="3" recordCount="349">
  <cacheSource type="worksheet">
    <worksheetSource ref="A2:K351" sheet="DATA"/>
  </cacheSource>
  <cacheFields count="13">
    <cacheField name="Vr.  No." numFmtId="0">
      <sharedItems/>
    </cacheField>
    <cacheField name="Inv #" numFmtId="0">
      <sharedItems count="128">
        <s v="AAA-301/20-21"/>
        <s v="AAA-302 / 20-21"/>
        <s v="AAA-303/20-21"/>
        <s v="AAA-305/20-21"/>
        <s v="AAA-308/20-21"/>
        <s v="AAA-306/20-21"/>
        <s v="AAA-307/20-21"/>
        <s v="AAA-313/20-21"/>
        <s v="AAA-310/20-21"/>
        <s v="AAA-309/20-21"/>
        <s v="AAA-311/20-21"/>
        <s v="AAA-314-20/21"/>
        <s v="AAA-312/20-21"/>
        <s v="AAA-315/20-21"/>
        <s v="AAA-304/20-21"/>
        <s v="AAA-320/20-21"/>
        <s v="AAA-322/2021"/>
        <s v="AAA-316/20-21"/>
        <s v="AAA-317/20-21"/>
        <s v="AAA-319/20-21"/>
        <s v="AAA-324/20-21"/>
        <s v="AAA-318/20-21"/>
        <s v="AAA-321/2021"/>
        <s v="AAA-328/20-21"/>
        <s v="AAA-326/20-21"/>
        <s v="AAA-327/20-21"/>
        <s v="AAA-330 / 20-21"/>
        <s v="AAA-329-20/21"/>
        <s v="AAA-338/20-21"/>
        <s v="AAA-331-2020-2021"/>
        <s v="AAA-337-20/21"/>
        <s v="AAA-333-20/21"/>
        <s v="AAA-336-20/21"/>
        <s v="AAA-334/20-21"/>
        <s v="AAA-339/20-21"/>
        <s v="AAA-323/20-21"/>
        <s v="AAA-325/20-21"/>
        <s v="AAA-340/20-21"/>
        <s v="AAA-335/20-21"/>
        <s v="AAA-341/20-21"/>
        <s v="AAA-332/20-21"/>
        <s v="AAA-347/20-21"/>
        <s v="AAA-342/20-21"/>
        <s v="AAA-350/20-21"/>
        <s v="AAA-349/20-21"/>
        <s v="AAA-346/20-21"/>
        <s v="AAA-352/20-21"/>
        <s v="AAA-351/20-21"/>
        <s v="AAA-355/20-21"/>
        <s v="AAA-348/20-21"/>
        <s v="AAA-353/2021"/>
        <s v="AAA-343/20-21"/>
        <s v="AAA-357/20-21"/>
        <s v="AAA-356/20-21"/>
        <s v="AAA-358/20-21"/>
        <s v="AAA-345-20/21"/>
        <s v="AAA-354/20-21"/>
        <s v="AAA-344-20/21"/>
        <s v="AAA-366-20/21"/>
        <s v="AAA-361/20-21"/>
        <s v="AAA-363/20-21"/>
        <s v="AAA-362/20-21"/>
        <s v="AAA-367/20-21"/>
        <s v="AAA-364/20-21"/>
        <s v="AAA-370/21-22"/>
        <s v="AAA-377/21-22"/>
        <s v="AAA-359/21-22"/>
        <s v="AAA-368/21-22"/>
        <s v="AAA-378/21-22"/>
        <s v="AAA-365/21-22"/>
        <s v="AAA-379/21-22"/>
        <s v="AAA-380/21-22"/>
        <s v="AAA-382/21-22"/>
        <s v="AAA-388/21-22"/>
        <s v="AAA-381/21-22"/>
        <s v="AAA-387/21-22"/>
        <s v="AAA-369/21-22"/>
        <s v="AAA-376/21-22"/>
        <s v="AAA-394/21-22"/>
        <s v="AAA-373 / 21-22"/>
        <s v="AAA-374/21-22"/>
        <s v="AAA-385/21-22"/>
        <s v="AAA-384/21-22"/>
        <s v="AAA-383/21-22"/>
        <s v="AAA-360/21-22"/>
        <s v="AAA-396/21-22"/>
        <s v="AAA-375/21-22"/>
        <s v="AAA-371/21-22"/>
        <s v="AAA-395-21/22"/>
        <s v="AAA-386/21-22"/>
        <s v="AAA-389/21-22"/>
        <s v="AAA-392/21-22"/>
        <s v="AAA-398/21-22"/>
        <s v="AAA-399/21-22"/>
        <s v="AAA-408-2021-2022"/>
        <s v="AAA-409/21-22"/>
        <s v="AAA-405/21-22"/>
        <s v="AAA-372/21-22"/>
        <s v="AAA-397/21-22"/>
        <s v="AAA-410/21-22"/>
        <s v="AAA-390/21-22"/>
        <s v="AAA-406/21-22"/>
        <s v="AAA-403/21-22"/>
        <s v="AAA-400/21-22"/>
        <s v="AAA-401/21-22"/>
        <s v="AAA-402/21-22"/>
        <s v="AAA-404/21-22"/>
        <s v="AAA-407/21-22"/>
        <s v="AAA-412/21-22"/>
        <s v="AAA-414/21/22"/>
        <s v="AAA-417/21-22"/>
        <s v="AAA-415/21-22"/>
        <s v="AAA-391/21-22"/>
        <s v="AAA-393/21-22"/>
        <s v="AAA-418/21-22"/>
        <s v="AAA-424/21-22"/>
        <s v="AAA-411/21-22"/>
        <s v="AAA-427/21-22"/>
        <s v="AAA-413/21-22"/>
        <s v="AAA-420/21-22"/>
        <s v="AAA-431/21-22"/>
        <s v="AAA-425/21-22"/>
        <s v="AAA-433/21-22"/>
        <s v="AAA-419/21-22"/>
        <s v="AAA-429-21-22"/>
        <s v="AAA-438/21-22"/>
        <s v="AAA-422/21-22"/>
        <s v="AAA-423/21-22"/>
      </sharedItems>
    </cacheField>
    <cacheField name="Chq Book" numFmtId="0">
      <sharedItems/>
    </cacheField>
    <cacheField name="CHQ No" numFmtId="0">
      <sharedItems/>
    </cacheField>
    <cacheField name="Narration" numFmtId="0">
      <sharedItems/>
    </cacheField>
    <cacheField name="Export Sale Amount PKR" numFmtId="165">
      <sharedItems containsSemiMixedTypes="0" containsString="0" containsNumber="1" minValue="0" maxValue="30658408.620000001"/>
    </cacheField>
    <cacheField name="Date" numFmtId="164">
      <sharedItems containsSemiMixedTypes="0" containsNonDate="0" containsDate="1" containsString="0" minDate="2021-07-03T00:00:00" maxDate="2022-06-28T00:00:00"/>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21" maxValue="2022"/>
    </cacheField>
    <cacheField name="Month/Year" numFmtId="0">
      <sharedItems/>
    </cacheField>
    <cacheField name="Job#" numFmtId="0">
      <sharedItems count="135">
        <s v="558-FAZ"/>
        <s v="566-FAZ"/>
        <s v="50001 SARDAR"/>
        <s v="50002 AL GARMENT"/>
        <s v="559-FAZ"/>
        <s v="551-SPTN"/>
        <s v="553-SPTN"/>
        <s v="574-SPTN"/>
        <s v="575-SPTN"/>
        <s v="563-FAZ"/>
        <s v="564-FAZ"/>
        <s v="404-SCHVN"/>
        <s v="585-SPTN"/>
        <s v="596-SPTN"/>
        <s v="571-SPTN"/>
        <s v="583-SPTN"/>
        <s v="594-SPTN"/>
        <s v="555-SPTN"/>
        <s v="582-SCHVN"/>
        <s v="552-SPTN"/>
        <s v="556-SPTN"/>
        <s v="68-SPTN"/>
        <s v="572-SPTN"/>
        <s v="573-SPTN"/>
        <s v="609-FAZ"/>
        <s v="584-SPTN"/>
        <s v="586-SPTN"/>
        <s v="587-SPTN"/>
        <s v="588-SPTN"/>
        <s v="591-SPTN"/>
        <s v="577-SPTN"/>
        <s v="578-SPTN"/>
        <s v="579-SPTN"/>
        <s v="580-SPTN"/>
        <s v="595-SPTN"/>
        <s v="581A-MTRX"/>
        <s v="582-ADD"/>
        <s v="565-FAZ"/>
        <s v="608-FAZ"/>
        <s v="589-FAZ"/>
        <s v="590-FAZ"/>
        <s v="599-SPTN"/>
        <s v="621-SPTN"/>
        <s v="592-SPTN"/>
        <s v="597-SPTN"/>
        <s v="598-SPTN"/>
        <s v="582-A"/>
        <s v="607-SPTN"/>
        <s v="576-FAZ"/>
        <s v="610-FAZ"/>
        <s v="624-SPTN"/>
        <s v="581B-MTRX"/>
        <s v="SAMPLE"/>
        <s v="614-FAZ"/>
        <s v="65-SPTN"/>
        <s v="626-FAZ"/>
        <s v="606-SPTN"/>
        <s v="613-FAZ"/>
        <s v="628-FAZ"/>
        <s v="649-FAZ"/>
        <s v="627-FAZ"/>
        <s v="593-SPTN"/>
        <s v="650-FAZ"/>
        <s v="615-SPTN"/>
        <s v="629-MTRX"/>
        <s v="580A-SPTN ADD"/>
        <s v="615-B SPTN TBA"/>
        <s v="612-FAZ"/>
        <s v="611-FAZ"/>
        <s v="578A-SPTN ADD"/>
        <s v="518-FAZ"/>
        <s v="619-SPTN"/>
        <s v="619-B SPTN TBA"/>
        <s v="616-SPTN"/>
        <s v="622-SPTN"/>
        <s v="619-C SPTN TBA"/>
        <s v="625-SPTN"/>
        <s v="617-SPTN"/>
        <s v="617-B SPTN TBA"/>
        <s v="652-FAZ"/>
        <s v="668-FAZ"/>
        <s v="620-SPTN"/>
        <s v="620-B SPTN TBA"/>
        <s v="638-FAZ"/>
        <s v="647-FAZ"/>
        <s v="648-FAZ"/>
        <s v="677-SPTN"/>
        <s v="636-MTRX"/>
        <s v="623-SPTN"/>
        <s v="631-MTRX"/>
        <s v="641-FAZ"/>
        <s v="570-FAZ"/>
        <s v="637-MTRX"/>
        <s v="632-FAZ"/>
        <s v="633-FAZ"/>
        <s v="674-SPTN"/>
        <s v="675-SPTN"/>
        <s v="676-SPTN"/>
        <s v="644-FAZ"/>
        <s v="643-FAZ"/>
        <s v="669-FAZ"/>
        <s v="678-SPTN"/>
        <s v="657-SPTN"/>
        <s v="619-D SPTN TBA"/>
        <s v="615-C SPTN TBA"/>
        <s v="679-FAZ"/>
        <s v="630-MTRX"/>
        <s v="670-FAZ"/>
        <s v="682-FAZ"/>
        <s v="683-FAZ"/>
        <s v="58-SPTN"/>
        <s v="616-B SPTN TBA"/>
        <s v="681-SPTN"/>
        <s v="685-SPTN"/>
        <s v="666-FAZ"/>
        <s v="667-FAZ"/>
        <s v="672-FAZ"/>
        <s v="673-FAZ"/>
        <s v="653-SPTN"/>
        <s v="63-SPTN"/>
        <s v="686-SPTN"/>
        <s v="618-SPTN"/>
        <s v="59-SPTN"/>
        <s v="64-SPTN"/>
        <s v="618-B SPTN TBA"/>
        <s v="62-SPTN"/>
        <s v="656-SPTN"/>
        <s v="671-FAZ"/>
        <s v="680-SPTN"/>
        <s v="688-FAZ"/>
        <s v="689-FAZ"/>
        <s v="702-SPTN"/>
        <s v="690-SPTN"/>
        <s v="699-SPTN"/>
        <s v="691-MTRX"/>
      </sharedItems>
    </cacheField>
    <cacheField name="QUARTER" numFmtId="0">
      <sharedItems count="4">
        <s v="Q-1"/>
        <s v="Q-2"/>
        <s v="Q-3"/>
        <s v="Q-4"/>
      </sharedItems>
    </cacheField>
    <cacheField name="Buyer Name" numFmtId="0">
      <sharedItems count="8">
        <s v="EXIST"/>
        <s v="SARDAR"/>
        <s v="AL GARMENT"/>
        <s v="SPTN"/>
        <s v="SCHVN"/>
        <s v="KIK"/>
        <s v="Sample" u="1"/>
        <s v="Sparten"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9">
  <r>
    <s v="SV2107-10"/>
    <x v="0"/>
    <s v=""/>
    <s v=""/>
    <s v="US$ 6066@159.49ag. AAA-301/20-21,    Ord No.:558-FAZ"/>
    <n v="660288.74159999995"/>
    <d v="2021-07-03T00:00:00"/>
    <n v="7"/>
    <n v="2021"/>
    <s v="2021-7"/>
    <x v="0"/>
    <x v="0"/>
    <x v="0"/>
  </r>
  <r>
    <s v="SV2107-10"/>
    <x v="0"/>
    <s v=""/>
    <s v=""/>
    <s v="US$ 6066@159.49ag. AAA-301/20-21,    Ord No.:566-FAZ"/>
    <n v="307177.80589999998"/>
    <d v="2021-07-03T00:00:00"/>
    <n v="7"/>
    <n v="2021"/>
    <s v="2021-7"/>
    <x v="1"/>
    <x v="0"/>
    <x v="0"/>
  </r>
  <r>
    <s v="SV2107-10"/>
    <x v="0"/>
    <s v=""/>
    <s v=""/>
    <s v="US$ 6066@159.49ag. AAA-301/20-21,    Ord No.:50001 SARDAR"/>
    <n v="349091.78690000001"/>
    <d v="2021-07-03T00:00:00"/>
    <n v="7"/>
    <n v="2021"/>
    <s v="2021-7"/>
    <x v="2"/>
    <x v="0"/>
    <x v="1"/>
  </r>
  <r>
    <s v="SV2107-10"/>
    <x v="0"/>
    <s v=""/>
    <s v=""/>
    <s v="US$ 6066@159.49ag. AAA-301/20-21,    Ord No.:50002 AL GARMENT"/>
    <n v="445455.66560000001"/>
    <d v="2021-07-03T00:00:00"/>
    <n v="7"/>
    <n v="2021"/>
    <s v="2021-7"/>
    <x v="3"/>
    <x v="0"/>
    <x v="2"/>
  </r>
  <r>
    <s v="SV2107-11"/>
    <x v="1"/>
    <s v=""/>
    <s v=""/>
    <s v="US$ 7179.00@159.1ag. AAA-302 / 20-21,    Ord No.:558-FAZ"/>
    <n v="439116.03840000002"/>
    <d v="2021-07-03T00:00:00"/>
    <n v="7"/>
    <n v="2021"/>
    <s v="2021-7"/>
    <x v="0"/>
    <x v="0"/>
    <x v="0"/>
  </r>
  <r>
    <s v="SV2107-11"/>
    <x v="1"/>
    <s v=""/>
    <s v=""/>
    <s v="US$ 7179.00@159.1ag. AAA-302 / 20-21,    Ord No.:50002 AL GARMENT"/>
    <n v="266619.80330000003"/>
    <d v="2021-07-03T00:00:00"/>
    <n v="7"/>
    <n v="2021"/>
    <s v="2021-7"/>
    <x v="3"/>
    <x v="0"/>
    <x v="2"/>
  </r>
  <r>
    <s v="SV2107-11"/>
    <x v="1"/>
    <s v=""/>
    <s v=""/>
    <s v="US$ 7179.00@159.1ag. AAA-302 / 20-21,    Ord No.:566-FAZ"/>
    <n v="204284.4179"/>
    <d v="2021-07-03T00:00:00"/>
    <n v="7"/>
    <n v="2021"/>
    <s v="2021-7"/>
    <x v="1"/>
    <x v="0"/>
    <x v="0"/>
  </r>
  <r>
    <s v="SV2107-11"/>
    <x v="1"/>
    <s v=""/>
    <s v=""/>
    <s v="US$ 7179.00@159.1ag. AAA-302 / 20-21,    Ord No.:50001 SARDAR"/>
    <n v="232158.7403"/>
    <d v="2021-07-03T00:00:00"/>
    <n v="7"/>
    <n v="2021"/>
    <s v="2021-7"/>
    <x v="2"/>
    <x v="0"/>
    <x v="1"/>
  </r>
  <r>
    <s v="SV2107-3"/>
    <x v="2"/>
    <s v=""/>
    <s v=""/>
    <s v="US$ 128482.80@157.60ag. AAA-303/20-21,    Ord No.:559-FAZ"/>
    <n v="9422714.7497000005"/>
    <d v="2021-07-03T00:00:00"/>
    <n v="7"/>
    <n v="2021"/>
    <s v="2021-7"/>
    <x v="4"/>
    <x v="0"/>
    <x v="0"/>
  </r>
  <r>
    <s v="SV2107-3"/>
    <x v="2"/>
    <s v=""/>
    <s v=""/>
    <s v="US$ 128482.80@157.60ag. AAA-303/20-21,    Ord No.:566-FAZ"/>
    <n v="10826174.250299999"/>
    <d v="2021-07-03T00:00:00"/>
    <n v="7"/>
    <n v="2021"/>
    <s v="2021-7"/>
    <x v="1"/>
    <x v="0"/>
    <x v="0"/>
  </r>
  <r>
    <s v="SV2107-4"/>
    <x v="3"/>
    <s v=""/>
    <s v=""/>
    <s v="US$ 136298.40@159.35ag. AAA-305/20-21,    Ord No.:551-SPTN"/>
    <n v="12996840.936100001"/>
    <d v="2021-07-12T00:00:00"/>
    <n v="7"/>
    <n v="2021"/>
    <s v="2021-7"/>
    <x v="5"/>
    <x v="0"/>
    <x v="3"/>
  </r>
  <r>
    <s v="SV2107-4"/>
    <x v="3"/>
    <s v=""/>
    <s v=""/>
    <s v="US$ 136298.40@159.35ag. AAA-305/20-21,    Ord No.:553-SPTN"/>
    <n v="5558765.3898"/>
    <d v="2021-07-12T00:00:00"/>
    <n v="7"/>
    <n v="2021"/>
    <s v="2021-7"/>
    <x v="6"/>
    <x v="0"/>
    <x v="3"/>
  </r>
  <r>
    <s v="SV2107-4"/>
    <x v="3"/>
    <s v=""/>
    <s v=""/>
    <s v="US$ 136298.40@159.35ag. AAA-305/20-21,    Ord No.:574-SPTN"/>
    <n v="2618184.2352"/>
    <d v="2021-07-12T00:00:00"/>
    <n v="7"/>
    <n v="2021"/>
    <s v="2021-7"/>
    <x v="7"/>
    <x v="0"/>
    <x v="3"/>
  </r>
  <r>
    <s v="SV2107-4"/>
    <x v="3"/>
    <s v=""/>
    <s v=""/>
    <s v="US$ 136298.40@159.35ag. AAA-305/20-21,    Ord No.:575-SPTN"/>
    <n v="545359.43900000001"/>
    <d v="2021-07-12T00:00:00"/>
    <n v="7"/>
    <n v="2021"/>
    <s v="2021-7"/>
    <x v="8"/>
    <x v="0"/>
    <x v="3"/>
  </r>
  <r>
    <s v="SV2107-5"/>
    <x v="4"/>
    <s v=""/>
    <s v=""/>
    <s v="US$ 41497.02@159.30ag. AAA-308/20-21,    Ord No.:563-FAZ"/>
    <n v="1413363.7009000001"/>
    <d v="2021-07-17T00:00:00"/>
    <n v="7"/>
    <n v="2021"/>
    <s v="2021-7"/>
    <x v="9"/>
    <x v="0"/>
    <x v="0"/>
  </r>
  <r>
    <s v="SV2107-5"/>
    <x v="4"/>
    <s v=""/>
    <s v=""/>
    <s v="US$ 41497.02@159.30ag. AAA-308/20-21,    Ord No.:564-FAZ"/>
    <n v="3149708.1376999998"/>
    <d v="2021-07-17T00:00:00"/>
    <n v="7"/>
    <n v="2021"/>
    <s v="2021-7"/>
    <x v="10"/>
    <x v="0"/>
    <x v="0"/>
  </r>
  <r>
    <s v="SV2107-5"/>
    <x v="4"/>
    <s v=""/>
    <s v=""/>
    <s v="US$ 41497.02@159.30ag. AAA-308/20-21,    Ord No.:404-SCHVN"/>
    <n v="2047403.1614000001"/>
    <d v="2021-07-17T00:00:00"/>
    <n v="7"/>
    <n v="2021"/>
    <s v="2021-7"/>
    <x v="11"/>
    <x v="0"/>
    <x v="4"/>
  </r>
  <r>
    <s v="SV2107-6"/>
    <x v="5"/>
    <s v=""/>
    <s v=""/>
    <s v="US$ 17624.40@159.30ag. AAA-306/20-21,    Ord No.:559-FAZ"/>
    <n v="1559865.6444000001"/>
    <d v="2021-07-19T00:00:00"/>
    <n v="7"/>
    <n v="2021"/>
    <s v="2021-7"/>
    <x v="4"/>
    <x v="0"/>
    <x v="0"/>
  </r>
  <r>
    <s v="SV2107-6"/>
    <x v="5"/>
    <s v=""/>
    <s v=""/>
    <s v="US$ 17624.40@159.30ag. AAA-306/20-21,    Ord No.:566-FAZ"/>
    <n v="1247701.3555999999"/>
    <d v="2021-07-19T00:00:00"/>
    <n v="7"/>
    <n v="2021"/>
    <s v="2021-7"/>
    <x v="1"/>
    <x v="0"/>
    <x v="0"/>
  </r>
  <r>
    <s v="SV2107-7"/>
    <x v="6"/>
    <s v=""/>
    <s v=""/>
    <s v="US$ 125196.00@159.90ag. AAA-307/20-21,    Ord No.:585-SPTN"/>
    <n v="4188356.5562999998"/>
    <d v="2021-07-19T00:00:00"/>
    <n v="7"/>
    <n v="2021"/>
    <s v="2021-7"/>
    <x v="12"/>
    <x v="0"/>
    <x v="3"/>
  </r>
  <r>
    <s v="SV2107-7"/>
    <x v="6"/>
    <s v=""/>
    <s v=""/>
    <s v="US$ 125196.00@159.90ag. AAA-307/20-21,    Ord No.:596-SPTN"/>
    <n v="1076446.7785"/>
    <d v="2021-07-19T00:00:00"/>
    <n v="7"/>
    <n v="2021"/>
    <s v="2021-7"/>
    <x v="13"/>
    <x v="0"/>
    <x v="3"/>
  </r>
  <r>
    <s v="SV2107-7"/>
    <x v="6"/>
    <s v=""/>
    <s v=""/>
    <s v="US$ 125196.00@159.90ag. AAA-307/20-21,    Ord No.:553-SPTN"/>
    <n v="5206088.0559999999"/>
    <d v="2021-07-19T00:00:00"/>
    <n v="7"/>
    <n v="2021"/>
    <s v="2021-7"/>
    <x v="6"/>
    <x v="0"/>
    <x v="3"/>
  </r>
  <r>
    <s v="SV2107-7"/>
    <x v="6"/>
    <s v=""/>
    <s v=""/>
    <s v="US$ 125196.00@159.90ag. AAA-307/20-21,    Ord No.:571-SPTN"/>
    <n v="8712886.8659000006"/>
    <d v="2021-07-19T00:00:00"/>
    <n v="7"/>
    <n v="2021"/>
    <s v="2021-7"/>
    <x v="14"/>
    <x v="0"/>
    <x v="3"/>
  </r>
  <r>
    <s v="SV2107-7"/>
    <x v="6"/>
    <s v=""/>
    <s v=""/>
    <s v="US$ 125196.00@159.90ag. AAA-307/20-21,    Ord No.:575-SPTN"/>
    <n v="282447.35440000001"/>
    <d v="2021-07-19T00:00:00"/>
    <n v="7"/>
    <n v="2021"/>
    <s v="2021-7"/>
    <x v="8"/>
    <x v="0"/>
    <x v="3"/>
  </r>
  <r>
    <s v="SV2107-7"/>
    <x v="6"/>
    <s v=""/>
    <s v=""/>
    <s v="US$ 125196.00@159.90ag. AAA-307/20-21,    Ord No.:583-SPTN"/>
    <n v="552614.38899999997"/>
    <d v="2021-07-19T00:00:00"/>
    <n v="7"/>
    <n v="2021"/>
    <s v="2021-7"/>
    <x v="15"/>
    <x v="0"/>
    <x v="3"/>
  </r>
  <r>
    <s v="SV2107-12"/>
    <x v="7"/>
    <s v=""/>
    <s v=""/>
    <s v="US$ 0@161.9ag. AAA-313/20-21,    Ord No.:594-SPTN"/>
    <n v="67027"/>
    <d v="2021-07-30T00:00:00"/>
    <n v="7"/>
    <n v="2021"/>
    <s v="2021-7"/>
    <x v="16"/>
    <x v="0"/>
    <x v="3"/>
  </r>
  <r>
    <s v="SV2107-8"/>
    <x v="8"/>
    <s v=""/>
    <s v=""/>
    <s v="US$ 30230.40@161.90ag. AAA-310/20-21,    Ord No.:555-SPTN"/>
    <n v="125116.32610000001"/>
    <d v="2021-07-30T00:00:00"/>
    <n v="7"/>
    <n v="2021"/>
    <s v="2021-7"/>
    <x v="17"/>
    <x v="0"/>
    <x v="3"/>
  </r>
  <r>
    <s v="SV2107-8"/>
    <x v="8"/>
    <s v=""/>
    <s v=""/>
    <s v="US$ 30230.40@161.90ag. AAA-310/20-21,    Ord No.:571-SPTN"/>
    <n v="2461916.2807"/>
    <d v="2021-07-30T00:00:00"/>
    <n v="7"/>
    <n v="2021"/>
    <s v="2021-7"/>
    <x v="14"/>
    <x v="0"/>
    <x v="3"/>
  </r>
  <r>
    <s v="SV2107-8"/>
    <x v="8"/>
    <s v=""/>
    <s v=""/>
    <s v="US$ 30230.40@161.90ag. AAA-310/20-21,    Ord No.:575-SPTN"/>
    <n v="554086.58719999995"/>
    <d v="2021-07-30T00:00:00"/>
    <n v="7"/>
    <n v="2021"/>
    <s v="2021-7"/>
    <x v="8"/>
    <x v="0"/>
    <x v="3"/>
  </r>
  <r>
    <s v="SV2107-8"/>
    <x v="8"/>
    <s v=""/>
    <s v=""/>
    <s v="US$ 30230.40@161.90ag. AAA-310/20-21,    Ord No.:583-SPTN"/>
    <n v="1753182.8060000001"/>
    <d v="2021-07-30T00:00:00"/>
    <n v="7"/>
    <n v="2021"/>
    <s v="2021-7"/>
    <x v="15"/>
    <x v="0"/>
    <x v="3"/>
  </r>
  <r>
    <s v="SV2107-9"/>
    <x v="9"/>
    <s v=""/>
    <s v=""/>
    <s v="US$ 9627.25@161.90ag. AAA-309/20-21,    Ord No.:582-SCHVN"/>
    <n v="1558652"/>
    <d v="2021-07-31T00:00:00"/>
    <n v="7"/>
    <n v="2021"/>
    <s v="2021-7"/>
    <x v="18"/>
    <x v="0"/>
    <x v="4"/>
  </r>
  <r>
    <s v="SV2108-1"/>
    <x v="10"/>
    <s v=""/>
    <s v=""/>
    <s v="US$ 102266.40@163.25ag. AAA-311/20-21,    Ord No.:552-SPTN"/>
    <n v="7383862.8885000004"/>
    <d v="2021-08-06T00:00:00"/>
    <n v="8"/>
    <n v="2021"/>
    <s v="2021-8"/>
    <x v="19"/>
    <x v="0"/>
    <x v="3"/>
  </r>
  <r>
    <s v="SV2108-1"/>
    <x v="10"/>
    <s v=""/>
    <s v=""/>
    <s v="US$ 102266.40@163.25ag. AAA-311/20-21,    Ord No.:556-SPTN"/>
    <n v="658224.00789999997"/>
    <d v="2021-08-06T00:00:00"/>
    <n v="8"/>
    <n v="2021"/>
    <s v="2021-8"/>
    <x v="20"/>
    <x v="0"/>
    <x v="3"/>
  </r>
  <r>
    <s v="SV2108-1"/>
    <x v="10"/>
    <s v=""/>
    <s v=""/>
    <s v="US$ 102266.40@163.25ag. AAA-311/20-21,    Ord No.:568-SPTN"/>
    <n v="1014762.0122"/>
    <d v="2021-08-06T00:00:00"/>
    <n v="8"/>
    <n v="2021"/>
    <s v="2021-8"/>
    <x v="21"/>
    <x v="0"/>
    <x v="3"/>
  </r>
  <r>
    <s v="SV2108-1"/>
    <x v="10"/>
    <s v=""/>
    <s v=""/>
    <s v="US$ 102266.40@163.25ag. AAA-311/20-21,    Ord No.:571-SPTN"/>
    <n v="1692576.0203"/>
    <d v="2021-08-06T00:00:00"/>
    <n v="8"/>
    <n v="2021"/>
    <s v="2021-8"/>
    <x v="14"/>
    <x v="0"/>
    <x v="3"/>
  </r>
  <r>
    <s v="SV2108-1"/>
    <x v="10"/>
    <s v=""/>
    <s v=""/>
    <s v="US$ 102266.40@163.25ag. AAA-311/20-21,    Ord No.:572-SPTN"/>
    <n v="2581178.4309"/>
    <d v="2021-08-06T00:00:00"/>
    <n v="8"/>
    <n v="2021"/>
    <s v="2021-8"/>
    <x v="22"/>
    <x v="0"/>
    <x v="3"/>
  </r>
  <r>
    <s v="SV2108-1"/>
    <x v="10"/>
    <s v=""/>
    <s v=""/>
    <s v="US$ 102266.40@163.25ag. AAA-311/20-21,    Ord No.:573-SPTN"/>
    <n v="562233.00670000003"/>
    <d v="2021-08-06T00:00:00"/>
    <n v="8"/>
    <n v="2021"/>
    <s v="2021-8"/>
    <x v="23"/>
    <x v="0"/>
    <x v="3"/>
  </r>
  <r>
    <s v="SV2108-1"/>
    <x v="10"/>
    <s v=""/>
    <s v=""/>
    <s v="US$ 102266.40@163.25ag. AAA-311/20-21,    Ord No.:583-SPTN"/>
    <n v="2802153.6335999998"/>
    <d v="2021-08-06T00:00:00"/>
    <n v="8"/>
    <n v="2021"/>
    <s v="2021-8"/>
    <x v="15"/>
    <x v="0"/>
    <x v="3"/>
  </r>
  <r>
    <s v="SV2108-5"/>
    <x v="11"/>
    <s v=""/>
    <s v=""/>
    <s v="US$ 0@170ag. AAA-314-20/21,    Ord No.:594-SPTN"/>
    <n v="42228"/>
    <d v="2021-08-10T00:00:00"/>
    <n v="8"/>
    <n v="2021"/>
    <s v="2021-8"/>
    <x v="16"/>
    <x v="0"/>
    <x v="3"/>
  </r>
  <r>
    <s v="SV2108-2"/>
    <x v="12"/>
    <s v=""/>
    <s v=""/>
    <s v="US$ 77510.40@164ag. AAA-312/20-21,    Ord No.:609-FAZ"/>
    <n v="12711706"/>
    <d v="2021-08-13T00:00:00"/>
    <n v="8"/>
    <n v="2021"/>
    <s v="2021-8"/>
    <x v="24"/>
    <x v="0"/>
    <x v="0"/>
  </r>
  <r>
    <s v="SV2108-3"/>
    <x v="13"/>
    <s v=""/>
    <s v=""/>
    <s v="US$ 128380.80@164.20ag. AAA-315/20-21,    Ord No.:552-SPTN"/>
    <n v="1936509.0869"/>
    <d v="2021-08-17T00:00:00"/>
    <n v="8"/>
    <n v="2021"/>
    <s v="2021-8"/>
    <x v="19"/>
    <x v="0"/>
    <x v="3"/>
  </r>
  <r>
    <s v="SV2108-3"/>
    <x v="13"/>
    <s v=""/>
    <s v=""/>
    <s v="US$ 128380.80@164.20ag. AAA-315/20-21,    Ord No.:571-SPTN"/>
    <n v="397232.63319999998"/>
    <d v="2021-08-17T00:00:00"/>
    <n v="8"/>
    <n v="2021"/>
    <s v="2021-8"/>
    <x v="14"/>
    <x v="0"/>
    <x v="3"/>
  </r>
  <r>
    <s v="SV2108-3"/>
    <x v="13"/>
    <s v=""/>
    <s v=""/>
    <s v="US$ 128380.80@164.20ag. AAA-315/20-21,    Ord No.:572-SPTN"/>
    <n v="1872668.128"/>
    <d v="2021-08-17T00:00:00"/>
    <n v="8"/>
    <n v="2021"/>
    <s v="2021-8"/>
    <x v="22"/>
    <x v="0"/>
    <x v="3"/>
  </r>
  <r>
    <s v="SV2108-3"/>
    <x v="13"/>
    <s v=""/>
    <s v=""/>
    <s v="US$ 128380.80@164.20ag. AAA-315/20-21,    Ord No.:573-SPTN"/>
    <n v="1806856.7690999999"/>
    <d v="2021-08-17T00:00:00"/>
    <n v="8"/>
    <n v="2021"/>
    <s v="2021-8"/>
    <x v="23"/>
    <x v="0"/>
    <x v="3"/>
  </r>
  <r>
    <s v="SV2108-3"/>
    <x v="13"/>
    <s v=""/>
    <s v=""/>
    <s v="US$ 128380.80@164.20ag. AAA-315/20-21,    Ord No.:574-SPTN"/>
    <n v="926876.14419999998"/>
    <d v="2021-08-17T00:00:00"/>
    <n v="8"/>
    <n v="2021"/>
    <s v="2021-8"/>
    <x v="7"/>
    <x v="0"/>
    <x v="3"/>
  </r>
  <r>
    <s v="SV2108-3"/>
    <x v="13"/>
    <s v=""/>
    <s v=""/>
    <s v="US$ 128380.80@164.20ag. AAA-315/20-21,    Ord No.:583-SPTN"/>
    <n v="5750415.2618000004"/>
    <d v="2021-08-17T00:00:00"/>
    <n v="8"/>
    <n v="2021"/>
    <s v="2021-8"/>
    <x v="15"/>
    <x v="0"/>
    <x v="3"/>
  </r>
  <r>
    <s v="SV2108-3"/>
    <x v="13"/>
    <s v=""/>
    <s v=""/>
    <s v="US$ 128380.80@164.20ag. AAA-315/20-21,    Ord No.:584-SPTN"/>
    <n v="2298274.5208000001"/>
    <d v="2021-08-17T00:00:00"/>
    <n v="8"/>
    <n v="2021"/>
    <s v="2021-8"/>
    <x v="25"/>
    <x v="0"/>
    <x v="3"/>
  </r>
  <r>
    <s v="SV2108-3"/>
    <x v="13"/>
    <s v=""/>
    <s v=""/>
    <s v="US$ 128380.80@164.20ag. AAA-315/20-21,    Ord No.:586-SPTN"/>
    <n v="1605481.8925999999"/>
    <d v="2021-08-17T00:00:00"/>
    <n v="8"/>
    <n v="2021"/>
    <s v="2021-8"/>
    <x v="26"/>
    <x v="0"/>
    <x v="3"/>
  </r>
  <r>
    <s v="SV2108-3"/>
    <x v="13"/>
    <s v=""/>
    <s v=""/>
    <s v="US$ 128380.80@164.20ag. AAA-315/20-21,    Ord No.:587-SPTN"/>
    <n v="942639.34389999998"/>
    <d v="2021-08-17T00:00:00"/>
    <n v="8"/>
    <n v="2021"/>
    <s v="2021-8"/>
    <x v="27"/>
    <x v="0"/>
    <x v="3"/>
  </r>
  <r>
    <s v="SV2108-3"/>
    <x v="13"/>
    <s v=""/>
    <s v=""/>
    <s v="US$ 128380.80@164.20ag. AAA-315/20-21,    Ord No.:588-SPTN"/>
    <n v="372405.59360000002"/>
    <d v="2021-08-17T00:00:00"/>
    <n v="8"/>
    <n v="2021"/>
    <s v="2021-8"/>
    <x v="28"/>
    <x v="0"/>
    <x v="3"/>
  </r>
  <r>
    <s v="SV2108-3"/>
    <x v="13"/>
    <s v=""/>
    <s v=""/>
    <s v="US$ 128380.80@164.20ag. AAA-315/20-21,    Ord No.:591-SPTN"/>
    <n v="3170767.6258999999"/>
    <d v="2021-08-17T00:00:00"/>
    <n v="8"/>
    <n v="2021"/>
    <s v="2021-8"/>
    <x v="29"/>
    <x v="0"/>
    <x v="3"/>
  </r>
  <r>
    <s v="SV2108-4"/>
    <x v="14"/>
    <s v=""/>
    <s v=""/>
    <s v="US$ 102297.60@166.20ag. AAA-304/20-21,    Ord No.:574-SPTN"/>
    <n v="770636.15460000001"/>
    <d v="2021-08-26T00:00:00"/>
    <n v="8"/>
    <n v="2021"/>
    <s v="2021-8"/>
    <x v="7"/>
    <x v="0"/>
    <x v="3"/>
  </r>
  <r>
    <s v="SV2108-4"/>
    <x v="14"/>
    <s v=""/>
    <s v=""/>
    <s v="US$ 102297.60@166.20ag. AAA-304/20-21,    Ord No.:577-SPTN"/>
    <n v="2572775.9818000002"/>
    <d v="2021-08-26T00:00:00"/>
    <n v="8"/>
    <n v="2021"/>
    <s v="2021-8"/>
    <x v="30"/>
    <x v="0"/>
    <x v="3"/>
  </r>
  <r>
    <s v="SV2108-4"/>
    <x v="14"/>
    <s v=""/>
    <s v=""/>
    <s v="US$ 102297.60@166.20ag. AAA-304/20-21,    Ord No.:578-SPTN"/>
    <n v="2675687.0211"/>
    <d v="2021-08-26T00:00:00"/>
    <n v="8"/>
    <n v="2021"/>
    <s v="2021-8"/>
    <x v="31"/>
    <x v="0"/>
    <x v="3"/>
  </r>
  <r>
    <s v="SV2108-4"/>
    <x v="14"/>
    <s v=""/>
    <s v=""/>
    <s v="US$ 102297.60@166.20ag. AAA-304/20-21,    Ord No.:579-SPTN"/>
    <n v="2240110.0641999999"/>
    <d v="2021-08-26T00:00:00"/>
    <n v="8"/>
    <n v="2021"/>
    <s v="2021-8"/>
    <x v="32"/>
    <x v="0"/>
    <x v="3"/>
  </r>
  <r>
    <s v="SV2108-4"/>
    <x v="14"/>
    <s v=""/>
    <s v=""/>
    <s v="US$ 102297.60@166.20ag. AAA-304/20-21,    Ord No.:580-SPTN"/>
    <n v="2240110.0641999999"/>
    <d v="2021-08-26T00:00:00"/>
    <n v="8"/>
    <n v="2021"/>
    <s v="2021-8"/>
    <x v="33"/>
    <x v="0"/>
    <x v="3"/>
  </r>
  <r>
    <s v="SV2108-4"/>
    <x v="14"/>
    <s v=""/>
    <s v=""/>
    <s v="US$ 102297.60@166.20ag. AAA-304/20-21,    Ord No.:583-SPTN"/>
    <n v="3254860.7769999998"/>
    <d v="2021-08-26T00:00:00"/>
    <n v="8"/>
    <n v="2021"/>
    <s v="2021-8"/>
    <x v="15"/>
    <x v="0"/>
    <x v="3"/>
  </r>
  <r>
    <s v="SV2108-4"/>
    <x v="14"/>
    <s v=""/>
    <s v=""/>
    <s v="US$ 102297.60@166.20ag. AAA-304/20-21,    Ord No.:586-SPTN"/>
    <n v="1356989.7504"/>
    <d v="2021-08-26T00:00:00"/>
    <n v="8"/>
    <n v="2021"/>
    <s v="2021-8"/>
    <x v="26"/>
    <x v="0"/>
    <x v="3"/>
  </r>
  <r>
    <s v="SV2108-4"/>
    <x v="14"/>
    <s v=""/>
    <s v=""/>
    <s v="US$ 102297.60@166.20ag. AAA-304/20-21,    Ord No.:591-SPTN"/>
    <n v="301553.27789999999"/>
    <d v="2021-08-26T00:00:00"/>
    <n v="8"/>
    <n v="2021"/>
    <s v="2021-8"/>
    <x v="29"/>
    <x v="0"/>
    <x v="3"/>
  </r>
  <r>
    <s v="SV2108-4"/>
    <x v="14"/>
    <s v=""/>
    <s v=""/>
    <s v="US$ 102297.60@166.20ag. AAA-304/20-21,    Ord No.:595-SPTN"/>
    <n v="1589137.9088000001"/>
    <d v="2021-08-26T00:00:00"/>
    <n v="8"/>
    <n v="2021"/>
    <s v="2021-8"/>
    <x v="34"/>
    <x v="0"/>
    <x v="3"/>
  </r>
  <r>
    <s v="SV2109-6"/>
    <x v="15"/>
    <s v=""/>
    <s v=""/>
    <s v="US$ 104769@167.55ag. AAA-320/20-21,    Ord No.:581A-MTRX"/>
    <n v="17554046"/>
    <d v="2021-09-01T00:00:00"/>
    <n v="9"/>
    <n v="2021"/>
    <s v="2021-9"/>
    <x v="35"/>
    <x v="0"/>
    <x v="5"/>
  </r>
  <r>
    <s v="SV2109-7"/>
    <x v="16"/>
    <s v=""/>
    <s v=""/>
    <s v="US$ 3880@167.99ag. AAA-322/2021,    Ord No.:582-ADD"/>
    <n v="651801"/>
    <d v="2021-09-06T00:00:00"/>
    <n v="9"/>
    <n v="2021"/>
    <s v="2021-9"/>
    <x v="36"/>
    <x v="0"/>
    <x v="4"/>
  </r>
  <r>
    <s v="SV2109-1"/>
    <x v="17"/>
    <s v=""/>
    <s v=""/>
    <s v="US$ 113619.6@167.2ag. AAA-316/20-21,    Ord No.:565-FAZ"/>
    <n v="14913169.8258"/>
    <d v="2021-09-07T00:00:00"/>
    <n v="9"/>
    <n v="2021"/>
    <s v="2021-9"/>
    <x v="37"/>
    <x v="0"/>
    <x v="0"/>
  </r>
  <r>
    <s v="SV2109-1"/>
    <x v="17"/>
    <s v=""/>
    <s v=""/>
    <s v="US$ 113619.6@167.2ag. AAA-316/20-21,    Ord No.:608-FAZ"/>
    <n v="4084027.1741999998"/>
    <d v="2021-09-07T00:00:00"/>
    <n v="9"/>
    <n v="2021"/>
    <s v="2021-9"/>
    <x v="38"/>
    <x v="0"/>
    <x v="0"/>
  </r>
  <r>
    <s v="SV2109-5"/>
    <x v="18"/>
    <s v=""/>
    <s v=""/>
    <s v="US$ 63332.4@168.1ag. AAA-317/20-21,    Ord No.:589-FAZ"/>
    <n v="4699268.9258000003"/>
    <d v="2021-09-07T00:00:00"/>
    <n v="9"/>
    <n v="2021"/>
    <s v="2021-9"/>
    <x v="39"/>
    <x v="0"/>
    <x v="0"/>
  </r>
  <r>
    <s v="SV2109-5"/>
    <x v="18"/>
    <s v=""/>
    <s v=""/>
    <s v="US$ 63332.4@168.1ag. AAA-317/20-21,    Ord No.:590-FAZ"/>
    <n v="5946907.0741999997"/>
    <d v="2021-09-07T00:00:00"/>
    <n v="9"/>
    <n v="2021"/>
    <s v="2021-9"/>
    <x v="40"/>
    <x v="0"/>
    <x v="0"/>
  </r>
  <r>
    <s v="SV2109-3"/>
    <x v="19"/>
    <s v=""/>
    <s v=""/>
    <s v="US$ 110932.8@167.6ag. AAA-319/20-21,    Ord No.:573-SPTN"/>
    <n v="534979.19169999997"/>
    <d v="2021-09-11T00:00:00"/>
    <n v="9"/>
    <n v="2021"/>
    <s v="2021-9"/>
    <x v="23"/>
    <x v="0"/>
    <x v="3"/>
  </r>
  <r>
    <s v="SV2109-3"/>
    <x v="19"/>
    <s v=""/>
    <s v=""/>
    <s v="US$ 110932.8@167.6ag. AAA-319/20-21,    Ord No.:583-SPTN"/>
    <n v="5290260.3979000002"/>
    <d v="2021-09-11T00:00:00"/>
    <n v="9"/>
    <n v="2021"/>
    <s v="2021-9"/>
    <x v="15"/>
    <x v="0"/>
    <x v="3"/>
  </r>
  <r>
    <s v="SV2109-3"/>
    <x v="19"/>
    <s v=""/>
    <s v=""/>
    <s v="US$ 110932.8@167.6ag. AAA-319/20-21,    Ord No.:584-SPTN"/>
    <n v="238930.5563"/>
    <d v="2021-09-11T00:00:00"/>
    <n v="9"/>
    <n v="2021"/>
    <s v="2021-9"/>
    <x v="25"/>
    <x v="0"/>
    <x v="3"/>
  </r>
  <r>
    <s v="SV2109-3"/>
    <x v="19"/>
    <s v=""/>
    <s v=""/>
    <s v="US$ 110932.8@167.6ag. AAA-319/20-21,    Ord No.:586-SPTN"/>
    <n v="422351.99339999998"/>
    <d v="2021-09-11T00:00:00"/>
    <n v="9"/>
    <n v="2021"/>
    <s v="2021-9"/>
    <x v="26"/>
    <x v="0"/>
    <x v="3"/>
  </r>
  <r>
    <s v="SV2109-3"/>
    <x v="19"/>
    <s v=""/>
    <s v=""/>
    <s v="US$ 110932.8@167.6ag. AAA-319/20-21,    Ord No.:599-SPTN"/>
    <n v="605371.19059999997"/>
    <d v="2021-09-11T00:00:00"/>
    <n v="9"/>
    <n v="2021"/>
    <s v="2021-9"/>
    <x v="41"/>
    <x v="0"/>
    <x v="3"/>
  </r>
  <r>
    <s v="SV2109-3"/>
    <x v="19"/>
    <s v=""/>
    <s v=""/>
    <s v="US$ 110932.8@167.6ag. AAA-319/20-21,    Ord No.:621-SPTN"/>
    <n v="868838.38650000002"/>
    <d v="2021-09-11T00:00:00"/>
    <n v="9"/>
    <n v="2021"/>
    <s v="2021-9"/>
    <x v="42"/>
    <x v="0"/>
    <x v="3"/>
  </r>
  <r>
    <s v="SV2109-3"/>
    <x v="19"/>
    <s v=""/>
    <s v=""/>
    <s v="US$ 110932.8@167.6ag. AAA-319/20-21,    Ord No.:588-SPTN"/>
    <n v="1562702.3758"/>
    <d v="2021-09-11T00:00:00"/>
    <n v="9"/>
    <n v="2021"/>
    <s v="2021-9"/>
    <x v="28"/>
    <x v="0"/>
    <x v="3"/>
  </r>
  <r>
    <s v="SV2109-3"/>
    <x v="19"/>
    <s v=""/>
    <s v=""/>
    <s v="US$ 110932.8@167.6ag. AAA-319/20-21,    Ord No.:591-SPTN"/>
    <n v="86883.838699999993"/>
    <d v="2021-09-11T00:00:00"/>
    <n v="9"/>
    <n v="2021"/>
    <s v="2021-9"/>
    <x v="29"/>
    <x v="0"/>
    <x v="3"/>
  </r>
  <r>
    <s v="SV2109-3"/>
    <x v="19"/>
    <s v=""/>
    <s v=""/>
    <s v="US$ 110932.8@167.6ag. AAA-319/20-21,    Ord No.:592-SPTN"/>
    <n v="1250161.9006000001"/>
    <d v="2021-09-11T00:00:00"/>
    <n v="9"/>
    <n v="2021"/>
    <s v="2021-9"/>
    <x v="43"/>
    <x v="0"/>
    <x v="3"/>
  </r>
  <r>
    <s v="SV2109-3"/>
    <x v="19"/>
    <s v=""/>
    <s v=""/>
    <s v="US$ 110932.8@167.6ag. AAA-319/20-21,    Ord No.:595-SPTN"/>
    <n v="5734333.3509999998"/>
    <d v="2021-09-11T00:00:00"/>
    <n v="9"/>
    <n v="2021"/>
    <s v="2021-9"/>
    <x v="34"/>
    <x v="0"/>
    <x v="3"/>
  </r>
  <r>
    <s v="SV2109-3"/>
    <x v="19"/>
    <s v=""/>
    <s v=""/>
    <s v="US$ 110932.8@167.6ag. AAA-319/20-21,    Ord No.:597-SPTN"/>
    <n v="1047432.9438"/>
    <d v="2021-09-11T00:00:00"/>
    <n v="9"/>
    <n v="2021"/>
    <s v="2021-9"/>
    <x v="44"/>
    <x v="0"/>
    <x v="3"/>
  </r>
  <r>
    <s v="SV2109-3"/>
    <x v="19"/>
    <s v=""/>
    <s v=""/>
    <s v="US$ 110932.8@167.6ag. AAA-319/20-21,    Ord No.:598-SPTN"/>
    <n v="407066.8737"/>
    <d v="2021-09-11T00:00:00"/>
    <n v="9"/>
    <n v="2021"/>
    <s v="2021-9"/>
    <x v="45"/>
    <x v="0"/>
    <x v="3"/>
  </r>
  <r>
    <s v="SV2109-9"/>
    <x v="20"/>
    <s v=""/>
    <s v=""/>
    <s v="US$ 115416@169.49ag. AAA-324/20-21,    Ord No.:581A-MTRX"/>
    <n v="19561858"/>
    <d v="2021-09-16T00:00:00"/>
    <n v="9"/>
    <n v="2021"/>
    <s v="2021-9"/>
    <x v="35"/>
    <x v="0"/>
    <x v="5"/>
  </r>
  <r>
    <s v="SV2109-2"/>
    <x v="21"/>
    <s v=""/>
    <s v=""/>
    <s v="US$ 12693.6@168.1ag. AAA-318/20-21,    Ord No.:588-SPTN"/>
    <n v="621297.55339999998"/>
    <d v="2021-09-18T00:00:00"/>
    <n v="9"/>
    <n v="2021"/>
    <s v="2021-9"/>
    <x v="28"/>
    <x v="0"/>
    <x v="3"/>
  </r>
  <r>
    <s v="SV2109-2"/>
    <x v="21"/>
    <s v=""/>
    <s v=""/>
    <s v="US$ 12693.6@168.1ag. AAA-318/20-21,    Ord No.:591-SPTN"/>
    <n v="413929.40899999999"/>
    <d v="2021-09-18T00:00:00"/>
    <n v="9"/>
    <n v="2021"/>
    <s v="2021-9"/>
    <x v="29"/>
    <x v="0"/>
    <x v="3"/>
  </r>
  <r>
    <s v="SV2109-2"/>
    <x v="21"/>
    <s v=""/>
    <s v=""/>
    <s v="US$ 12693.6@168.1ag. AAA-318/20-21,    Ord No.:592-SPTN"/>
    <n v="237222.7022"/>
    <d v="2021-09-18T00:00:00"/>
    <n v="9"/>
    <n v="2021"/>
    <s v="2021-9"/>
    <x v="43"/>
    <x v="0"/>
    <x v="3"/>
  </r>
  <r>
    <s v="SV2109-2"/>
    <x v="21"/>
    <s v=""/>
    <s v=""/>
    <s v="US$ 12693.6@168.1ag. AAA-318/20-21,    Ord No.:599-SPTN"/>
    <n v="861344.33539999998"/>
    <d v="2021-09-18T00:00:00"/>
    <n v="9"/>
    <n v="2021"/>
    <s v="2021-9"/>
    <x v="41"/>
    <x v="0"/>
    <x v="3"/>
  </r>
  <r>
    <s v="SV2109-8"/>
    <x v="22"/>
    <s v=""/>
    <s v=""/>
    <s v="US$ 10078.3@170.6ag. AAA-321/2021,    Ord No.:582-A"/>
    <n v="312760.98359999998"/>
    <d v="2021-09-24T00:00:00"/>
    <n v="9"/>
    <n v="2021"/>
    <s v="2021-9"/>
    <x v="46"/>
    <x v="0"/>
    <x v="4"/>
  </r>
  <r>
    <s v="SV2109-8"/>
    <x v="22"/>
    <s v=""/>
    <s v=""/>
    <s v="US$ 10078.3@170.6ag. AAA-321/2021,    Ord No.:582-ADD"/>
    <n v="1406597.0164000001"/>
    <d v="2021-09-24T00:00:00"/>
    <n v="9"/>
    <n v="2021"/>
    <s v="2021-9"/>
    <x v="36"/>
    <x v="0"/>
    <x v="4"/>
  </r>
  <r>
    <s v="SV2109-11"/>
    <x v="23"/>
    <s v=""/>
    <s v=""/>
    <s v="US$ 36708@169ag. AAA-328/20-21,    Ord No.:607-SPTN"/>
    <n v="6203652"/>
    <d v="2021-09-28T00:00:00"/>
    <n v="9"/>
    <n v="2021"/>
    <s v="2021-9"/>
    <x v="47"/>
    <x v="0"/>
    <x v="3"/>
  </r>
  <r>
    <s v="SV2109-4"/>
    <x v="24"/>
    <s v=""/>
    <s v=""/>
    <s v="US$ 128835.2@169ag. AAA-326/20-21,    Ord No.:565-FAZ"/>
    <n v="2952966.5833999999"/>
    <d v="2021-09-28T00:00:00"/>
    <n v="9"/>
    <n v="2021"/>
    <s v="2021-9"/>
    <x v="37"/>
    <x v="0"/>
    <x v="0"/>
  </r>
  <r>
    <s v="SV2109-4"/>
    <x v="24"/>
    <s v=""/>
    <s v=""/>
    <s v="US$ 128835.2@169ag. AAA-326/20-21,    Ord No.:576-FAZ"/>
    <n v="18820182.4166"/>
    <d v="2021-09-28T00:00:00"/>
    <n v="9"/>
    <n v="2021"/>
    <s v="2021-9"/>
    <x v="48"/>
    <x v="0"/>
    <x v="0"/>
  </r>
  <r>
    <s v="SV2109-10"/>
    <x v="25"/>
    <s v=""/>
    <s v=""/>
    <s v="US$ 93831.32@169.9ag. AAA-327/20-21,    Ord No.:610-FAZ"/>
    <n v="5950026.2538999999"/>
    <d v="2021-09-30T00:00:00"/>
    <n v="9"/>
    <n v="2021"/>
    <s v="2021-9"/>
    <x v="49"/>
    <x v="0"/>
    <x v="0"/>
  </r>
  <r>
    <s v="SV2109-10"/>
    <x v="25"/>
    <s v=""/>
    <s v=""/>
    <s v="US$ 93831.32@169.9ag. AAA-327/20-21,    Ord No.:576-FAZ"/>
    <n v="9991894.7460999992"/>
    <d v="2021-09-30T00:00:00"/>
    <n v="9"/>
    <n v="2021"/>
    <s v="2021-9"/>
    <x v="48"/>
    <x v="0"/>
    <x v="0"/>
  </r>
  <r>
    <s v="SV2110-1"/>
    <x v="26"/>
    <s v=""/>
    <s v=""/>
    <s v="US$ 111662.4@170.85ag. AAA-330 / 20-21,    Ord No.:586-SPTN"/>
    <n v="1084965.8377"/>
    <d v="2021-10-08T00:00:00"/>
    <n v="10"/>
    <n v="2021"/>
    <s v="2021-10"/>
    <x v="26"/>
    <x v="1"/>
    <x v="3"/>
  </r>
  <r>
    <s v="SV2110-1"/>
    <x v="26"/>
    <s v=""/>
    <s v=""/>
    <s v="US$ 111662.4@170.85ag. AAA-330 / 20-21,    Ord No.:588-SPTN"/>
    <n v="200919.59959999999"/>
    <d v="2021-10-08T00:00:00"/>
    <n v="10"/>
    <n v="2021"/>
    <s v="2021-10"/>
    <x v="28"/>
    <x v="1"/>
    <x v="3"/>
  </r>
  <r>
    <s v="SV2110-1"/>
    <x v="26"/>
    <s v=""/>
    <s v=""/>
    <s v="US$ 111662.4@170.85ag. AAA-330 / 20-21,    Ord No.:592-SPTN"/>
    <n v="843862.31819999998"/>
    <d v="2021-10-08T00:00:00"/>
    <n v="10"/>
    <n v="2021"/>
    <s v="2021-10"/>
    <x v="43"/>
    <x v="1"/>
    <x v="3"/>
  </r>
  <r>
    <s v="SV2110-1"/>
    <x v="26"/>
    <s v=""/>
    <s v=""/>
    <s v="US$ 111662.4@170.85ag. AAA-330 / 20-21,    Ord No.:594-SPTN"/>
    <n v="3042496.7936"/>
    <d v="2021-10-08T00:00:00"/>
    <n v="10"/>
    <n v="2021"/>
    <s v="2021-10"/>
    <x v="16"/>
    <x v="1"/>
    <x v="3"/>
  </r>
  <r>
    <s v="SV2110-1"/>
    <x v="26"/>
    <s v=""/>
    <s v=""/>
    <s v="US$ 111662.4@170.85ag. AAA-330 / 20-21,    Ord No.:598-SPTN"/>
    <n v="282927.59940000001"/>
    <d v="2021-10-08T00:00:00"/>
    <n v="10"/>
    <n v="2021"/>
    <s v="2021-10"/>
    <x v="45"/>
    <x v="1"/>
    <x v="3"/>
  </r>
  <r>
    <s v="SV2110-1"/>
    <x v="26"/>
    <s v=""/>
    <s v=""/>
    <s v="US$ 111662.4@170.85ag. AAA-330 / 20-21,    Ord No.:599-SPTN"/>
    <n v="315730.79930000001"/>
    <d v="2021-10-08T00:00:00"/>
    <n v="10"/>
    <n v="2021"/>
    <s v="2021-10"/>
    <x v="41"/>
    <x v="1"/>
    <x v="3"/>
  </r>
  <r>
    <s v="SV2110-1"/>
    <x v="26"/>
    <s v=""/>
    <s v=""/>
    <s v="US$ 111662.4@170.85ag. AAA-330 / 20-21,    Ord No.:607-SPTN"/>
    <n v="9843625.2393999994"/>
    <d v="2021-10-08T00:00:00"/>
    <n v="10"/>
    <n v="2021"/>
    <s v="2021-10"/>
    <x v="47"/>
    <x v="1"/>
    <x v="3"/>
  </r>
  <r>
    <s v="SV2110-1"/>
    <x v="26"/>
    <s v=""/>
    <s v=""/>
    <s v="US$ 111662.4@170.85ag. AAA-330 / 20-21,    Ord No.:624-SPTN"/>
    <n v="3462992.8127000001"/>
    <d v="2021-10-08T00:00:00"/>
    <n v="10"/>
    <n v="2021"/>
    <s v="2021-10"/>
    <x v="50"/>
    <x v="1"/>
    <x v="3"/>
  </r>
  <r>
    <s v="SV2110-2"/>
    <x v="27"/>
    <s v=""/>
    <s v=""/>
    <s v="US$ 56700@171.2ag. AAA-329-20/21,    Ord No.:581B-MTRX"/>
    <n v="9707040"/>
    <d v="2021-10-13T00:00:00"/>
    <n v="10"/>
    <n v="2021"/>
    <s v="2021-10"/>
    <x v="51"/>
    <x v="1"/>
    <x v="5"/>
  </r>
  <r>
    <s v="SV2110-12"/>
    <x v="28"/>
    <s v=""/>
    <s v=""/>
    <s v="US$ 218.70@173ag. AAA-338/20-21"/>
    <n v="37835"/>
    <d v="2021-10-15T00:00:00"/>
    <n v="10"/>
    <n v="2021"/>
    <s v="2021-10"/>
    <x v="52"/>
    <x v="1"/>
    <x v="4"/>
  </r>
  <r>
    <s v="SV2110-3"/>
    <x v="29"/>
    <s v=""/>
    <s v=""/>
    <s v="US$ 97146@171.2ag. AAA-331-2020-2021,    Ord No.:594-SPTN"/>
    <n v="14035660.631200001"/>
    <d v="2021-10-16T00:00:00"/>
    <n v="10"/>
    <n v="2021"/>
    <s v="2021-10"/>
    <x v="16"/>
    <x v="1"/>
    <x v="3"/>
  </r>
  <r>
    <s v="SV2110-3"/>
    <x v="29"/>
    <s v=""/>
    <s v=""/>
    <s v="US$ 97146@171.2ag. AAA-331-2020-2021,    Ord No.:607-SPTN"/>
    <n v="2103911.0147000002"/>
    <d v="2021-10-16T00:00:00"/>
    <n v="10"/>
    <n v="2021"/>
    <s v="2021-10"/>
    <x v="47"/>
    <x v="1"/>
    <x v="3"/>
  </r>
  <r>
    <s v="SV2110-3"/>
    <x v="29"/>
    <s v=""/>
    <s v=""/>
    <s v="US$ 97146@171.2ag. AAA-331-2020-2021,    Ord No.:624-SPTN"/>
    <n v="491823.3541"/>
    <d v="2021-10-16T00:00:00"/>
    <n v="10"/>
    <n v="2021"/>
    <s v="2021-10"/>
    <x v="50"/>
    <x v="1"/>
    <x v="3"/>
  </r>
  <r>
    <s v="SV2110-10"/>
    <x v="30"/>
    <s v=""/>
    <s v=""/>
    <s v="US$ 81585@174.35ag. AAA-337-20/21,    Ord No.:581A-MTRX"/>
    <n v="14224345"/>
    <d v="2021-10-22T00:00:00"/>
    <n v="10"/>
    <n v="2021"/>
    <s v="2021-10"/>
    <x v="35"/>
    <x v="1"/>
    <x v="5"/>
  </r>
  <r>
    <s v="SV2110-4"/>
    <x v="31"/>
    <s v=""/>
    <s v=""/>
    <s v="US$ 40761@171.5ag. AAA-333-20/21,    Ord No.:581B-MTRX"/>
    <n v="6990512"/>
    <d v="2021-10-22T00:00:00"/>
    <n v="10"/>
    <n v="2021"/>
    <s v="2021-10"/>
    <x v="51"/>
    <x v="1"/>
    <x v="5"/>
  </r>
  <r>
    <s v="SV2110-9"/>
    <x v="32"/>
    <s v=""/>
    <s v=""/>
    <s v="US$ 22239@174.35ag. AAA-336-20/21,    Ord No.:581B-MTRX"/>
    <n v="3877369"/>
    <d v="2021-10-22T00:00:00"/>
    <n v="10"/>
    <n v="2021"/>
    <s v="2021-10"/>
    <x v="51"/>
    <x v="1"/>
    <x v="5"/>
  </r>
  <r>
    <s v="SV2110-5"/>
    <x v="33"/>
    <s v=""/>
    <s v=""/>
    <s v="US$ 58633.2@173.9ag. AAA-334/20-21,    Ord No.:614-FAZ"/>
    <n v="10196313"/>
    <d v="2021-10-23T00:00:00"/>
    <n v="10"/>
    <n v="2021"/>
    <s v="2021-10"/>
    <x v="53"/>
    <x v="1"/>
    <x v="0"/>
  </r>
  <r>
    <s v="SV2110-6"/>
    <x v="34"/>
    <s v=""/>
    <s v=""/>
    <s v="US$ 90006@173.9ag. AAA-339/20-21,    Ord No.:594-SPTN"/>
    <n v="8297116.5880000005"/>
    <d v="2021-10-23T00:00:00"/>
    <n v="10"/>
    <n v="2021"/>
    <s v="2021-10"/>
    <x v="16"/>
    <x v="1"/>
    <x v="3"/>
  </r>
  <r>
    <s v="SV2110-6"/>
    <x v="34"/>
    <s v=""/>
    <s v=""/>
    <s v="US$ 90006@173.9ag. AAA-339/20-21,    Ord No.:624-SPTN"/>
    <n v="3330532.7149"/>
    <d v="2021-10-23T00:00:00"/>
    <n v="10"/>
    <n v="2021"/>
    <s v="2021-10"/>
    <x v="50"/>
    <x v="1"/>
    <x v="3"/>
  </r>
  <r>
    <s v="SV2110-6"/>
    <x v="34"/>
    <s v=""/>
    <s v=""/>
    <s v="US$ 90006@173.9ag. AAA-339/20-21,    Ord No.:665-SPTN"/>
    <n v="4024393.6971999998"/>
    <d v="2021-10-23T00:00:00"/>
    <n v="10"/>
    <n v="2021"/>
    <s v="2021-10"/>
    <x v="54"/>
    <x v="1"/>
    <x v="3"/>
  </r>
  <r>
    <s v="SV2110-7"/>
    <x v="35"/>
    <s v=""/>
    <s v=""/>
    <s v="US$ 22070.40@169.95ag. AAA-323/20-21,    Ord No.:626-FAZ"/>
    <n v="3750864"/>
    <d v="2021-10-29T00:00:00"/>
    <n v="10"/>
    <n v="2021"/>
    <s v="2021-10"/>
    <x v="55"/>
    <x v="1"/>
    <x v="0"/>
  </r>
  <r>
    <s v="SV2110-8"/>
    <x v="36"/>
    <s v=""/>
    <s v=""/>
    <s v="US$ 134323.2@172.75ag. AAA-325/20-21,    Ord No.:626-FAZ"/>
    <n v="23204332"/>
    <d v="2021-10-29T00:00:00"/>
    <n v="10"/>
    <n v="2021"/>
    <s v="2021-10"/>
    <x v="55"/>
    <x v="1"/>
    <x v="0"/>
  </r>
  <r>
    <s v="SV2110-11"/>
    <x v="37"/>
    <s v=""/>
    <s v=""/>
    <s v="US$ 90493.2@172.25ag. AAA-340/20-21,    Ord No.:594-SPTN"/>
    <n v="5816538.1118999999"/>
    <d v="2021-10-30T00:00:00"/>
    <n v="10"/>
    <n v="2021"/>
    <s v="2021-10"/>
    <x v="16"/>
    <x v="1"/>
    <x v="3"/>
  </r>
  <r>
    <s v="SV2110-11"/>
    <x v="37"/>
    <s v=""/>
    <s v=""/>
    <s v="US$ 90493.2@172.25ag. AAA-340/20-21,    Ord No.:606-SPTN"/>
    <n v="1880970.0362"/>
    <d v="2021-10-30T00:00:00"/>
    <n v="10"/>
    <n v="2021"/>
    <s v="2021-10"/>
    <x v="56"/>
    <x v="1"/>
    <x v="3"/>
  </r>
  <r>
    <s v="SV2110-11"/>
    <x v="37"/>
    <s v=""/>
    <s v=""/>
    <s v="US$ 90493.2@172.25ag. AAA-340/20-21,    Ord No.:624-SPTN"/>
    <n v="6515390.8254000004"/>
    <d v="2021-10-30T00:00:00"/>
    <n v="10"/>
    <n v="2021"/>
    <s v="2021-10"/>
    <x v="50"/>
    <x v="1"/>
    <x v="3"/>
  </r>
  <r>
    <s v="SV2110-11"/>
    <x v="37"/>
    <s v=""/>
    <s v=""/>
    <s v="US$ 90493.2@172.25ag. AAA-340/20-21,    Ord No.:665-SPTN"/>
    <n v="1374555.0264999999"/>
    <d v="2021-10-30T00:00:00"/>
    <n v="10"/>
    <n v="2021"/>
    <s v="2021-10"/>
    <x v="54"/>
    <x v="1"/>
    <x v="3"/>
  </r>
  <r>
    <s v="SV2111-2"/>
    <x v="38"/>
    <s v=""/>
    <s v=""/>
    <s v="US$ 75664.8@170.5ag. AAA-335/20-21,    Ord No.:613-FAZ"/>
    <n v="12900848.4"/>
    <d v="2021-11-03T00:00:00"/>
    <n v="11"/>
    <n v="2021"/>
    <s v="2021-11"/>
    <x v="57"/>
    <x v="1"/>
    <x v="0"/>
  </r>
  <r>
    <s v="SV2111-3"/>
    <x v="39"/>
    <s v=""/>
    <s v=""/>
    <s v="US$ 126207.84@170ag. AAA-341/20-21,    Ord No.:610-FAZ"/>
    <n v="2348856"/>
    <d v="2021-11-04T00:00:00"/>
    <n v="11"/>
    <n v="2021"/>
    <s v="2021-11"/>
    <x v="49"/>
    <x v="1"/>
    <x v="0"/>
  </r>
  <r>
    <s v="SV2111-3"/>
    <x v="39"/>
    <s v=""/>
    <s v=""/>
    <s v="US$ 126207.84@170ag. AAA-341/20-21,    Ord No.:628-FAZ"/>
    <n v="16790668.800000001"/>
    <d v="2021-11-04T00:00:00"/>
    <n v="11"/>
    <n v="2021"/>
    <s v="2021-11"/>
    <x v="58"/>
    <x v="1"/>
    <x v="0"/>
  </r>
  <r>
    <s v="SV2111-3"/>
    <x v="39"/>
    <s v=""/>
    <s v=""/>
    <s v="US$ 126207.84@170ag. AAA-341/20-21,    Ord No.:649-FAZ"/>
    <n v="2315808"/>
    <d v="2021-11-04T00:00:00"/>
    <n v="11"/>
    <n v="2021"/>
    <s v="2021-11"/>
    <x v="59"/>
    <x v="1"/>
    <x v="0"/>
  </r>
  <r>
    <s v="SV2111-1"/>
    <x v="40"/>
    <s v=""/>
    <s v=""/>
    <s v="US$ 137779.2@170ag. AAA-332/20-21,    Ord No.:649-FAZ"/>
    <n v="9586368"/>
    <d v="2021-11-06T00:00:00"/>
    <n v="11"/>
    <n v="2021"/>
    <s v="2021-11"/>
    <x v="59"/>
    <x v="1"/>
    <x v="0"/>
  </r>
  <r>
    <s v="SV2111-1"/>
    <x v="40"/>
    <s v=""/>
    <s v=""/>
    <s v="US$ 137779.2@170ag. AAA-332/20-21,    Ord No.:627-FAZ"/>
    <n v="13836096"/>
    <d v="2021-11-06T00:00:00"/>
    <n v="11"/>
    <n v="2021"/>
    <s v="2021-11"/>
    <x v="60"/>
    <x v="1"/>
    <x v="0"/>
  </r>
  <r>
    <s v="SV2111-4"/>
    <x v="41"/>
    <s v=""/>
    <s v=""/>
    <s v="US$ 87908.4@171.6ag. AAA-347/20-21,    Ord No.:593-SPTN"/>
    <n v="5425991.8416999998"/>
    <d v="2021-11-10T00:00:00"/>
    <n v="11"/>
    <n v="2021"/>
    <s v="2021-11"/>
    <x v="61"/>
    <x v="1"/>
    <x v="3"/>
  </r>
  <r>
    <s v="SV2111-4"/>
    <x v="41"/>
    <s v=""/>
    <s v=""/>
    <s v="US$ 87908.4@171.6ag. AAA-347/20-21,    Ord No.:594-SPTN"/>
    <n v="2392790.3302000002"/>
    <d v="2021-11-10T00:00:00"/>
    <n v="11"/>
    <n v="2021"/>
    <s v="2021-11"/>
    <x v="16"/>
    <x v="1"/>
    <x v="3"/>
  </r>
  <r>
    <s v="SV2111-4"/>
    <x v="41"/>
    <s v=""/>
    <s v=""/>
    <s v="US$ 87908.4@171.6ag. AAA-347/20-21,    Ord No.:606-SPTN"/>
    <n v="6198191.8191999998"/>
    <d v="2021-11-10T00:00:00"/>
    <n v="11"/>
    <n v="2021"/>
    <s v="2021-11"/>
    <x v="56"/>
    <x v="1"/>
    <x v="3"/>
  </r>
  <r>
    <s v="SV2111-4"/>
    <x v="41"/>
    <s v=""/>
    <s v=""/>
    <s v="US$ 87908.4@171.6ag. AAA-347/20-21,    Ord No.:624-SPTN"/>
    <n v="1068107.0088"/>
    <d v="2021-11-10T00:00:00"/>
    <n v="11"/>
    <n v="2021"/>
    <s v="2021-11"/>
    <x v="50"/>
    <x v="1"/>
    <x v="3"/>
  </r>
  <r>
    <s v="SV2111-5"/>
    <x v="42"/>
    <s v=""/>
    <s v=""/>
    <s v="US$ 132000@172.9ag. AAA-342/20-21,    Ord No.:650-FAZ"/>
    <n v="22822800"/>
    <d v="2021-11-12T00:00:00"/>
    <n v="11"/>
    <n v="2021"/>
    <s v="2021-11"/>
    <x v="62"/>
    <x v="1"/>
    <x v="0"/>
  </r>
  <r>
    <s v="SV2111-8"/>
    <x v="43"/>
    <s v=""/>
    <s v=""/>
    <s v="US$ 135901.92@174.65ag. AAA-350/20-21,    Ord No.:627-FAZ"/>
    <n v="6899038.2697000001"/>
    <d v="2021-11-18T00:00:00"/>
    <n v="11"/>
    <n v="2021"/>
    <s v="2021-11"/>
    <x v="60"/>
    <x v="1"/>
    <x v="0"/>
  </r>
  <r>
    <s v="SV2111-8"/>
    <x v="43"/>
    <s v=""/>
    <s v=""/>
    <s v="US$ 135901.92@174.65ag. AAA-350/20-21,    Ord No.:628-FAZ"/>
    <n v="12041041.651900001"/>
    <d v="2021-11-18T00:00:00"/>
    <n v="11"/>
    <n v="2021"/>
    <s v="2021-11"/>
    <x v="58"/>
    <x v="1"/>
    <x v="0"/>
  </r>
  <r>
    <s v="SV2111-8"/>
    <x v="43"/>
    <s v=""/>
    <s v=""/>
    <s v="US$ 135901.92@174.65ag. AAA-350/20-21,    Ord No.:649-FAZ"/>
    <n v="4795190.3984000003"/>
    <d v="2021-11-18T00:00:00"/>
    <n v="11"/>
    <n v="2021"/>
    <s v="2021-11"/>
    <x v="59"/>
    <x v="1"/>
    <x v="0"/>
  </r>
  <r>
    <s v="SV2111-7"/>
    <x v="44"/>
    <s v=""/>
    <s v=""/>
    <s v="US$ 0@174.65ag. AAA-349/20-21,    Ord No.:593-SPTN"/>
    <n v="7375119.8410999998"/>
    <d v="2021-11-20T00:00:00"/>
    <n v="11"/>
    <n v="2021"/>
    <s v="2021-11"/>
    <x v="61"/>
    <x v="1"/>
    <x v="3"/>
  </r>
  <r>
    <s v="SV2111-7"/>
    <x v="44"/>
    <s v=""/>
    <s v=""/>
    <s v="US$ 0@174.65ag. AAA-349/20-21,    Ord No.:606-SPTN"/>
    <n v="2758072.6658000001"/>
    <d v="2021-11-20T00:00:00"/>
    <n v="11"/>
    <n v="2021"/>
    <s v="2021-11"/>
    <x v="56"/>
    <x v="1"/>
    <x v="3"/>
  </r>
  <r>
    <s v="SV2111-7"/>
    <x v="44"/>
    <s v=""/>
    <s v=""/>
    <s v="US$ 0@174.65ag. AAA-349/20-21,    Ord No.:621-SPTN"/>
    <n v="5150637.8294000002"/>
    <d v="2021-11-20T00:00:00"/>
    <n v="11"/>
    <n v="2021"/>
    <s v="2021-11"/>
    <x v="42"/>
    <x v="1"/>
    <x v="3"/>
  </r>
  <r>
    <s v="SV2111-7"/>
    <x v="44"/>
    <s v=""/>
    <s v=""/>
    <s v="US$ 0@174.65ag. AAA-349/20-21,    Ord No.:624-SPTN"/>
    <n v="167244.83189999999"/>
    <d v="2021-11-20T00:00:00"/>
    <n v="11"/>
    <n v="2021"/>
    <s v="2021-11"/>
    <x v="50"/>
    <x v="1"/>
    <x v="3"/>
  </r>
  <r>
    <s v="SV2111-7"/>
    <x v="44"/>
    <s v=""/>
    <s v=""/>
    <s v="US$ 0@174.65ag. AAA-349/20-21,    Ord No.:665-SPTN"/>
    <n v="167244.83189999999"/>
    <d v="2021-11-20T00:00:00"/>
    <n v="11"/>
    <n v="2021"/>
    <s v="2021-11"/>
    <x v="54"/>
    <x v="1"/>
    <x v="3"/>
  </r>
  <r>
    <s v="SV2111-6"/>
    <x v="45"/>
    <s v=""/>
    <s v=""/>
    <s v="US$ 80985.6@174.65ag. AAA-346/20-21,    Ord No.:610-FAZ"/>
    <n v="14144135"/>
    <d v="2021-11-22T00:00:00"/>
    <n v="11"/>
    <n v="2021"/>
    <s v="2021-11"/>
    <x v="49"/>
    <x v="1"/>
    <x v="0"/>
  </r>
  <r>
    <s v="SV2111-9"/>
    <x v="46"/>
    <s v=""/>
    <s v=""/>
    <s v="US$ 113762.4@176.15ag. AAA-352/20-21,    Ord No.:593-SPTN"/>
    <n v="15128466.781199999"/>
    <d v="2021-11-30T00:00:00"/>
    <n v="11"/>
    <n v="2021"/>
    <s v="2021-11"/>
    <x v="61"/>
    <x v="1"/>
    <x v="3"/>
  </r>
  <r>
    <s v="SV2111-9"/>
    <x v="46"/>
    <s v=""/>
    <s v=""/>
    <s v="US$ 113762.4@176.15ag. AAA-352/20-21,    Ord No.:595-SPTN"/>
    <n v="2029248.0242999999"/>
    <d v="2021-11-30T00:00:00"/>
    <n v="11"/>
    <n v="2021"/>
    <s v="2021-11"/>
    <x v="34"/>
    <x v="1"/>
    <x v="3"/>
  </r>
  <r>
    <s v="SV2111-9"/>
    <x v="46"/>
    <s v=""/>
    <s v=""/>
    <s v="US$ 113762.4@176.15ag. AAA-352/20-21,    Ord No.:615-SPTN"/>
    <n v="1400181.1368"/>
    <d v="2021-11-30T00:00:00"/>
    <n v="11"/>
    <n v="2021"/>
    <s v="2021-11"/>
    <x v="63"/>
    <x v="1"/>
    <x v="3"/>
  </r>
  <r>
    <s v="SV2111-9"/>
    <x v="46"/>
    <s v=""/>
    <s v=""/>
    <s v="US$ 113762.4@176.15ag. AAA-352/20-21,    Ord No.:621-SPTN"/>
    <n v="1481351.0577"/>
    <d v="2021-11-30T00:00:00"/>
    <n v="11"/>
    <n v="2021"/>
    <s v="2021-11"/>
    <x v="42"/>
    <x v="1"/>
    <x v="3"/>
  </r>
  <r>
    <s v="SV2112-3"/>
    <x v="47"/>
    <s v=""/>
    <s v=""/>
    <s v="US$ 30920@176.7ag. AAA-351/20-21,    Ord No.:629-MTRX"/>
    <n v="5463564"/>
    <d v="2021-12-09T00:00:00"/>
    <n v="12"/>
    <n v="2021"/>
    <s v="2021-12"/>
    <x v="64"/>
    <x v="1"/>
    <x v="5"/>
  </r>
  <r>
    <s v="SV2112-1"/>
    <x v="48"/>
    <s v=""/>
    <s v=""/>
    <s v="US$ 59688@177.6ag. AAA-355/20-21,    Ord No.:606-SPTN"/>
    <n v="208857.60389999999"/>
    <d v="2021-12-13T00:00:00"/>
    <n v="12"/>
    <n v="2021"/>
    <s v="2021-12"/>
    <x v="56"/>
    <x v="1"/>
    <x v="3"/>
  </r>
  <r>
    <s v="SV2112-1"/>
    <x v="48"/>
    <s v=""/>
    <s v=""/>
    <s v="US$ 59688@177.6ag. AAA-355/20-21,    Ord No.:580A-SPTN ADD"/>
    <n v="2903546.9347999999"/>
    <d v="2021-12-13T00:00:00"/>
    <n v="12"/>
    <n v="2021"/>
    <s v="2021-12"/>
    <x v="65"/>
    <x v="1"/>
    <x v="3"/>
  </r>
  <r>
    <s v="SV2112-1"/>
    <x v="48"/>
    <s v=""/>
    <s v=""/>
    <s v="US$ 59688@177.6ag. AAA-355/20-21,    Ord No.:621-SPTN"/>
    <n v="5258096.7391999997"/>
    <d v="2021-12-13T00:00:00"/>
    <n v="12"/>
    <n v="2021"/>
    <s v="2021-12"/>
    <x v="42"/>
    <x v="1"/>
    <x v="3"/>
  </r>
  <r>
    <s v="SV2112-1"/>
    <x v="48"/>
    <s v=""/>
    <s v=""/>
    <s v="US$ 59688@177.6ag. AAA-355/20-21,    Ord No.:615-B SPTN TBA"/>
    <n v="2230087.7220999999"/>
    <d v="2021-12-13T00:00:00"/>
    <n v="12"/>
    <n v="2021"/>
    <s v="2021-12"/>
    <x v="66"/>
    <x v="1"/>
    <x v="3"/>
  </r>
  <r>
    <s v="SV2112-2"/>
    <x v="49"/>
    <s v=""/>
    <s v=""/>
    <s v="US$ 18278.4@177.6ag. AAA-348/20-21,    Ord No.:612-FAZ"/>
    <n v="2045952.1007999999"/>
    <d v="2021-12-14T00:00:00"/>
    <n v="12"/>
    <n v="2021"/>
    <s v="2021-12"/>
    <x v="67"/>
    <x v="1"/>
    <x v="0"/>
  </r>
  <r>
    <s v="SV2112-2"/>
    <x v="49"/>
    <s v=""/>
    <s v=""/>
    <s v="US$ 18278.4@177.6ag. AAA-348/20-21,    Ord No.:626-FAZ"/>
    <n v="1200291.8992000001"/>
    <d v="2021-12-14T00:00:00"/>
    <n v="12"/>
    <n v="2021"/>
    <s v="2021-12"/>
    <x v="55"/>
    <x v="1"/>
    <x v="0"/>
  </r>
  <r>
    <s v="SV2112-4"/>
    <x v="50"/>
    <s v=""/>
    <s v=""/>
    <s v="US$ 100833.6@177.65ag. AAA-353/2021,    Ord No.:611-FAZ"/>
    <n v="10688845.176100001"/>
    <d v="2021-12-14T00:00:00"/>
    <n v="12"/>
    <n v="2021"/>
    <s v="2021-12"/>
    <x v="68"/>
    <x v="1"/>
    <x v="0"/>
  </r>
  <r>
    <s v="SV2112-4"/>
    <x v="50"/>
    <s v=""/>
    <s v=""/>
    <s v="US$ 100833.6@177.65ag. AAA-353/2021,    Ord No.:612-FAZ"/>
    <n v="7224243.8239000002"/>
    <d v="2021-12-14T00:00:00"/>
    <n v="12"/>
    <n v="2021"/>
    <s v="2021-12"/>
    <x v="67"/>
    <x v="1"/>
    <x v="0"/>
  </r>
  <r>
    <s v="SV2112-5"/>
    <x v="51"/>
    <s v=""/>
    <s v=""/>
    <s v="US$ 119011.2@177.95ag. AAA-343/20-21,    Ord No.:649-FAZ"/>
    <n v="13661435.039999999"/>
    <d v="2021-12-20T00:00:00"/>
    <n v="12"/>
    <n v="2021"/>
    <s v="2021-12"/>
    <x v="59"/>
    <x v="1"/>
    <x v="0"/>
  </r>
  <r>
    <s v="SV2112-5"/>
    <x v="51"/>
    <s v=""/>
    <s v=""/>
    <s v="US$ 119011.2@177.95ag. AAA-343/20-21,    Ord No.:650-FAZ"/>
    <n v="7516608"/>
    <d v="2021-12-20T00:00:00"/>
    <n v="12"/>
    <n v="2021"/>
    <s v="2021-12"/>
    <x v="62"/>
    <x v="1"/>
    <x v="0"/>
  </r>
  <r>
    <s v="SV2112-10"/>
    <x v="52"/>
    <s v=""/>
    <s v=""/>
    <s v="US$ 64770@178ag. AAA-357/20-21,    Ord No.:578A-SPTN ADD"/>
    <n v="4160714.4"/>
    <d v="2021-12-21T00:00:00"/>
    <n v="12"/>
    <n v="2021"/>
    <s v="2021-12"/>
    <x v="69"/>
    <x v="1"/>
    <x v="3"/>
  </r>
  <r>
    <s v="SV2112-10"/>
    <x v="52"/>
    <s v=""/>
    <s v=""/>
    <s v="US$ 64770@178ag. AAA-357/20-21,    Ord No.:580A-SPTN ADD"/>
    <n v="355430.40000000002"/>
    <d v="2021-12-21T00:00:00"/>
    <n v="12"/>
    <n v="2021"/>
    <s v="2021-12"/>
    <x v="65"/>
    <x v="1"/>
    <x v="3"/>
  </r>
  <r>
    <s v="SV2112-10"/>
    <x v="52"/>
    <s v=""/>
    <s v=""/>
    <s v="US$ 64770@178ag. AAA-357/20-21,    Ord No.:615-SPTN"/>
    <n v="5126400"/>
    <d v="2021-12-21T00:00:00"/>
    <n v="12"/>
    <n v="2021"/>
    <s v="2021-12"/>
    <x v="63"/>
    <x v="1"/>
    <x v="3"/>
  </r>
  <r>
    <s v="SV2112-10"/>
    <x v="52"/>
    <s v=""/>
    <s v=""/>
    <s v="US$ 64770@178ag. AAA-357/20-21,    Ord No.:615-B SPTN TBA"/>
    <n v="1886515.2"/>
    <d v="2021-12-21T00:00:00"/>
    <n v="12"/>
    <n v="2021"/>
    <s v="2021-12"/>
    <x v="66"/>
    <x v="1"/>
    <x v="3"/>
  </r>
  <r>
    <s v="SV2112-9"/>
    <x v="53"/>
    <s v=""/>
    <s v=""/>
    <s v="US$ 80985.6@178ag. AAA-356/20-21,    Ord No.:610-FAZ"/>
    <n v="14415436.800000001"/>
    <d v="2021-12-21T00:00:00"/>
    <n v="12"/>
    <n v="2021"/>
    <s v="2021-12"/>
    <x v="49"/>
    <x v="1"/>
    <x v="0"/>
  </r>
  <r>
    <s v="SV2201-10"/>
    <x v="54"/>
    <s v=""/>
    <s v=""/>
    <s v="US$ 36.66@178ag. AAA-358/20-21,    Ord No.:518-FAZ"/>
    <n v="34514"/>
    <d v="2021-12-21T00:00:00"/>
    <n v="12"/>
    <n v="2021"/>
    <s v="2021-12"/>
    <x v="70"/>
    <x v="1"/>
    <x v="0"/>
  </r>
  <r>
    <s v="SV2112-7"/>
    <x v="55"/>
    <s v=""/>
    <s v=""/>
    <s v="US$ 131784@178ag. AAA-345-20/21,    Ord No.:628-FAZ"/>
    <n v="23457552"/>
    <d v="2021-12-22T00:00:00"/>
    <n v="12"/>
    <n v="2021"/>
    <s v="2021-12"/>
    <x v="58"/>
    <x v="1"/>
    <x v="0"/>
  </r>
  <r>
    <s v="SV2112-8"/>
    <x v="56"/>
    <s v=""/>
    <s v=""/>
    <s v="US$ 52680@178.1ag. AAA-354/20-21,    Ord No.:629-MTRX"/>
    <n v="9382308"/>
    <d v="2021-12-23T00:00:00"/>
    <n v="12"/>
    <n v="2021"/>
    <s v="2021-12"/>
    <x v="64"/>
    <x v="1"/>
    <x v="5"/>
  </r>
  <r>
    <s v="SV2112-6"/>
    <x v="57"/>
    <s v=""/>
    <s v=""/>
    <s v="US$ 132399.36@178.1ag. AAA-344-20/21,    Ord No.:627-FAZ"/>
    <n v="23580326.010000002"/>
    <d v="2021-12-24T00:00:00"/>
    <n v="12"/>
    <n v="2021"/>
    <s v="2021-12"/>
    <x v="60"/>
    <x v="1"/>
    <x v="0"/>
  </r>
  <r>
    <s v="SV2112-11"/>
    <x v="58"/>
    <s v=""/>
    <s v=""/>
    <s v="US$ 66314.4@177.45ag. AAA-366-20/21,    Ord No.:578A-SPTN ADD"/>
    <n v="1593217.08"/>
    <d v="2021-12-31T00:00:00"/>
    <n v="12"/>
    <n v="2021"/>
    <s v="2021-12"/>
    <x v="69"/>
    <x v="1"/>
    <x v="3"/>
  </r>
  <r>
    <s v="SV2112-11"/>
    <x v="58"/>
    <s v=""/>
    <s v=""/>
    <s v="US$ 66314.4@177.45ag. AAA-366-20/21,    Ord No.:580A-SPTN ADD"/>
    <n v="885830.4"/>
    <d v="2021-12-31T00:00:00"/>
    <n v="12"/>
    <n v="2021"/>
    <s v="2021-12"/>
    <x v="65"/>
    <x v="1"/>
    <x v="3"/>
  </r>
  <r>
    <s v="SV2112-11"/>
    <x v="58"/>
    <s v=""/>
    <s v=""/>
    <s v="US$ 66314.4@177.45ag. AAA-366-20/21,    Ord No.:619-SPTN"/>
    <n v="8138566.7999999998"/>
    <d v="2021-12-31T00:00:00"/>
    <n v="12"/>
    <n v="2021"/>
    <s v="2021-12"/>
    <x v="71"/>
    <x v="1"/>
    <x v="3"/>
  </r>
  <r>
    <s v="SV2112-11"/>
    <x v="58"/>
    <s v=""/>
    <s v=""/>
    <s v="US$ 66314.4@177.45ag. AAA-366-20/21,    Ord No.:619-B SPTN TBA"/>
    <n v="679704.48"/>
    <d v="2021-12-31T00:00:00"/>
    <n v="12"/>
    <n v="2021"/>
    <s v="2021-12"/>
    <x v="72"/>
    <x v="1"/>
    <x v="3"/>
  </r>
  <r>
    <s v="SV2112-11"/>
    <x v="58"/>
    <s v=""/>
    <s v=""/>
    <s v="US$ 66314.4@177.45ag. AAA-366-20/21,    Ord No.:615-B SPTN TBA"/>
    <n v="470171.52"/>
    <d v="2021-12-31T00:00:00"/>
    <n v="12"/>
    <n v="2021"/>
    <s v="2021-12"/>
    <x v="66"/>
    <x v="1"/>
    <x v="3"/>
  </r>
  <r>
    <s v="SV2201-4"/>
    <x v="59"/>
    <s v=""/>
    <s v=""/>
    <s v="US$ 134280.96@176.7ag. AAA-361/20-21,    Ord No.:628-FAZ"/>
    <n v="23727446"/>
    <d v="2022-01-07T00:00:00"/>
    <n v="1"/>
    <n v="2022"/>
    <s v="2022-1"/>
    <x v="58"/>
    <x v="2"/>
    <x v="0"/>
  </r>
  <r>
    <s v="SV2201-6"/>
    <x v="60"/>
    <s v=""/>
    <s v=""/>
    <s v="US$ 136028.16@176.7ag. AAA-363/20-21,    Ord No.:627-FAZ"/>
    <n v="24036176"/>
    <d v="2022-01-07T00:00:00"/>
    <n v="1"/>
    <n v="2022"/>
    <s v="2022-1"/>
    <x v="60"/>
    <x v="2"/>
    <x v="0"/>
  </r>
  <r>
    <s v="SV2201-5"/>
    <x v="61"/>
    <s v=""/>
    <s v=""/>
    <s v="US$ 130396.8@176.85ag. AAA-362/20-21,    Ord No.:628-FAZ"/>
    <n v="23060674"/>
    <d v="2022-01-08T00:00:00"/>
    <n v="1"/>
    <n v="2022"/>
    <s v="2022-1"/>
    <x v="58"/>
    <x v="2"/>
    <x v="0"/>
  </r>
  <r>
    <s v="SV2201-9"/>
    <x v="62"/>
    <s v=""/>
    <s v=""/>
    <s v="US$ 40435.2@176.85ag. AAA-367/20-21,    Ord No.:584-SPTN"/>
    <n v="870950.86540000001"/>
    <d v="2022-01-08T00:00:00"/>
    <n v="1"/>
    <n v="2022"/>
    <s v="2022-1"/>
    <x v="25"/>
    <x v="2"/>
    <x v="3"/>
  </r>
  <r>
    <s v="SV2201-9"/>
    <x v="62"/>
    <s v=""/>
    <s v=""/>
    <s v="US$ 40435.2@176.85ag. AAA-367/20-21,    Ord No.:591-SPTN"/>
    <n v="802191.58649999998"/>
    <d v="2022-01-08T00:00:00"/>
    <n v="1"/>
    <n v="2022"/>
    <s v="2022-1"/>
    <x v="29"/>
    <x v="2"/>
    <x v="3"/>
  </r>
  <r>
    <s v="SV2201-9"/>
    <x v="62"/>
    <s v=""/>
    <s v=""/>
    <s v="US$ 40435.2@176.85ag. AAA-367/20-21,    Ord No.:616-SPTN"/>
    <n v="2383655"/>
    <d v="2022-01-08T00:00:00"/>
    <n v="1"/>
    <n v="2022"/>
    <s v="2022-1"/>
    <x v="73"/>
    <x v="2"/>
    <x v="3"/>
  </r>
  <r>
    <s v="SV2201-9"/>
    <x v="62"/>
    <s v=""/>
    <s v=""/>
    <s v="US$ 40435.2@176.85ag. AAA-367/20-21,    Ord No.:619-SPTN"/>
    <n v="713059.18799999997"/>
    <d v="2022-01-08T00:00:00"/>
    <n v="1"/>
    <n v="2022"/>
    <s v="2022-1"/>
    <x v="71"/>
    <x v="2"/>
    <x v="3"/>
  </r>
  <r>
    <s v="SV2201-9"/>
    <x v="62"/>
    <s v=""/>
    <s v=""/>
    <s v="US$ 40435.2@176.85ag. AAA-367/20-21,    Ord No.:622-SPTN"/>
    <n v="1810661.0096"/>
    <d v="2022-01-08T00:00:00"/>
    <n v="1"/>
    <n v="2022"/>
    <s v="2022-1"/>
    <x v="74"/>
    <x v="2"/>
    <x v="3"/>
  </r>
  <r>
    <s v="SV2201-9"/>
    <x v="62"/>
    <s v=""/>
    <s v=""/>
    <s v="US$ 40435.2@176.85ag. AAA-367/20-21,    Ord No.:619-C SPTN TBA"/>
    <n v="570447.3504"/>
    <d v="2022-01-08T00:00:00"/>
    <n v="1"/>
    <n v="2022"/>
    <s v="2022-1"/>
    <x v="75"/>
    <x v="2"/>
    <x v="3"/>
  </r>
  <r>
    <s v="SV2201-7"/>
    <x v="63"/>
    <s v=""/>
    <s v=""/>
    <s v="US$ 108834.24@176.85ag. AAA-364/20-21,    Ord No.:610-FAZ"/>
    <n v="6362779.9263000004"/>
    <d v="2022-01-11T00:00:00"/>
    <n v="1"/>
    <n v="2022"/>
    <s v="2022-1"/>
    <x v="49"/>
    <x v="2"/>
    <x v="0"/>
  </r>
  <r>
    <s v="SV2201-7"/>
    <x v="63"/>
    <s v=""/>
    <s v=""/>
    <s v="US$ 108834.24@176.85ag. AAA-364/20-21,    Ord No.:627-FAZ"/>
    <n v="10946477.180400001"/>
    <d v="2022-01-11T00:00:00"/>
    <n v="1"/>
    <n v="2022"/>
    <s v="2022-1"/>
    <x v="60"/>
    <x v="2"/>
    <x v="0"/>
  </r>
  <r>
    <s v="SV2201-7"/>
    <x v="63"/>
    <s v=""/>
    <s v=""/>
    <s v="US$ 108834.24@176.85ag. AAA-364/20-21,    Ord No.:628-FAZ"/>
    <n v="1938077.8933999999"/>
    <d v="2022-01-11T00:00:00"/>
    <n v="1"/>
    <n v="2022"/>
    <s v="2022-1"/>
    <x v="58"/>
    <x v="2"/>
    <x v="0"/>
  </r>
  <r>
    <s v="SV2201-1"/>
    <x v="64"/>
    <s v=""/>
    <s v=""/>
    <s v="US$ 115094.4@176ag. AAA-370/21-22,    Ord No.:584-SPTN"/>
    <n v="159667.19680000001"/>
    <d v="2022-01-19T00:00:00"/>
    <n v="1"/>
    <n v="2022"/>
    <s v="2022-1"/>
    <x v="25"/>
    <x v="2"/>
    <x v="3"/>
  </r>
  <r>
    <s v="SV2201-1"/>
    <x v="64"/>
    <s v=""/>
    <s v=""/>
    <s v="US$ 115094.4@176ag. AAA-370/21-22,    Ord No.:591-SPTN"/>
    <n v="843955.18330000003"/>
    <d v="2022-01-19T00:00:00"/>
    <n v="1"/>
    <n v="2022"/>
    <s v="2022-1"/>
    <x v="29"/>
    <x v="2"/>
    <x v="3"/>
  </r>
  <r>
    <s v="SV2201-1"/>
    <x v="64"/>
    <s v=""/>
    <s v=""/>
    <s v="US$ 115094.4@176ag. AAA-370/21-22,    Ord No.:594-SPTN"/>
    <n v="473087.99070000002"/>
    <d v="2022-01-19T00:00:00"/>
    <n v="1"/>
    <n v="2022"/>
    <s v="2022-1"/>
    <x v="16"/>
    <x v="2"/>
    <x v="3"/>
  </r>
  <r>
    <s v="SV2201-1"/>
    <x v="64"/>
    <s v=""/>
    <s v=""/>
    <s v="US$ 115094.4@176ag. AAA-370/21-22,    Ord No.:606-SPTN"/>
    <n v="5972735.8821"/>
    <d v="2022-01-19T00:00:00"/>
    <n v="1"/>
    <n v="2022"/>
    <s v="2022-1"/>
    <x v="56"/>
    <x v="2"/>
    <x v="3"/>
  </r>
  <r>
    <s v="SV2201-1"/>
    <x v="64"/>
    <s v=""/>
    <s v=""/>
    <s v="US$ 115094.4@176ag. AAA-370/21-22,    Ord No.:615-B SPTN TBA"/>
    <n v="2311372.7544"/>
    <d v="2022-01-19T00:00:00"/>
    <n v="1"/>
    <n v="2022"/>
    <s v="2022-1"/>
    <x v="66"/>
    <x v="2"/>
    <x v="3"/>
  </r>
  <r>
    <s v="SV2201-1"/>
    <x v="64"/>
    <s v=""/>
    <s v=""/>
    <s v="US$ 115094.4@176ag. AAA-370/21-22,    Ord No.:619-C SPTN TBA"/>
    <n v="461260.79090000002"/>
    <d v="2022-01-19T00:00:00"/>
    <n v="1"/>
    <n v="2022"/>
    <s v="2022-1"/>
    <x v="75"/>
    <x v="2"/>
    <x v="3"/>
  </r>
  <r>
    <s v="SV2201-1"/>
    <x v="64"/>
    <s v=""/>
    <s v=""/>
    <s v="US$ 115094.4@176ag. AAA-370/21-22,    Ord No.:615-SPTN"/>
    <n v="4318617.5147000002"/>
    <d v="2022-01-19T00:00:00"/>
    <n v="1"/>
    <n v="2022"/>
    <s v="2022-1"/>
    <x v="63"/>
    <x v="2"/>
    <x v="3"/>
  </r>
  <r>
    <s v="SV2201-1"/>
    <x v="64"/>
    <s v=""/>
    <s v=""/>
    <s v="US$ 115094.4@176ag. AAA-370/21-22,    Ord No.:616-SPTN"/>
    <n v="3968870.3215999999"/>
    <d v="2022-01-19T00:00:00"/>
    <n v="1"/>
    <n v="2022"/>
    <s v="2022-1"/>
    <x v="73"/>
    <x v="2"/>
    <x v="3"/>
  </r>
  <r>
    <s v="SV2201-1"/>
    <x v="64"/>
    <s v=""/>
    <s v=""/>
    <s v="US$ 115094.4@176ag. AAA-370/21-22,    Ord No.:619-SPTN"/>
    <n v="301593.59399999998"/>
    <d v="2022-01-19T00:00:00"/>
    <n v="1"/>
    <n v="2022"/>
    <s v="2022-1"/>
    <x v="71"/>
    <x v="2"/>
    <x v="3"/>
  </r>
  <r>
    <s v="SV2201-1"/>
    <x v="64"/>
    <s v=""/>
    <s v=""/>
    <s v="US$ 115094.4@176ag. AAA-370/21-22,    Ord No.:621-SPTN"/>
    <n v="466329.59080000001"/>
    <d v="2022-01-19T00:00:00"/>
    <n v="1"/>
    <n v="2022"/>
    <s v="2022-1"/>
    <x v="42"/>
    <x v="2"/>
    <x v="3"/>
  </r>
  <r>
    <s v="SV2201-1"/>
    <x v="64"/>
    <s v=""/>
    <s v=""/>
    <s v="US$ 115094.4@176ag. AAA-370/21-22,    Ord No.:622-SPTN"/>
    <n v="707097.58600000001"/>
    <d v="2022-01-19T00:00:00"/>
    <n v="1"/>
    <n v="2022"/>
    <s v="2022-1"/>
    <x v="74"/>
    <x v="2"/>
    <x v="3"/>
  </r>
  <r>
    <s v="SV2201-1"/>
    <x v="64"/>
    <s v=""/>
    <s v=""/>
    <s v="US$ 115094.4@176ag. AAA-370/21-22,    Ord No.:625-SPTN"/>
    <n v="272025.59460000001"/>
    <d v="2022-01-19T00:00:00"/>
    <n v="1"/>
    <n v="2022"/>
    <s v="2022-1"/>
    <x v="76"/>
    <x v="2"/>
    <x v="3"/>
  </r>
  <r>
    <s v="SV2201-2"/>
    <x v="65"/>
    <s v=""/>
    <s v=""/>
    <s v="US$ 34276.8@176.2ag. AAA-377/21-22,    Ord No.:606-SPTN"/>
    <n v="2545737.5326"/>
    <d v="2022-01-25T00:00:00"/>
    <n v="1"/>
    <n v="2022"/>
    <s v="2022-1"/>
    <x v="56"/>
    <x v="2"/>
    <x v="3"/>
  </r>
  <r>
    <s v="SV2201-2"/>
    <x v="65"/>
    <s v=""/>
    <s v=""/>
    <s v="US$ 34276.8@176.2ag. AAA-377/21-22,    Ord No.:617-SPTN"/>
    <n v="3235031.9142999998"/>
    <d v="2022-01-25T00:00:00"/>
    <n v="1"/>
    <n v="2022"/>
    <s v="2022-1"/>
    <x v="77"/>
    <x v="2"/>
    <x v="3"/>
  </r>
  <r>
    <s v="SV2201-2"/>
    <x v="65"/>
    <s v=""/>
    <s v=""/>
    <s v="US$ 34276.8@176.2ag. AAA-377/21-22,    Ord No.:617-B SPTN TBA"/>
    <n v="258802.55309999999"/>
    <d v="2022-01-25T00:00:00"/>
    <n v="1"/>
    <n v="2022"/>
    <s v="2022-1"/>
    <x v="78"/>
    <x v="2"/>
    <x v="3"/>
  </r>
  <r>
    <s v="SV2201-3"/>
    <x v="66"/>
    <s v=""/>
    <s v=""/>
    <s v="US$ 90686.4@176.2ag. AAA-359/21-22,    Ord No.:610-FAZ"/>
    <n v="11642309.5132"/>
    <d v="2022-01-25T00:00:00"/>
    <n v="1"/>
    <n v="2022"/>
    <s v="2022-1"/>
    <x v="49"/>
    <x v="2"/>
    <x v="0"/>
  </r>
  <r>
    <s v="SV2201-3"/>
    <x v="66"/>
    <s v=""/>
    <s v=""/>
    <s v="US$ 90686.4@176.2ag. AAA-359/21-22,    Ord No.:652-FAZ"/>
    <n v="4336634.4868000001"/>
    <d v="2022-01-25T00:00:00"/>
    <n v="1"/>
    <n v="2022"/>
    <s v="2022-1"/>
    <x v="79"/>
    <x v="2"/>
    <x v="0"/>
  </r>
  <r>
    <s v="SV2201-8"/>
    <x v="67"/>
    <s v=""/>
    <s v=""/>
    <s v="US$ 0@176.45ag. AAA-368/21-22,    Ord No.:668-FAZ"/>
    <n v="23505681"/>
    <d v="2022-01-26T00:00:00"/>
    <n v="1"/>
    <n v="2022"/>
    <s v="2022-1"/>
    <x v="80"/>
    <x v="2"/>
    <x v="0"/>
  </r>
  <r>
    <s v="SV2202-1"/>
    <x v="68"/>
    <s v=""/>
    <s v=""/>
    <s v="US$ 105050.4@176.4ag. AAA-378/21-22,    Ord No.:599-SPTN"/>
    <n v="726062.41720000003"/>
    <d v="2022-02-04T00:00:00"/>
    <n v="2"/>
    <n v="2022"/>
    <s v="2022-2"/>
    <x v="41"/>
    <x v="2"/>
    <x v="3"/>
  </r>
  <r>
    <s v="SV2202-1"/>
    <x v="68"/>
    <s v=""/>
    <s v=""/>
    <s v="US$ 105050.4@176.4ag. AAA-378/21-22,    Ord No.:606-SPTN"/>
    <n v="13572921.9223"/>
    <d v="2022-02-04T00:00:00"/>
    <n v="2"/>
    <n v="2022"/>
    <s v="2022-2"/>
    <x v="56"/>
    <x v="2"/>
    <x v="3"/>
  </r>
  <r>
    <s v="SV2202-1"/>
    <x v="68"/>
    <s v=""/>
    <s v=""/>
    <s v="US$ 105050.4@176.4ag. AAA-378/21-22,    Ord No.:617-SPTN"/>
    <n v="215913.60509999999"/>
    <d v="2022-02-04T00:00:00"/>
    <n v="2"/>
    <n v="2022"/>
    <s v="2022-2"/>
    <x v="77"/>
    <x v="2"/>
    <x v="3"/>
  </r>
  <r>
    <s v="SV2202-1"/>
    <x v="68"/>
    <s v=""/>
    <s v=""/>
    <s v="US$ 105050.4@176.4ag. AAA-378/21-22,    Ord No.:619-SPTN"/>
    <n v="515652.49219999998"/>
    <d v="2022-02-04T00:00:00"/>
    <n v="2"/>
    <n v="2022"/>
    <s v="2022-2"/>
    <x v="71"/>
    <x v="2"/>
    <x v="3"/>
  </r>
  <r>
    <s v="SV2202-1"/>
    <x v="68"/>
    <s v=""/>
    <s v=""/>
    <s v="US$ 105050.4@176.4ag. AAA-378/21-22,    Ord No.:620-SPTN"/>
    <n v="895829.78130000003"/>
    <d v="2022-02-04T00:00:00"/>
    <n v="2"/>
    <n v="2022"/>
    <s v="2022-2"/>
    <x v="81"/>
    <x v="2"/>
    <x v="3"/>
  </r>
  <r>
    <s v="SV2202-1"/>
    <x v="68"/>
    <s v=""/>
    <s v=""/>
    <s v="US$ 105050.4@176.4ag. AAA-378/21-22,    Ord No.:625-SPTN"/>
    <n v="954253.46270000003"/>
    <d v="2022-02-04T00:00:00"/>
    <n v="2"/>
    <n v="2022"/>
    <s v="2022-2"/>
    <x v="76"/>
    <x v="2"/>
    <x v="3"/>
  </r>
  <r>
    <s v="SV2202-1"/>
    <x v="68"/>
    <s v=""/>
    <s v=""/>
    <s v="US$ 105050.4@176.4ag. AAA-378/21-22,    Ord No.:619-C SPTN TBA"/>
    <n v="53343.361299999997"/>
    <d v="2022-02-04T00:00:00"/>
    <n v="2"/>
    <n v="2022"/>
    <s v="2022-2"/>
    <x v="75"/>
    <x v="2"/>
    <x v="3"/>
  </r>
  <r>
    <s v="SV2202-1"/>
    <x v="68"/>
    <s v=""/>
    <s v=""/>
    <s v="US$ 105050.4@176.4ag. AAA-378/21-22,    Ord No.:620-B SPTN TBA"/>
    <n v="1596913.9579"/>
    <d v="2022-02-04T00:00:00"/>
    <n v="2"/>
    <n v="2022"/>
    <s v="2022-2"/>
    <x v="82"/>
    <x v="2"/>
    <x v="3"/>
  </r>
  <r>
    <s v="SV2202-2"/>
    <x v="69"/>
    <s v=""/>
    <s v=""/>
    <s v="US$ 36090.3@175.45ag. AAA-365/21-22,    Ord No.:638-FAZ"/>
    <n v="6332043"/>
    <d v="2022-02-07T00:00:00"/>
    <n v="2"/>
    <n v="2022"/>
    <s v="2022-2"/>
    <x v="83"/>
    <x v="2"/>
    <x v="0"/>
  </r>
  <r>
    <s v="SV2202-5"/>
    <x v="70"/>
    <s v=""/>
    <s v=""/>
    <s v="US$ 6790@175.45ag. AAA-379/21-22,    Ord No.:647-FAZ"/>
    <n v="1021118.5714"/>
    <d v="2022-02-08T00:00:00"/>
    <n v="2"/>
    <n v="2022"/>
    <s v="2022-2"/>
    <x v="84"/>
    <x v="2"/>
    <x v="0"/>
  </r>
  <r>
    <s v="SV2202-5"/>
    <x v="70"/>
    <s v=""/>
    <s v=""/>
    <s v="US$ 6790@175.45ag. AAA-379/21-22,    Ord No.:648-FAZ"/>
    <n v="170186.42860000001"/>
    <d v="2022-02-08T00:00:00"/>
    <n v="2"/>
    <n v="2022"/>
    <s v="2022-2"/>
    <x v="85"/>
    <x v="2"/>
    <x v="0"/>
  </r>
  <r>
    <s v="SV2202-6"/>
    <x v="71"/>
    <s v=""/>
    <s v=""/>
    <s v="US$ 37325.6@174.85ag. AAA-380/21-22,    Ord No.:647-FAZ"/>
    <n v="5602036.4977000002"/>
    <d v="2022-02-12T00:00:00"/>
    <n v="2"/>
    <n v="2022"/>
    <s v="2022-2"/>
    <x v="84"/>
    <x v="2"/>
    <x v="0"/>
  </r>
  <r>
    <s v="SV2202-6"/>
    <x v="71"/>
    <s v=""/>
    <s v=""/>
    <s v="US$ 37325.6@174.85ag. AAA-380/21-22,    Ord No.:648-FAZ"/>
    <n v="924344.50230000005"/>
    <d v="2022-02-12T00:00:00"/>
    <n v="2"/>
    <n v="2022"/>
    <s v="2022-2"/>
    <x v="85"/>
    <x v="2"/>
    <x v="0"/>
  </r>
  <r>
    <s v="SV2202-8"/>
    <x v="72"/>
    <s v=""/>
    <s v=""/>
    <s v="US$ 42750@174.85ag. AAA-382/21-22,    Ord No.:677-SPTN"/>
    <n v="7474838"/>
    <d v="2022-02-12T00:00:00"/>
    <n v="2"/>
    <n v="2022"/>
    <s v="2022-2"/>
    <x v="86"/>
    <x v="2"/>
    <x v="3"/>
  </r>
  <r>
    <s v="SV2202-10"/>
    <x v="73"/>
    <s v=""/>
    <s v=""/>
    <s v="US$ 59394@175.65ag. AAA-388/21-22,    Ord No.:677-SPTN"/>
    <n v="10432556"/>
    <d v="2022-02-18T00:00:00"/>
    <n v="2"/>
    <n v="2022"/>
    <s v="2022-2"/>
    <x v="86"/>
    <x v="2"/>
    <x v="3"/>
  </r>
  <r>
    <s v="SV2202-7"/>
    <x v="74"/>
    <s v=""/>
    <s v=""/>
    <s v="US$ 161667.2@175.75ag. AAA-381/21-22,    Ord No.:636-MTRX"/>
    <n v="28413010"/>
    <d v="2022-02-18T00:00:00"/>
    <n v="2"/>
    <n v="2022"/>
    <s v="2022-2"/>
    <x v="87"/>
    <x v="2"/>
    <x v="5"/>
  </r>
  <r>
    <s v="SV2202-9"/>
    <x v="75"/>
    <s v=""/>
    <s v=""/>
    <s v="US$ 86709.6@175.65ag. AAA-387/21-22,    Ord No.:606-SPTN"/>
    <n v="10092146.241"/>
    <d v="2022-02-18T00:00:00"/>
    <n v="2"/>
    <n v="2022"/>
    <s v="2022-2"/>
    <x v="56"/>
    <x v="2"/>
    <x v="3"/>
  </r>
  <r>
    <s v="SV2202-9"/>
    <x v="75"/>
    <s v=""/>
    <s v=""/>
    <s v="US$ 86709.6@175.65ag. AAA-387/21-22,    Ord No.:617-SPTN"/>
    <n v="1117977.1024"/>
    <d v="2022-02-18T00:00:00"/>
    <n v="2"/>
    <n v="2022"/>
    <s v="2022-2"/>
    <x v="77"/>
    <x v="2"/>
    <x v="3"/>
  </r>
  <r>
    <s v="SV2202-9"/>
    <x v="75"/>
    <s v=""/>
    <s v=""/>
    <s v="US$ 86709.6@175.65ag. AAA-387/21-22,    Ord No.:623-SPTN"/>
    <n v="2579947.1592999999"/>
    <d v="2022-02-18T00:00:00"/>
    <n v="2"/>
    <n v="2022"/>
    <s v="2022-2"/>
    <x v="88"/>
    <x v="2"/>
    <x v="3"/>
  </r>
  <r>
    <s v="SV2202-9"/>
    <x v="75"/>
    <s v=""/>
    <s v=""/>
    <s v="US$ 86709.6@175.65ag. AAA-387/21-22,    Ord No.:617-B SPTN TBA"/>
    <n v="1440470.4972999999"/>
    <d v="2022-02-18T00:00:00"/>
    <n v="2"/>
    <n v="2022"/>
    <s v="2022-2"/>
    <x v="78"/>
    <x v="2"/>
    <x v="3"/>
  </r>
  <r>
    <s v="SV2202-3"/>
    <x v="76"/>
    <s v=""/>
    <s v=""/>
    <s v="US$ 113337.12@175.65ag. AAA-369/21-22,    Ord No.:631-MTRX"/>
    <n v="19907665"/>
    <d v="2022-02-19T00:00:00"/>
    <n v="2"/>
    <n v="2022"/>
    <s v="2022-2"/>
    <x v="89"/>
    <x v="2"/>
    <x v="5"/>
  </r>
  <r>
    <s v="SV2202-4"/>
    <x v="77"/>
    <s v=""/>
    <s v=""/>
    <s v="US$ 91017.6@175.65ag. AAA-376/21-22,    Ord No.:636-MTRX"/>
    <n v="15987241"/>
    <d v="2022-02-19T00:00:00"/>
    <n v="2"/>
    <n v="2022"/>
    <s v="2022-2"/>
    <x v="87"/>
    <x v="2"/>
    <x v="5"/>
  </r>
  <r>
    <s v="SV2203-8"/>
    <x v="78"/>
    <s v=""/>
    <s v=""/>
    <s v="US$ 51984@177.1ag. AAA-394/21-22,    Ord No.:677-SPTN"/>
    <n v="9206366"/>
    <d v="2022-03-01T00:00:00"/>
    <n v="3"/>
    <n v="2022"/>
    <s v="2022-3"/>
    <x v="86"/>
    <x v="2"/>
    <x v="3"/>
  </r>
  <r>
    <s v="SV2203-1"/>
    <x v="79"/>
    <s v=""/>
    <s v=""/>
    <s v="US$ 135014.4@177.6ag. AAA-373 / 21-22,    Ord No.:641-FAZ"/>
    <n v="23978557"/>
    <d v="2022-03-04T00:00:00"/>
    <n v="3"/>
    <n v="2022"/>
    <s v="2022-3"/>
    <x v="90"/>
    <x v="2"/>
    <x v="0"/>
  </r>
  <r>
    <s v="SV2203-2"/>
    <x v="80"/>
    <s v=""/>
    <s v=""/>
    <s v="US$ 131630.4@177.6ag. AAA-374/21-22,    Ord No.:668-FAZ"/>
    <n v="23377559"/>
    <d v="2022-03-04T00:00:00"/>
    <n v="3"/>
    <n v="2022"/>
    <s v="2022-3"/>
    <x v="80"/>
    <x v="2"/>
    <x v="0"/>
  </r>
  <r>
    <s v="SV2203-10"/>
    <x v="81"/>
    <s v=""/>
    <s v=""/>
    <s v="US$ 133595.51@177.8ag. AAA-385/21-22,    Ord No.:570-FAZ"/>
    <n v="564549.42440000002"/>
    <d v="2022-03-07T00:00:00"/>
    <n v="3"/>
    <n v="2022"/>
    <s v="2022-3"/>
    <x v="91"/>
    <x v="2"/>
    <x v="0"/>
  </r>
  <r>
    <s v="SV2203-10"/>
    <x v="81"/>
    <s v=""/>
    <s v=""/>
    <s v="US$ 133595.51@177.8ag. AAA-385/21-22,    Ord No.:641-FAZ"/>
    <n v="4200973.1791000003"/>
    <d v="2022-03-07T00:00:00"/>
    <n v="3"/>
    <n v="2022"/>
    <s v="2022-3"/>
    <x v="90"/>
    <x v="2"/>
    <x v="0"/>
  </r>
  <r>
    <s v="SV2203-10"/>
    <x v="81"/>
    <s v=""/>
    <s v=""/>
    <s v="US$ 133595.51@177.8ag. AAA-385/21-22,    Ord No.:652-FAZ"/>
    <n v="625144.81830000004"/>
    <d v="2022-03-07T00:00:00"/>
    <n v="3"/>
    <n v="2022"/>
    <s v="2022-3"/>
    <x v="79"/>
    <x v="2"/>
    <x v="0"/>
  </r>
  <r>
    <s v="SV2203-10"/>
    <x v="81"/>
    <s v=""/>
    <s v=""/>
    <s v="US$ 133595.51@177.8ag. AAA-385/21-22,    Ord No.:668-FAZ"/>
    <n v="18362615.578200001"/>
    <d v="2022-03-07T00:00:00"/>
    <n v="3"/>
    <n v="2022"/>
    <s v="2022-3"/>
    <x v="80"/>
    <x v="2"/>
    <x v="0"/>
  </r>
  <r>
    <s v="SV2203-14"/>
    <x v="82"/>
    <s v=""/>
    <s v=""/>
    <s v="US$ 112200@177.6ag. AAA-384/21-22,    Ord No.:637-MTRX"/>
    <n v="19926720"/>
    <d v="2022-03-07T00:00:00"/>
    <n v="3"/>
    <n v="2022"/>
    <s v="2022-3"/>
    <x v="92"/>
    <x v="2"/>
    <x v="5"/>
  </r>
  <r>
    <s v="SV2203-3"/>
    <x v="83"/>
    <s v=""/>
    <s v=""/>
    <s v="US$ 84273.6@177.8ag. AAA-383/21-22,    Ord No.:632-FAZ"/>
    <n v="11077651.140900001"/>
    <d v="2022-03-07T00:00:00"/>
    <n v="3"/>
    <n v="2022"/>
    <s v="2022-3"/>
    <x v="93"/>
    <x v="2"/>
    <x v="0"/>
  </r>
  <r>
    <s v="SV2203-3"/>
    <x v="83"/>
    <s v=""/>
    <s v=""/>
    <s v="US$ 84273.6@177.8ag. AAA-383/21-22,    Ord No.:633-FAZ"/>
    <n v="3906194.8591"/>
    <d v="2022-03-07T00:00:00"/>
    <n v="3"/>
    <n v="2022"/>
    <s v="2022-3"/>
    <x v="94"/>
    <x v="2"/>
    <x v="0"/>
  </r>
  <r>
    <s v="SV2203-9"/>
    <x v="84"/>
    <s v=""/>
    <s v=""/>
    <s v="US$ 81532.8@177.8ag. AAA-360/21-22,    Ord No.:610-FAZ"/>
    <n v="14496532"/>
    <d v="2022-03-07T00:00:00"/>
    <n v="3"/>
    <n v="2022"/>
    <s v="2022-3"/>
    <x v="49"/>
    <x v="2"/>
    <x v="0"/>
  </r>
  <r>
    <s v="SV2203-7"/>
    <x v="85"/>
    <s v=""/>
    <s v=""/>
    <s v="US$ 101246.9@178.45ag. AAA-396/21-22,    Ord No.:674-SPTN"/>
    <n v="1822759.6492000001"/>
    <d v="2022-03-15T00:00:00"/>
    <n v="3"/>
    <n v="2022"/>
    <s v="2022-3"/>
    <x v="95"/>
    <x v="2"/>
    <x v="3"/>
  </r>
  <r>
    <s v="SV2203-7"/>
    <x v="85"/>
    <s v=""/>
    <s v=""/>
    <s v="US$ 101246.9@178.45ag. AAA-396/21-22,    Ord No.:675-SPTN"/>
    <n v="4856695.1179999998"/>
    <d v="2022-03-15T00:00:00"/>
    <n v="3"/>
    <n v="2022"/>
    <s v="2022-3"/>
    <x v="96"/>
    <x v="2"/>
    <x v="3"/>
  </r>
  <r>
    <s v="SV2203-7"/>
    <x v="85"/>
    <s v=""/>
    <s v=""/>
    <s v="US$ 101246.9@178.45ag. AAA-396/21-22,    Ord No.:676-SPTN"/>
    <n v="11388054.232799999"/>
    <d v="2022-03-15T00:00:00"/>
    <n v="3"/>
    <n v="2022"/>
    <s v="2022-3"/>
    <x v="97"/>
    <x v="2"/>
    <x v="3"/>
  </r>
  <r>
    <s v="SV2203-15"/>
    <x v="86"/>
    <s v=""/>
    <s v=""/>
    <s v="US$ 37646.4@178.95ag. AAA-375/21-22,    Ord No.:633-FAZ"/>
    <n v="4761215.28"/>
    <d v="2022-03-16T00:00:00"/>
    <n v="3"/>
    <n v="2022"/>
    <s v="2022-3"/>
    <x v="94"/>
    <x v="2"/>
    <x v="0"/>
  </r>
  <r>
    <s v="SV2203-15"/>
    <x v="86"/>
    <s v=""/>
    <s v=""/>
    <s v="US$ 37646.4@178.95ag. AAA-375/21-22,    Ord No.:644-FAZ"/>
    <n v="1975608"/>
    <d v="2022-03-16T00:00:00"/>
    <n v="3"/>
    <n v="2022"/>
    <s v="2022-3"/>
    <x v="98"/>
    <x v="2"/>
    <x v="0"/>
  </r>
  <r>
    <s v="SV2203-4"/>
    <x v="87"/>
    <s v=""/>
    <s v=""/>
    <s v="US$ 9576@178.95ag. AAA-371/21-22,    Ord No.:643-FAZ"/>
    <n v="1713625"/>
    <d v="2022-03-17T00:00:00"/>
    <n v="3"/>
    <n v="2022"/>
    <s v="2022-3"/>
    <x v="99"/>
    <x v="2"/>
    <x v="0"/>
  </r>
  <r>
    <s v="SV2203-16"/>
    <x v="88"/>
    <s v=""/>
    <s v=""/>
    <s v="US$ @ag. AAA-395-21/22, Order No 674-SPTN, Style 642A,    Ord No.:674-SPTN"/>
    <n v="0"/>
    <d v="2022-03-18T00:00:00"/>
    <n v="3"/>
    <n v="2022"/>
    <s v="2022-3"/>
    <x v="95"/>
    <x v="2"/>
    <x v="3"/>
  </r>
  <r>
    <s v="SV2203-16"/>
    <x v="88"/>
    <s v=""/>
    <s v=""/>
    <s v="US$ @ag. AAA-395-21/22, Order No 674-SPTN, Style 642A,    Ord No.:676-SPTN"/>
    <n v="0"/>
    <d v="2022-03-18T00:00:00"/>
    <n v="3"/>
    <n v="2022"/>
    <s v="2022-3"/>
    <x v="97"/>
    <x v="2"/>
    <x v="3"/>
  </r>
  <r>
    <s v="SV2203-5"/>
    <x v="89"/>
    <s v=""/>
    <s v=""/>
    <s v="US$ 127419.84@179.4ag. AAA-386/21-22,    Ord No.:669-FAZ"/>
    <n v="22859119"/>
    <d v="2022-03-18T00:00:00"/>
    <n v="3"/>
    <n v="2022"/>
    <s v="2022-3"/>
    <x v="100"/>
    <x v="2"/>
    <x v="0"/>
  </r>
  <r>
    <s v="SV2203-6"/>
    <x v="90"/>
    <s v=""/>
    <s v=""/>
    <s v="US$ 127138.56@179.4ag. AAA-389/21-22,    Ord No.:669-FAZ"/>
    <n v="22808658"/>
    <d v="2022-03-18T00:00:00"/>
    <n v="3"/>
    <n v="2022"/>
    <s v="2022-3"/>
    <x v="100"/>
    <x v="2"/>
    <x v="0"/>
  </r>
  <r>
    <s v="SV2203-11"/>
    <x v="91"/>
    <s v=""/>
    <s v=""/>
    <s v="US$ 112500@181.7ag. AAA-392/21-22,    Ord No.:637-MTRX"/>
    <n v="22258250"/>
    <d v="2022-03-26T00:00:00"/>
    <n v="3"/>
    <n v="2022"/>
    <s v="2022-3"/>
    <x v="92"/>
    <x v="2"/>
    <x v="5"/>
  </r>
  <r>
    <s v="SV2203-12"/>
    <x v="92"/>
    <s v=""/>
    <s v=""/>
    <s v="US$ 86088@181.7ag. AAA-398/21-22,    Ord No.:678-SPTN"/>
    <n v="15642189.6"/>
    <d v="2022-03-26T00:00:00"/>
    <n v="3"/>
    <n v="2022"/>
    <s v="2022-3"/>
    <x v="101"/>
    <x v="2"/>
    <x v="3"/>
  </r>
  <r>
    <s v="SV2203-13"/>
    <x v="93"/>
    <s v=""/>
    <s v=""/>
    <s v="US$ 9331.2@181.7ag. AAA-399/21-22,    Ord No.:675-SPTN"/>
    <n v="1695479.04"/>
    <d v="2022-03-26T00:00:00"/>
    <n v="3"/>
    <n v="2022"/>
    <s v="2022-3"/>
    <x v="96"/>
    <x v="2"/>
    <x v="3"/>
  </r>
  <r>
    <s v="SV2204-6"/>
    <x v="94"/>
    <s v=""/>
    <s v=""/>
    <s v="US$ 124461.4@186.1ag. AAA-408-2021-2022,    Ord No.:599-SPTN"/>
    <n v="313950.7"/>
    <d v="2022-04-08T00:00:00"/>
    <n v="4"/>
    <n v="2022"/>
    <s v="2022-4"/>
    <x v="41"/>
    <x v="3"/>
    <x v="3"/>
  </r>
  <r>
    <s v="SV2204-6"/>
    <x v="94"/>
    <s v=""/>
    <s v=""/>
    <s v="US$ 124461.4@186.1ag. AAA-408-2021-2022,    Ord No.:615-SPTN"/>
    <n v="450213.12"/>
    <d v="2022-04-08T00:00:00"/>
    <n v="4"/>
    <n v="2022"/>
    <s v="2022-4"/>
    <x v="63"/>
    <x v="3"/>
    <x v="3"/>
  </r>
  <r>
    <s v="SV2204-6"/>
    <x v="94"/>
    <s v=""/>
    <s v=""/>
    <s v="US$ 124461.4@186.1ag. AAA-408-2021-2022,    Ord No.:619-SPTN"/>
    <n v="18758.88"/>
    <d v="2022-04-08T00:00:00"/>
    <n v="4"/>
    <n v="2022"/>
    <s v="2022-4"/>
    <x v="71"/>
    <x v="3"/>
    <x v="3"/>
  </r>
  <r>
    <s v="SV2204-6"/>
    <x v="94"/>
    <s v=""/>
    <s v=""/>
    <s v="US$ 124461.4@186.1ag. AAA-408-2021-2022,    Ord No.:625-SPTN"/>
    <n v="842363.04"/>
    <d v="2022-04-08T00:00:00"/>
    <n v="4"/>
    <n v="2022"/>
    <s v="2022-4"/>
    <x v="76"/>
    <x v="3"/>
    <x v="3"/>
  </r>
  <r>
    <s v="SV2204-6"/>
    <x v="94"/>
    <s v=""/>
    <s v=""/>
    <s v="US$ 124461.4@186.1ag. AAA-408-2021-2022,    Ord No.:657-SPTN"/>
    <n v="1257738.24"/>
    <d v="2022-04-08T00:00:00"/>
    <n v="4"/>
    <n v="2022"/>
    <s v="2022-4"/>
    <x v="102"/>
    <x v="3"/>
    <x v="3"/>
  </r>
  <r>
    <s v="SV2204-6"/>
    <x v="94"/>
    <s v=""/>
    <s v=""/>
    <s v="US$ 124461.4@186.1ag. AAA-408-2021-2022,    Ord No.:615-B SPTN TBA"/>
    <n v="1329200.6399999999"/>
    <d v="2022-04-08T00:00:00"/>
    <n v="4"/>
    <n v="2022"/>
    <s v="2022-4"/>
    <x v="66"/>
    <x v="3"/>
    <x v="3"/>
  </r>
  <r>
    <s v="SV2204-6"/>
    <x v="94"/>
    <s v=""/>
    <s v=""/>
    <s v="US$ 124461.4@186.1ag. AAA-408-2021-2022,    Ord No.:619-D SPTN TBA"/>
    <n v="1875888"/>
    <d v="2022-04-08T00:00:00"/>
    <n v="4"/>
    <n v="2022"/>
    <s v="2022-4"/>
    <x v="103"/>
    <x v="3"/>
    <x v="3"/>
  </r>
  <r>
    <s v="SV2204-6"/>
    <x v="94"/>
    <s v=""/>
    <s v=""/>
    <s v="US$ 124461.4@186.1ag. AAA-408-2021-2022,    Ord No.:615-C SPTN TBA"/>
    <n v="2116180.3199999998"/>
    <d v="2022-04-08T00:00:00"/>
    <n v="4"/>
    <n v="2022"/>
    <s v="2022-4"/>
    <x v="104"/>
    <x v="3"/>
    <x v="3"/>
  </r>
  <r>
    <s v="SV2204-6"/>
    <x v="94"/>
    <s v=""/>
    <s v=""/>
    <s v="US$ 124461.4@186.1ag. AAA-408-2021-2022,    Ord No.:678-SPTN"/>
    <n v="14957973.6"/>
    <d v="2022-04-08T00:00:00"/>
    <n v="4"/>
    <n v="2022"/>
    <s v="2022-4"/>
    <x v="101"/>
    <x v="3"/>
    <x v="3"/>
  </r>
  <r>
    <s v="SV2204-7"/>
    <x v="95"/>
    <s v=""/>
    <s v=""/>
    <s v="US$ 874.8@188.15ag. AAA-409/21-22,    Ord No.:679-FAZ"/>
    <n v="164593.62"/>
    <d v="2022-04-11T00:00:00"/>
    <n v="4"/>
    <n v="2022"/>
    <s v="2022-4"/>
    <x v="105"/>
    <x v="3"/>
    <x v="0"/>
  </r>
  <r>
    <s v="SV2204-13"/>
    <x v="96"/>
    <s v=""/>
    <s v=""/>
    <s v="US$ 72780@184.99ag. AAA-405/21-22,    Ord No.:637-MTRX"/>
    <n v="13463572.199999999"/>
    <d v="2022-04-12T00:00:00"/>
    <n v="4"/>
    <n v="2022"/>
    <s v="2022-4"/>
    <x v="92"/>
    <x v="3"/>
    <x v="5"/>
  </r>
  <r>
    <s v="SV2204-14"/>
    <x v="97"/>
    <s v=""/>
    <s v=""/>
    <s v="US$ 111238.2@184.99ag. AAA-372/21-22,    Ord No.:630-MTRX"/>
    <n v="20577954.609999999"/>
    <d v="2022-04-13T00:00:00"/>
    <n v="4"/>
    <n v="2022"/>
    <s v="2022-4"/>
    <x v="106"/>
    <x v="3"/>
    <x v="5"/>
  </r>
  <r>
    <s v="SV2204-8"/>
    <x v="98"/>
    <s v=""/>
    <s v=""/>
    <s v="US$ 66187.2@182.1ag. AAA-397/21-22,    Ord No.:644-FAZ"/>
    <n v="6191982.7199999997"/>
    <d v="2022-04-15T00:00:00"/>
    <n v="4"/>
    <n v="2022"/>
    <s v="2022-4"/>
    <x v="98"/>
    <x v="3"/>
    <x v="0"/>
  </r>
  <r>
    <s v="SV2204-8"/>
    <x v="98"/>
    <s v=""/>
    <s v=""/>
    <s v="US$ 66187.2@182.1ag. AAA-397/21-22,    Ord No.:670-FAZ"/>
    <n v="1573344"/>
    <d v="2022-04-15T00:00:00"/>
    <n v="4"/>
    <n v="2022"/>
    <s v="2022-4"/>
    <x v="107"/>
    <x v="3"/>
    <x v="0"/>
  </r>
  <r>
    <s v="SV2204-8"/>
    <x v="98"/>
    <s v=""/>
    <s v=""/>
    <s v="US$ 66187.2@182.1ag. AAA-397/21-22,    Ord No.:682-FAZ"/>
    <n v="1888012.8"/>
    <d v="2022-04-15T00:00:00"/>
    <n v="4"/>
    <n v="2022"/>
    <s v="2022-4"/>
    <x v="108"/>
    <x v="3"/>
    <x v="0"/>
  </r>
  <r>
    <s v="SV2204-8"/>
    <x v="98"/>
    <s v=""/>
    <s v=""/>
    <s v="US$ 66187.2@182.1ag. AAA-397/21-22,    Ord No.:683-FAZ"/>
    <n v="2399349.6"/>
    <d v="2022-04-15T00:00:00"/>
    <n v="4"/>
    <n v="2022"/>
    <s v="2022-4"/>
    <x v="109"/>
    <x v="3"/>
    <x v="0"/>
  </r>
  <r>
    <s v="SV2204-9"/>
    <x v="99"/>
    <s v=""/>
    <s v=""/>
    <s v="US$ 90076.8@181.65ag. AAA-410/21-22,    Ord No.:657-SPTN"/>
    <n v="115093.44"/>
    <d v="2022-04-16T00:00:00"/>
    <n v="4"/>
    <n v="2022"/>
    <s v="2022-4"/>
    <x v="102"/>
    <x v="3"/>
    <x v="3"/>
  </r>
  <r>
    <s v="SV2204-9"/>
    <x v="99"/>
    <s v=""/>
    <s v=""/>
    <s v="US$ 90076.8@181.65ag. AAA-410/21-22,    Ord No.:658-SPTN"/>
    <n v="2134460.16"/>
    <d v="2022-04-16T00:00:00"/>
    <n v="4"/>
    <n v="2022"/>
    <s v="2022-4"/>
    <x v="110"/>
    <x v="3"/>
    <x v="3"/>
  </r>
  <r>
    <s v="SV2204-9"/>
    <x v="99"/>
    <s v=""/>
    <s v=""/>
    <s v="US$ 90076.8@181.65ag. AAA-410/21-22,    Ord No.:615-C SPTN TBA"/>
    <n v="1046304"/>
    <d v="2022-04-16T00:00:00"/>
    <n v="4"/>
    <n v="2022"/>
    <s v="2022-4"/>
    <x v="104"/>
    <x v="3"/>
    <x v="3"/>
  </r>
  <r>
    <s v="SV2204-9"/>
    <x v="99"/>
    <s v=""/>
    <s v=""/>
    <s v="US$ 90076.8@181.65ag. AAA-410/21-22,    Ord No.:616-B SPTN TBA"/>
    <n v="847506.24"/>
    <d v="2022-04-16T00:00:00"/>
    <n v="4"/>
    <n v="2022"/>
    <s v="2022-4"/>
    <x v="111"/>
    <x v="3"/>
    <x v="3"/>
  </r>
  <r>
    <s v="SV2204-9"/>
    <x v="99"/>
    <s v=""/>
    <s v=""/>
    <s v="US$ 90076.8@181.65ag. AAA-410/21-22,    Ord No.:681-SPTN"/>
    <n v="564568.19999999995"/>
    <d v="2022-04-16T00:00:00"/>
    <n v="4"/>
    <n v="2022"/>
    <s v="2022-4"/>
    <x v="112"/>
    <x v="3"/>
    <x v="3"/>
  </r>
  <r>
    <s v="SV2204-9"/>
    <x v="99"/>
    <s v=""/>
    <s v=""/>
    <s v="US$ 90076.8@181.65ag. AAA-410/21-22,    Ord No.:685-SPTN"/>
    <n v="11654518.68"/>
    <d v="2022-04-16T00:00:00"/>
    <n v="4"/>
    <n v="2022"/>
    <s v="2022-4"/>
    <x v="113"/>
    <x v="3"/>
    <x v="3"/>
  </r>
  <r>
    <s v="SV2204-10"/>
    <x v="100"/>
    <s v=""/>
    <s v=""/>
    <s v="US$ 58509.44@181.6ag. AAA-390/21-22,    Ord No.:638-FAZ"/>
    <n v="1457884.7995"/>
    <d v="2022-04-20T00:00:00"/>
    <n v="4"/>
    <n v="2022"/>
    <s v="2022-4"/>
    <x v="83"/>
    <x v="3"/>
    <x v="0"/>
  </r>
  <r>
    <s v="SV2204-10"/>
    <x v="100"/>
    <s v=""/>
    <s v=""/>
    <s v="US$ 58509.44@181.6ag. AAA-390/21-22,    Ord No.:666-FAZ"/>
    <n v="4165184.8624"/>
    <d v="2022-04-20T00:00:00"/>
    <n v="4"/>
    <n v="2022"/>
    <s v="2022-4"/>
    <x v="114"/>
    <x v="3"/>
    <x v="0"/>
  </r>
  <r>
    <s v="SV2204-10"/>
    <x v="100"/>
    <s v=""/>
    <s v=""/>
    <s v="US$ 58509.44@181.6ag. AAA-390/21-22,    Ord No.:667-FAZ"/>
    <n v="5002244.6381000001"/>
    <d v="2022-04-20T00:00:00"/>
    <n v="4"/>
    <n v="2022"/>
    <s v="2022-4"/>
    <x v="115"/>
    <x v="3"/>
    <x v="0"/>
  </r>
  <r>
    <s v="SV2204-11"/>
    <x v="101"/>
    <s v=""/>
    <s v=""/>
    <s v="US$ 60615.6@181.6ag. AAA-406/21-22,    Ord No.:672-FAZ"/>
    <n v="11007792.960000001"/>
    <d v="2022-04-20T00:00:00"/>
    <n v="4"/>
    <n v="2022"/>
    <s v="2022-4"/>
    <x v="116"/>
    <x v="3"/>
    <x v="0"/>
  </r>
  <r>
    <s v="SV2204-1"/>
    <x v="102"/>
    <s v=""/>
    <s v=""/>
    <s v="US$ 131879.52@186.5ag. AAA-403/21-22,    Ord No.:668-FAZ"/>
    <n v="4844822.3054"/>
    <d v="2022-04-25T00:00:00"/>
    <n v="4"/>
    <n v="2022"/>
    <s v="2022-4"/>
    <x v="80"/>
    <x v="3"/>
    <x v="0"/>
  </r>
  <r>
    <s v="SV2204-1"/>
    <x v="102"/>
    <s v=""/>
    <s v=""/>
    <s v="US$ 131879.52@186.5ag. AAA-403/21-22,    Ord No.:669-FAZ"/>
    <n v="19750707.694600001"/>
    <d v="2022-04-25T00:00:00"/>
    <n v="4"/>
    <n v="2022"/>
    <s v="2022-4"/>
    <x v="100"/>
    <x v="3"/>
    <x v="0"/>
  </r>
  <r>
    <s v="SV2204-2"/>
    <x v="103"/>
    <s v=""/>
    <s v=""/>
    <s v="US$ 122443.2@186.95ag. AAA-400/21-22,    Ord No.:668-FAZ"/>
    <n v="22890756.239999998"/>
    <d v="2022-04-25T00:00:00"/>
    <n v="4"/>
    <n v="2022"/>
    <s v="2022-4"/>
    <x v="80"/>
    <x v="3"/>
    <x v="0"/>
  </r>
  <r>
    <s v="SV2204-3"/>
    <x v="104"/>
    <s v=""/>
    <s v=""/>
    <s v="US$ 122126.4@186.5ag. AAA-401/21-22,    Ord No.:668-FAZ"/>
    <n v="22776573.600000001"/>
    <d v="2022-04-25T00:00:00"/>
    <n v="4"/>
    <n v="2022"/>
    <s v="2022-4"/>
    <x v="80"/>
    <x v="3"/>
    <x v="0"/>
  </r>
  <r>
    <s v="SV2204-4"/>
    <x v="105"/>
    <s v=""/>
    <s v=""/>
    <s v="US$ 118324.8@186.5ag. AAA-402/21-22,    Ord No.:668-FAZ"/>
    <n v="22067575.199999999"/>
    <d v="2022-04-25T00:00:00"/>
    <n v="4"/>
    <n v="2022"/>
    <s v="2022-4"/>
    <x v="80"/>
    <x v="3"/>
    <x v="0"/>
  </r>
  <r>
    <s v="SV2204-5"/>
    <x v="106"/>
    <s v=""/>
    <s v=""/>
    <s v="US$ 124466.4@186.5ag. AAA-404/21-22,    Ord No.:669-FAZ"/>
    <n v="23212983.600000001"/>
    <d v="2022-04-25T00:00:00"/>
    <n v="4"/>
    <n v="2022"/>
    <s v="2022-4"/>
    <x v="100"/>
    <x v="3"/>
    <x v="0"/>
  </r>
  <r>
    <s v="SV2204-12"/>
    <x v="107"/>
    <s v=""/>
    <s v=""/>
    <s v="US$ 37315.2@186.95ag. AAA-407/21-22,    Ord No.:673-FAZ"/>
    <n v="6976076.6399999997"/>
    <d v="2022-04-27T00:00:00"/>
    <n v="4"/>
    <n v="2022"/>
    <s v="2022-4"/>
    <x v="117"/>
    <x v="3"/>
    <x v="0"/>
  </r>
  <r>
    <s v="SV2204-15"/>
    <x v="108"/>
    <s v=""/>
    <s v=""/>
    <s v="US$ 125702.4@185.9ag. AAA-412/21-22,    Ord No.:622-SPTN"/>
    <n v="289111.69040000002"/>
    <d v="2022-04-29T00:00:00"/>
    <n v="4"/>
    <n v="2022"/>
    <s v="2022-4"/>
    <x v="74"/>
    <x v="3"/>
    <x v="3"/>
  </r>
  <r>
    <s v="SV2204-15"/>
    <x v="108"/>
    <s v=""/>
    <s v=""/>
    <s v="US$ 125702.4@185.9ag. AAA-412/21-22,    Ord No.:653-SPTN"/>
    <n v="8075496.2903000005"/>
    <d v="2022-04-29T00:00:00"/>
    <n v="4"/>
    <n v="2022"/>
    <s v="2022-4"/>
    <x v="118"/>
    <x v="3"/>
    <x v="3"/>
  </r>
  <r>
    <s v="SV2204-15"/>
    <x v="108"/>
    <s v=""/>
    <s v=""/>
    <s v="US$ 125702.4@185.9ag. AAA-412/21-22,    Ord No.:657-SPTN"/>
    <n v="1354541.8086999999"/>
    <d v="2022-04-29T00:00:00"/>
    <n v="4"/>
    <n v="2022"/>
    <s v="2022-4"/>
    <x v="102"/>
    <x v="3"/>
    <x v="3"/>
  </r>
  <r>
    <s v="SV2204-15"/>
    <x v="108"/>
    <s v=""/>
    <s v=""/>
    <s v="US$ 125702.4@185.9ag. AAA-412/21-22,    Ord No.:658-SPTN"/>
    <n v="813795.86930000002"/>
    <d v="2022-04-29T00:00:00"/>
    <n v="4"/>
    <n v="2022"/>
    <s v="2022-4"/>
    <x v="110"/>
    <x v="3"/>
    <x v="3"/>
  </r>
  <r>
    <s v="SV2204-15"/>
    <x v="108"/>
    <s v=""/>
    <s v=""/>
    <s v="US$ 125702.4@185.9ag. AAA-412/21-22,    Ord No.:663-SPTN"/>
    <n v="3160597.5536000002"/>
    <d v="2022-04-29T00:00:00"/>
    <n v="4"/>
    <n v="2022"/>
    <s v="2022-4"/>
    <x v="119"/>
    <x v="3"/>
    <x v="3"/>
  </r>
  <r>
    <s v="SV2204-15"/>
    <x v="108"/>
    <s v=""/>
    <s v=""/>
    <s v="US$ 125702.4@185.9ag. AAA-412/21-22,    Ord No.:615-B SPTN TBA"/>
    <n v="471144.97690000001"/>
    <d v="2022-04-29T00:00:00"/>
    <n v="4"/>
    <n v="2022"/>
    <s v="2022-4"/>
    <x v="66"/>
    <x v="3"/>
    <x v="3"/>
  </r>
  <r>
    <s v="SV2204-15"/>
    <x v="108"/>
    <s v=""/>
    <s v=""/>
    <s v="US$ 125702.4@185.9ag. AAA-412/21-22,    Ord No.:686-SPTN"/>
    <n v="9203388.8107999992"/>
    <d v="2022-04-29T00:00:00"/>
    <n v="4"/>
    <n v="2022"/>
    <s v="2022-4"/>
    <x v="120"/>
    <x v="3"/>
    <x v="3"/>
  </r>
  <r>
    <s v="SV2205-3"/>
    <x v="109"/>
    <s v=""/>
    <s v=""/>
    <s v="US$ 71721.6@185.85ag. AAA-414/21/22,    Ord No.:618-SPTN"/>
    <n v="3559399.2"/>
    <d v="2022-05-07T00:00:00"/>
    <n v="5"/>
    <n v="2022"/>
    <s v="2022-5"/>
    <x v="121"/>
    <x v="3"/>
    <x v="3"/>
  </r>
  <r>
    <s v="SV2205-3"/>
    <x v="109"/>
    <s v=""/>
    <s v=""/>
    <s v="US$ 71721.6@185.85ag. AAA-414/21/22,    Ord No.:653-SPTN"/>
    <n v="3635226"/>
    <d v="2022-05-07T00:00:00"/>
    <n v="5"/>
    <n v="2022"/>
    <s v="2022-5"/>
    <x v="118"/>
    <x v="3"/>
    <x v="3"/>
  </r>
  <r>
    <s v="SV2205-3"/>
    <x v="109"/>
    <s v=""/>
    <s v=""/>
    <s v="US$ 71721.6@185.85ag. AAA-414/21/22,    Ord No.:659-SPTN"/>
    <n v="2787750"/>
    <d v="2022-05-07T00:00:00"/>
    <n v="5"/>
    <n v="2022"/>
    <s v="2022-5"/>
    <x v="122"/>
    <x v="3"/>
    <x v="3"/>
  </r>
  <r>
    <s v="SV2205-3"/>
    <x v="109"/>
    <s v=""/>
    <s v=""/>
    <s v="US$ 71721.6@185.85ag. AAA-414/21/22,    Ord No.:663-SPTN"/>
    <n v="1334551.68"/>
    <d v="2022-05-07T00:00:00"/>
    <n v="5"/>
    <n v="2022"/>
    <s v="2022-5"/>
    <x v="119"/>
    <x v="3"/>
    <x v="3"/>
  </r>
  <r>
    <s v="SV2205-3"/>
    <x v="109"/>
    <s v=""/>
    <s v=""/>
    <s v="US$ 71721.6@185.85ag. AAA-414/21/22,    Ord No.:664-SPTN"/>
    <n v="1755613.44"/>
    <d v="2022-05-07T00:00:00"/>
    <n v="5"/>
    <n v="2022"/>
    <s v="2022-5"/>
    <x v="123"/>
    <x v="3"/>
    <x v="3"/>
  </r>
  <r>
    <s v="SV2205-3"/>
    <x v="109"/>
    <s v=""/>
    <s v=""/>
    <s v="US$ 71721.6@185.85ag. AAA-414/21/22,    Ord No.:615-C SPTN TBA"/>
    <n v="256919.04000000001"/>
    <d v="2022-05-07T00:00:00"/>
    <n v="5"/>
    <n v="2022"/>
    <s v="2022-5"/>
    <x v="104"/>
    <x v="3"/>
    <x v="3"/>
  </r>
  <r>
    <s v="SV2205-1"/>
    <x v="110"/>
    <s v=""/>
    <s v=""/>
    <s v="US$ 6181.92@185.5ag. AAA-417/21-22,    Ord No.:679-FAZ"/>
    <n v="1146746.1599999999"/>
    <d v="2022-05-09T00:00:00"/>
    <n v="5"/>
    <n v="2022"/>
    <s v="2022-5"/>
    <x v="105"/>
    <x v="3"/>
    <x v="0"/>
  </r>
  <r>
    <s v="SV2205-2"/>
    <x v="111"/>
    <s v=""/>
    <s v=""/>
    <s v="US$ 69517.44@185.6ag. AAA-415/21-22,    Ord No.:679-FAZ"/>
    <n v="12902436.859999999"/>
    <d v="2022-05-09T00:00:00"/>
    <n v="5"/>
    <n v="2022"/>
    <s v="2022-5"/>
    <x v="105"/>
    <x v="3"/>
    <x v="0"/>
  </r>
  <r>
    <s v="SV2205-4"/>
    <x v="112"/>
    <s v=""/>
    <s v=""/>
    <s v="US$ 166114.44@185.5ag. AAA-391/21-22,    Ord No.:631-MTRX"/>
    <n v="30658408.620000001"/>
    <d v="2022-05-09T00:00:00"/>
    <n v="5"/>
    <n v="2022"/>
    <s v="2022-5"/>
    <x v="89"/>
    <x v="3"/>
    <x v="5"/>
  </r>
  <r>
    <s v="SV2205-4"/>
    <x v="112"/>
    <s v=""/>
    <s v=""/>
    <s v="US$ 166114.44@185.5ag. AAA-391/21-22,    Ord No.:637-MTRX"/>
    <n v="155820"/>
    <d v="2022-05-09T00:00:00"/>
    <n v="5"/>
    <n v="2022"/>
    <s v="2022-5"/>
    <x v="92"/>
    <x v="3"/>
    <x v="5"/>
  </r>
  <r>
    <s v="SV2205-5"/>
    <x v="113"/>
    <s v=""/>
    <s v=""/>
    <s v="US$ 109620@185.5ag. AAA-393/21-22,    Ord No.:630-MTRX"/>
    <n v="20334510"/>
    <d v="2022-05-09T00:00:00"/>
    <n v="5"/>
    <n v="2022"/>
    <s v="2022-5"/>
    <x v="106"/>
    <x v="3"/>
    <x v="5"/>
  </r>
  <r>
    <s v="SV2205-6"/>
    <x v="114"/>
    <s v=""/>
    <s v=""/>
    <s v="US$ 126189.6@194.1ag. AAA-418/21-22,    Ord No.:653-SPTN"/>
    <n v="2958084"/>
    <d v="2022-05-18T00:00:00"/>
    <n v="5"/>
    <n v="2022"/>
    <s v="2022-5"/>
    <x v="118"/>
    <x v="3"/>
    <x v="3"/>
  </r>
  <r>
    <s v="SV2205-6"/>
    <x v="114"/>
    <s v=""/>
    <s v=""/>
    <s v="US$ 126189.6@194.1ag. AAA-418/21-22,    Ord No.:657-SPTN"/>
    <n v="922363.2"/>
    <d v="2022-05-18T00:00:00"/>
    <n v="5"/>
    <n v="2022"/>
    <s v="2022-5"/>
    <x v="102"/>
    <x v="3"/>
    <x v="3"/>
  </r>
  <r>
    <s v="SV2205-6"/>
    <x v="114"/>
    <s v=""/>
    <s v=""/>
    <s v="US$ 126189.6@194.1ag. AAA-418/21-22,    Ord No.:659-SPTN"/>
    <n v="14231412"/>
    <d v="2022-05-18T00:00:00"/>
    <n v="5"/>
    <n v="2022"/>
    <s v="2022-5"/>
    <x v="122"/>
    <x v="3"/>
    <x v="3"/>
  </r>
  <r>
    <s v="SV2205-6"/>
    <x v="114"/>
    <s v=""/>
    <s v=""/>
    <s v="US$ 126189.6@194.1ag. AAA-418/21-22,    Ord No.:618-B SPTN TBA"/>
    <n v="6381542.1600000001"/>
    <d v="2022-05-18T00:00:00"/>
    <n v="5"/>
    <n v="2022"/>
    <s v="2022-5"/>
    <x v="124"/>
    <x v="3"/>
    <x v="3"/>
  </r>
  <r>
    <s v="SV2205-8"/>
    <x v="115"/>
    <s v=""/>
    <s v=""/>
    <s v="US$ 111075.6@200.95ag. AAA-424/21-22,    Ord No.:659-SPTN"/>
    <n v="1832664"/>
    <d v="2022-05-25T00:00:00"/>
    <n v="5"/>
    <n v="2022"/>
    <s v="2022-5"/>
    <x v="122"/>
    <x v="3"/>
    <x v="3"/>
  </r>
  <r>
    <s v="SV2205-8"/>
    <x v="115"/>
    <s v=""/>
    <s v=""/>
    <s v="US$ 111075.6@200.95ag. AAA-424/21-22,    Ord No.:662-SPTN"/>
    <n v="6276874.2000000002"/>
    <d v="2022-05-25T00:00:00"/>
    <n v="5"/>
    <n v="2022"/>
    <s v="2022-5"/>
    <x v="125"/>
    <x v="3"/>
    <x v="3"/>
  </r>
  <r>
    <s v="SV2205-8"/>
    <x v="115"/>
    <s v=""/>
    <s v=""/>
    <s v="US$ 111075.6@200.95ag. AAA-424/21-22,    Ord No.:663-SPTN"/>
    <n v="1591524"/>
    <d v="2022-05-25T00:00:00"/>
    <n v="5"/>
    <n v="2022"/>
    <s v="2022-5"/>
    <x v="119"/>
    <x v="3"/>
    <x v="3"/>
  </r>
  <r>
    <s v="SV2205-8"/>
    <x v="115"/>
    <s v=""/>
    <s v=""/>
    <s v="US$ 111075.6@200.95ag. AAA-424/21-22,    Ord No.:618-B SPTN TBA"/>
    <n v="4874886.24"/>
    <d v="2022-05-25T00:00:00"/>
    <n v="5"/>
    <n v="2022"/>
    <s v="2022-5"/>
    <x v="124"/>
    <x v="3"/>
    <x v="3"/>
  </r>
  <r>
    <s v="SV2205-8"/>
    <x v="115"/>
    <s v=""/>
    <s v=""/>
    <s v="US$ 111075.6@200.95ag. AAA-424/21-22,    Ord No.:653-SPTN"/>
    <n v="1639752"/>
    <d v="2022-05-25T00:00:00"/>
    <n v="5"/>
    <n v="2022"/>
    <s v="2022-5"/>
    <x v="118"/>
    <x v="3"/>
    <x v="3"/>
  </r>
  <r>
    <s v="SV2205-8"/>
    <x v="115"/>
    <s v=""/>
    <s v=""/>
    <s v="US$ 111075.6@200.95ag. AAA-424/21-22,    Ord No.:656-SPTN"/>
    <n v="3600943.62"/>
    <d v="2022-05-25T00:00:00"/>
    <n v="5"/>
    <n v="2022"/>
    <s v="2022-5"/>
    <x v="126"/>
    <x v="3"/>
    <x v="3"/>
  </r>
  <r>
    <s v="SV2205-8"/>
    <x v="115"/>
    <s v=""/>
    <s v=""/>
    <s v="US$ 111075.6@200.95ag. AAA-424/21-22,    Ord No.:657-SPTN"/>
    <n v="2503997.7599999998"/>
    <d v="2022-05-25T00:00:00"/>
    <n v="5"/>
    <n v="2022"/>
    <s v="2022-5"/>
    <x v="102"/>
    <x v="3"/>
    <x v="3"/>
  </r>
  <r>
    <s v="SV2205-7"/>
    <x v="116"/>
    <s v=""/>
    <s v=""/>
    <s v="US$ 89901.6@200.35ag. AAA-411/21-22,    Ord No.:670-FAZ"/>
    <n v="12203719.199999999"/>
    <d v="2022-05-26T00:00:00"/>
    <n v="5"/>
    <n v="2022"/>
    <s v="2022-5"/>
    <x v="107"/>
    <x v="3"/>
    <x v="0"/>
  </r>
  <r>
    <s v="SV2205-7"/>
    <x v="116"/>
    <s v=""/>
    <s v=""/>
    <s v="US$ 89901.6@200.35ag. AAA-411/21-22,    Ord No.:671-FAZ"/>
    <n v="5808066.3600000003"/>
    <d v="2022-05-26T00:00:00"/>
    <n v="5"/>
    <n v="2022"/>
    <s v="2022-5"/>
    <x v="127"/>
    <x v="3"/>
    <x v="0"/>
  </r>
  <r>
    <s v="SV2206-2"/>
    <x v="117"/>
    <s v=""/>
    <s v=""/>
    <s v="US$ 117732@199.05ag. AAA-427/21-22,    Ord No.:656-SPTN"/>
    <n v="2945143.8"/>
    <d v="2022-06-01T00:00:00"/>
    <n v="6"/>
    <n v="2022"/>
    <s v="2022-6"/>
    <x v="126"/>
    <x v="3"/>
    <x v="3"/>
  </r>
  <r>
    <s v="SV2206-2"/>
    <x v="117"/>
    <s v=""/>
    <s v=""/>
    <s v="US$ 117732@199.05ag. AAA-427/21-22,    Ord No.:657-SPTN"/>
    <n v="1912790.88"/>
    <d v="2022-06-01T00:00:00"/>
    <n v="6"/>
    <n v="2022"/>
    <s v="2022-6"/>
    <x v="102"/>
    <x v="3"/>
    <x v="3"/>
  </r>
  <r>
    <s v="SV2206-2"/>
    <x v="117"/>
    <s v=""/>
    <s v=""/>
    <s v="US$ 117732@199.05ag. AAA-427/21-22,    Ord No.:658-SPTN"/>
    <n v="68791.679999999993"/>
    <d v="2022-06-01T00:00:00"/>
    <n v="6"/>
    <n v="2022"/>
    <s v="2022-6"/>
    <x v="110"/>
    <x v="3"/>
    <x v="3"/>
  </r>
  <r>
    <s v="SV2206-2"/>
    <x v="117"/>
    <s v=""/>
    <s v=""/>
    <s v="US$ 117732@199.05ag. AAA-427/21-22,    Ord No.:659-SPTN"/>
    <n v="5063832"/>
    <d v="2022-06-01T00:00:00"/>
    <n v="6"/>
    <n v="2022"/>
    <s v="2022-6"/>
    <x v="122"/>
    <x v="3"/>
    <x v="3"/>
  </r>
  <r>
    <s v="SV2206-2"/>
    <x v="117"/>
    <s v=""/>
    <s v=""/>
    <s v="US$ 117732@199.05ag. AAA-427/21-22,    Ord No.:662-SPTN"/>
    <n v="10373450.939999999"/>
    <d v="2022-06-01T00:00:00"/>
    <n v="6"/>
    <n v="2022"/>
    <s v="2022-6"/>
    <x v="125"/>
    <x v="3"/>
    <x v="3"/>
  </r>
  <r>
    <s v="SV2206-2"/>
    <x v="117"/>
    <s v=""/>
    <s v=""/>
    <s v="US$ 117732@199.05ag. AAA-427/21-22,    Ord No.:663-SPTN"/>
    <n v="105098.4"/>
    <d v="2022-06-01T00:00:00"/>
    <n v="6"/>
    <n v="2022"/>
    <s v="2022-6"/>
    <x v="119"/>
    <x v="3"/>
    <x v="3"/>
  </r>
  <r>
    <s v="SV2206-2"/>
    <x v="117"/>
    <s v=""/>
    <s v=""/>
    <s v="US$ 117732@199.05ag. AAA-427/21-22,    Ord No.:664-SPTN"/>
    <n v="114652.8"/>
    <d v="2022-06-01T00:00:00"/>
    <n v="6"/>
    <n v="2022"/>
    <s v="2022-6"/>
    <x v="123"/>
    <x v="3"/>
    <x v="3"/>
  </r>
  <r>
    <s v="SV2206-2"/>
    <x v="117"/>
    <s v=""/>
    <s v=""/>
    <s v="US$ 117732@199.05ag. AAA-427/21-22,    Ord No.:680-SPTN"/>
    <n v="2850794.1"/>
    <d v="2022-06-01T00:00:00"/>
    <n v="6"/>
    <n v="2022"/>
    <s v="2022-6"/>
    <x v="128"/>
    <x v="3"/>
    <x v="3"/>
  </r>
  <r>
    <s v="SV2206-3"/>
    <x v="118"/>
    <s v=""/>
    <s v=""/>
    <s v="US$ 64904.88@198.45ag. AAA-413/21-22,    Ord No.:630-MTRX"/>
    <n v="9789340.0453999992"/>
    <d v="2022-06-03T00:00:00"/>
    <n v="6"/>
    <n v="2022"/>
    <s v="2022-6"/>
    <x v="106"/>
    <x v="3"/>
    <x v="5"/>
  </r>
  <r>
    <s v="SV2206-3"/>
    <x v="118"/>
    <s v=""/>
    <s v=""/>
    <s v="US$ 64904.88@198.45ag. AAA-413/21-22,    Ord No.:631-MTRX"/>
    <n v="3091033.3846"/>
    <d v="2022-06-03T00:00:00"/>
    <n v="6"/>
    <n v="2022"/>
    <s v="2022-6"/>
    <x v="89"/>
    <x v="3"/>
    <x v="5"/>
  </r>
  <r>
    <s v="SV2206-4"/>
    <x v="119"/>
    <s v=""/>
    <s v=""/>
    <s v="US$ 122572.32@198.45ag. AAA-420/21-22,    Ord No.:688-FAZ"/>
    <n v="16735431.381200001"/>
    <d v="2022-06-06T00:00:00"/>
    <n v="6"/>
    <n v="2022"/>
    <s v="2022-6"/>
    <x v="129"/>
    <x v="3"/>
    <x v="0"/>
  </r>
  <r>
    <s v="SV2206-4"/>
    <x v="119"/>
    <s v=""/>
    <s v=""/>
    <s v="US$ 122572.32@198.45ag. AAA-420/21-22,    Ord No.:689-FAZ"/>
    <n v="7589045.5187999997"/>
    <d v="2022-06-06T00:00:00"/>
    <n v="6"/>
    <n v="2022"/>
    <s v="2022-6"/>
    <x v="130"/>
    <x v="3"/>
    <x v="0"/>
  </r>
  <r>
    <s v="SV2206-1"/>
    <x v="120"/>
    <s v=""/>
    <s v=""/>
    <s v="US$ 110562@199.95ag. AAA-431/21-22,    Ord No.:653-SPTN"/>
    <n v="1319670"/>
    <d v="2022-06-08T00:00:00"/>
    <n v="6"/>
    <n v="2022"/>
    <s v="2022-6"/>
    <x v="118"/>
    <x v="3"/>
    <x v="3"/>
  </r>
  <r>
    <s v="SV2206-1"/>
    <x v="120"/>
    <s v=""/>
    <s v=""/>
    <s v="US$ 110562@199.95ag. AAA-431/21-22,    Ord No.:657-SPTN"/>
    <n v="2005898.4"/>
    <d v="2022-06-08T00:00:00"/>
    <n v="6"/>
    <n v="2022"/>
    <s v="2022-6"/>
    <x v="102"/>
    <x v="3"/>
    <x v="3"/>
  </r>
  <r>
    <s v="SV2206-1"/>
    <x v="120"/>
    <s v=""/>
    <s v=""/>
    <s v="US$ 110562@199.95ag. AAA-431/21-22,    Ord No.:658-SPTN"/>
    <n v="760129.92"/>
    <d v="2022-06-08T00:00:00"/>
    <n v="6"/>
    <n v="2022"/>
    <s v="2022-6"/>
    <x v="110"/>
    <x v="3"/>
    <x v="3"/>
  </r>
  <r>
    <s v="SV2206-1"/>
    <x v="120"/>
    <s v=""/>
    <s v=""/>
    <s v="US$ 110562@199.95ag. AAA-431/21-22,    Ord No.:659-SPTN"/>
    <n v="2903274"/>
    <d v="2022-06-08T00:00:00"/>
    <n v="6"/>
    <n v="2022"/>
    <s v="2022-6"/>
    <x v="122"/>
    <x v="3"/>
    <x v="3"/>
  </r>
  <r>
    <s v="SV2206-1"/>
    <x v="120"/>
    <s v=""/>
    <s v=""/>
    <s v="US$ 110562@199.95ag. AAA-431/21-22,    Ord No.:662-SPTN"/>
    <n v="6903073.7999999998"/>
    <d v="2022-06-08T00:00:00"/>
    <n v="6"/>
    <n v="2022"/>
    <s v="2022-6"/>
    <x v="125"/>
    <x v="3"/>
    <x v="3"/>
  </r>
  <r>
    <s v="SV2206-1"/>
    <x v="120"/>
    <s v=""/>
    <s v=""/>
    <s v="US$ 110562@199.95ag. AAA-431/21-22,    Ord No.:663-SPTN"/>
    <n v="506753.28000000003"/>
    <d v="2022-06-08T00:00:00"/>
    <n v="6"/>
    <n v="2022"/>
    <s v="2022-6"/>
    <x v="119"/>
    <x v="3"/>
    <x v="3"/>
  </r>
  <r>
    <s v="SV2206-1"/>
    <x v="120"/>
    <s v=""/>
    <s v=""/>
    <s v="US$ 110562@199.95ag. AAA-431/21-22,    Ord No.:664-SPTN"/>
    <n v="1497225.6"/>
    <d v="2022-06-08T00:00:00"/>
    <n v="6"/>
    <n v="2022"/>
    <s v="2022-6"/>
    <x v="123"/>
    <x v="3"/>
    <x v="3"/>
  </r>
  <r>
    <s v="SV2206-1"/>
    <x v="120"/>
    <s v=""/>
    <s v=""/>
    <s v="US$ 110562@199.95ag. AAA-431/21-22,    Ord No.:680-SPTN"/>
    <n v="6210846.9000000004"/>
    <d v="2022-06-08T00:00:00"/>
    <n v="6"/>
    <n v="2022"/>
    <s v="2022-6"/>
    <x v="128"/>
    <x v="3"/>
    <x v="3"/>
  </r>
  <r>
    <s v="SV2206-5"/>
    <x v="121"/>
    <s v=""/>
    <s v=""/>
    <s v="US$ 40824@200.75ag. AAA-425/21-22,    Ord No.:581B-MTRX"/>
    <n v="8195418"/>
    <d v="2022-06-14T00:00:00"/>
    <n v="6"/>
    <n v="2022"/>
    <s v="2022-6"/>
    <x v="51"/>
    <x v="3"/>
    <x v="5"/>
  </r>
  <r>
    <s v="SV2206-7"/>
    <x v="122"/>
    <s v=""/>
    <s v=""/>
    <s v="US$ 117592.8@203.85ag. AAA-433/21-22,    Ord No.:653-SPTN"/>
    <n v="1443258"/>
    <d v="2022-06-15T00:00:00"/>
    <n v="6"/>
    <n v="2022"/>
    <s v="2022-6"/>
    <x v="118"/>
    <x v="3"/>
    <x v="3"/>
  </r>
  <r>
    <s v="SV2206-7"/>
    <x v="122"/>
    <s v=""/>
    <s v=""/>
    <s v="US$ 117592.8@203.85ag. AAA-433/21-22,    Ord No.:656-SPTN"/>
    <n v="1407543.48"/>
    <d v="2022-06-15T00:00:00"/>
    <n v="6"/>
    <n v="2022"/>
    <s v="2022-6"/>
    <x v="126"/>
    <x v="3"/>
    <x v="3"/>
  </r>
  <r>
    <s v="SV2206-7"/>
    <x v="122"/>
    <s v=""/>
    <s v=""/>
    <s v="US$ 117592.8@203.85ag. AAA-433/21-22,    Ord No.:702-SPTN"/>
    <n v="2245366.98"/>
    <d v="2022-06-15T00:00:00"/>
    <n v="6"/>
    <n v="2022"/>
    <s v="2022-6"/>
    <x v="131"/>
    <x v="3"/>
    <x v="3"/>
  </r>
  <r>
    <s v="SV2206-7"/>
    <x v="122"/>
    <s v=""/>
    <s v=""/>
    <s v="US$ 117592.8@203.85ag. AAA-433/21-22,    Ord No.:657-SPTN"/>
    <n v="1033274.88"/>
    <d v="2022-06-15T00:00:00"/>
    <n v="6"/>
    <n v="2022"/>
    <s v="2022-6"/>
    <x v="102"/>
    <x v="3"/>
    <x v="3"/>
  </r>
  <r>
    <s v="SV2206-7"/>
    <x v="122"/>
    <s v=""/>
    <s v=""/>
    <s v="US$ 117592.8@203.85ag. AAA-433/21-22,    Ord No.:659-SPTN"/>
    <n v="3375756"/>
    <d v="2022-06-15T00:00:00"/>
    <n v="6"/>
    <n v="2022"/>
    <s v="2022-6"/>
    <x v="122"/>
    <x v="3"/>
    <x v="3"/>
  </r>
  <r>
    <s v="SV2206-7"/>
    <x v="122"/>
    <s v=""/>
    <s v=""/>
    <s v="US$ 117592.8@203.85ag. AAA-433/21-22,    Ord No.:662-SPTN"/>
    <n v="8646338.5199999996"/>
    <d v="2022-06-15T00:00:00"/>
    <n v="6"/>
    <n v="2022"/>
    <s v="2022-6"/>
    <x v="125"/>
    <x v="3"/>
    <x v="3"/>
  </r>
  <r>
    <s v="SV2206-7"/>
    <x v="122"/>
    <s v=""/>
    <s v=""/>
    <s v="US$ 117592.8@203.85ag. AAA-433/21-22,    Ord No.:663-SPTN"/>
    <n v="661941.72"/>
    <d v="2022-06-15T00:00:00"/>
    <n v="6"/>
    <n v="2022"/>
    <s v="2022-6"/>
    <x v="119"/>
    <x v="3"/>
    <x v="3"/>
  </r>
  <r>
    <s v="SV2206-7"/>
    <x v="122"/>
    <s v=""/>
    <s v=""/>
    <s v="US$ 117592.8@203.85ag. AAA-433/21-22,    Ord No.:664-SPTN"/>
    <n v="645796.80000000005"/>
    <d v="2022-06-15T00:00:00"/>
    <n v="6"/>
    <n v="2022"/>
    <s v="2022-6"/>
    <x v="123"/>
    <x v="3"/>
    <x v="3"/>
  </r>
  <r>
    <s v="SV2206-7"/>
    <x v="122"/>
    <s v=""/>
    <s v=""/>
    <s v="US$ 117592.8@203.85ag. AAA-433/21-22,    Ord No.:680-SPTN"/>
    <n v="4512015.9000000004"/>
    <d v="2022-06-15T00:00:00"/>
    <n v="6"/>
    <n v="2022"/>
    <s v="2022-6"/>
    <x v="128"/>
    <x v="3"/>
    <x v="3"/>
  </r>
  <r>
    <s v="SV2206-11"/>
    <x v="123"/>
    <s v=""/>
    <s v=""/>
    <s v="US$ 23913.6@207.65ag. AAA-419/21-22,    Ord No.:671-FAZ"/>
    <n v="4965659.04"/>
    <d v="2022-06-18T00:00:00"/>
    <n v="6"/>
    <n v="2022"/>
    <s v="2022-6"/>
    <x v="127"/>
    <x v="3"/>
    <x v="0"/>
  </r>
  <r>
    <s v="SV2206-6"/>
    <x v="124"/>
    <s v=""/>
    <s v=""/>
    <s v="US$ 78435@211.45ag. AAA-429-21-22,    Ord No.:581B-MTRX"/>
    <n v="16585080.75"/>
    <d v="2022-06-24T00:00:00"/>
    <n v="6"/>
    <n v="2022"/>
    <s v="2022-6"/>
    <x v="51"/>
    <x v="3"/>
    <x v="5"/>
  </r>
  <r>
    <s v="SV2206-10"/>
    <x v="125"/>
    <s v=""/>
    <s v=""/>
    <s v="US$ 114656.4@207.45ag. AAA-438/21-22,    Ord No.:653-SPTN"/>
    <n v="1941732"/>
    <d v="2022-06-27T00:00:00"/>
    <n v="6"/>
    <n v="2022"/>
    <s v="2022-6"/>
    <x v="118"/>
    <x v="3"/>
    <x v="3"/>
  </r>
  <r>
    <s v="SV2206-10"/>
    <x v="125"/>
    <s v=""/>
    <s v=""/>
    <s v="US$ 114656.4@207.45ag. AAA-438/21-22,    Ord No.:656-SPTN"/>
    <n v="852619.5"/>
    <d v="2022-06-27T00:00:00"/>
    <n v="6"/>
    <n v="2022"/>
    <s v="2022-6"/>
    <x v="126"/>
    <x v="3"/>
    <x v="3"/>
  </r>
  <r>
    <s v="SV2206-10"/>
    <x v="125"/>
    <s v=""/>
    <s v=""/>
    <s v="US$ 114656.4@207.45ag. AAA-438/21-22,    Ord No.:658-SPTN"/>
    <n v="95592.960000000006"/>
    <d v="2022-06-27T00:00:00"/>
    <n v="6"/>
    <n v="2022"/>
    <s v="2022-6"/>
    <x v="110"/>
    <x v="3"/>
    <x v="3"/>
  </r>
  <r>
    <s v="SV2206-10"/>
    <x v="125"/>
    <s v=""/>
    <s v=""/>
    <s v="US$ 114656.4@207.45ag. AAA-438/21-22,    Ord No.:702-SPTN"/>
    <n v="1739343.78"/>
    <d v="2022-06-27T00:00:00"/>
    <n v="6"/>
    <n v="2022"/>
    <s v="2022-6"/>
    <x v="131"/>
    <x v="3"/>
    <x v="3"/>
  </r>
  <r>
    <s v="SV2206-10"/>
    <x v="125"/>
    <s v=""/>
    <s v=""/>
    <s v="US$ 114656.4@207.45ag. AAA-438/21-22,    Ord No.:659-SPTN"/>
    <n v="6820956"/>
    <d v="2022-06-27T00:00:00"/>
    <n v="6"/>
    <n v="2022"/>
    <s v="2022-6"/>
    <x v="122"/>
    <x v="3"/>
    <x v="3"/>
  </r>
  <r>
    <s v="SV2206-10"/>
    <x v="125"/>
    <s v=""/>
    <s v=""/>
    <s v="US$ 114656.4@207.45ag. AAA-438/21-22,    Ord No.:662-SPTN"/>
    <n v="647990.81999999995"/>
    <d v="2022-06-27T00:00:00"/>
    <n v="6"/>
    <n v="2022"/>
    <s v="2022-6"/>
    <x v="125"/>
    <x v="3"/>
    <x v="3"/>
  </r>
  <r>
    <s v="SV2206-10"/>
    <x v="125"/>
    <s v=""/>
    <s v=""/>
    <s v="US$ 114656.4@207.45ag. AAA-438/21-22,    Ord No.:663-SPTN"/>
    <n v="788641.92"/>
    <d v="2022-06-27T00:00:00"/>
    <n v="6"/>
    <n v="2022"/>
    <s v="2022-6"/>
    <x v="119"/>
    <x v="3"/>
    <x v="3"/>
  </r>
  <r>
    <s v="SV2206-10"/>
    <x v="125"/>
    <s v=""/>
    <s v=""/>
    <s v="US$ 114656.4@207.45ag. AAA-438/21-22,    Ord No.:680-SPTN"/>
    <n v="578785.5"/>
    <d v="2022-06-27T00:00:00"/>
    <n v="6"/>
    <n v="2022"/>
    <s v="2022-6"/>
    <x v="128"/>
    <x v="3"/>
    <x v="3"/>
  </r>
  <r>
    <s v="SV2206-10"/>
    <x v="125"/>
    <s v=""/>
    <s v=""/>
    <s v="US$ 114656.4@207.45ag. AAA-438/21-22,    Ord No.:690-SPTN"/>
    <n v="5749269.2999999998"/>
    <d v="2022-06-27T00:00:00"/>
    <n v="6"/>
    <n v="2022"/>
    <s v="2022-6"/>
    <x v="132"/>
    <x v="3"/>
    <x v="3"/>
  </r>
  <r>
    <s v="SV2206-10"/>
    <x v="125"/>
    <s v=""/>
    <s v=""/>
    <s v="US$ 114656.4@207.45ag. AAA-438/21-22,    Ord No.:699-SPTN"/>
    <n v="4570538.4000000004"/>
    <d v="2022-06-27T00:00:00"/>
    <n v="6"/>
    <n v="2022"/>
    <s v="2022-6"/>
    <x v="133"/>
    <x v="3"/>
    <x v="3"/>
  </r>
  <r>
    <s v="SV2206-8"/>
    <x v="126"/>
    <s v=""/>
    <s v=""/>
    <s v="US$ 57600@207.45ag. AAA-422/21-22,    Ord No.:691-MTRX"/>
    <n v="11949120"/>
    <d v="2022-06-27T00:00:00"/>
    <n v="6"/>
    <n v="2022"/>
    <s v="2022-6"/>
    <x v="134"/>
    <x v="3"/>
    <x v="5"/>
  </r>
  <r>
    <s v="SV2206-9"/>
    <x v="127"/>
    <s v=""/>
    <s v=""/>
    <s v="US$ 113536@207.45ag. AAA-423/21-22,    Ord No.:691-MTRX"/>
    <n v="23553043.199999999"/>
    <d v="2022-06-27T00:00:00"/>
    <n v="6"/>
    <n v="2022"/>
    <s v="2022-6"/>
    <x v="134"/>
    <x v="3"/>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52" rowHeaderCaption="BUYER NAME" colHeaderCaption="">
  <location ref="A2:F10" firstHeaderRow="1" firstDataRow="2" firstDataCol="1"/>
  <pivotFields count="13">
    <pivotField showAll="0"/>
    <pivotField showAll="0"/>
    <pivotField showAll="0"/>
    <pivotField showAll="0"/>
    <pivotField showAll="0"/>
    <pivotField dataField="1" numFmtId="165" showAll="0"/>
    <pivotField numFmtId="164" showAll="0"/>
    <pivotField showAll="0"/>
    <pivotField showAll="0"/>
    <pivotField showAll="0"/>
    <pivotField showAll="0"/>
    <pivotField axis="axisCol" showAll="0">
      <items count="5">
        <item x="0"/>
        <item x="1"/>
        <item x="2"/>
        <item x="3"/>
        <item t="default"/>
      </items>
    </pivotField>
    <pivotField axis="axisRow" showAll="0">
      <items count="9">
        <item x="2"/>
        <item x="0"/>
        <item x="5"/>
        <item m="1" x="6"/>
        <item x="1"/>
        <item x="4"/>
        <item m="1" x="7"/>
        <item x="3"/>
        <item t="default"/>
      </items>
    </pivotField>
  </pivotFields>
  <rowFields count="1">
    <field x="12"/>
  </rowFields>
  <rowItems count="7">
    <i>
      <x/>
    </i>
    <i>
      <x v="1"/>
    </i>
    <i>
      <x v="2"/>
    </i>
    <i>
      <x v="4"/>
    </i>
    <i>
      <x v="5"/>
    </i>
    <i>
      <x v="7"/>
    </i>
    <i t="grand">
      <x/>
    </i>
  </rowItems>
  <colFields count="1">
    <field x="11"/>
  </colFields>
  <colItems count="5">
    <i>
      <x/>
    </i>
    <i>
      <x v="1"/>
    </i>
    <i>
      <x v="2"/>
    </i>
    <i>
      <x v="3"/>
    </i>
    <i t="grand">
      <x/>
    </i>
  </colItems>
  <dataFields count="1">
    <dataField name="EXPORT SALES" fld="5" baseField="0" baseItem="0" numFmtId="165"/>
  </dataFields>
  <formats count="16">
    <format dxfId="15">
      <pivotArea dataOnly="0" labelOnly="1" fieldPosition="0">
        <references count="1">
          <reference field="11" count="0"/>
        </references>
      </pivotArea>
    </format>
    <format dxfId="14">
      <pivotArea dataOnly="0" labelOnly="1" grandCol="1" outline="0" fieldPosition="0"/>
    </format>
    <format dxfId="13">
      <pivotArea dataOnly="0" labelOnly="1" fieldPosition="0">
        <references count="1">
          <reference field="11" count="0"/>
        </references>
      </pivotArea>
    </format>
    <format dxfId="12">
      <pivotArea dataOnly="0" labelOnly="1" grandCol="1" outline="0" fieldPosition="0"/>
    </format>
    <format dxfId="11">
      <pivotArea dataOnly="0" labelOnly="1" fieldPosition="0">
        <references count="1">
          <reference field="11" count="0"/>
        </references>
      </pivotArea>
    </format>
    <format dxfId="10">
      <pivotArea dataOnly="0" labelOnly="1" grandCol="1" outline="0" fieldPosition="0"/>
    </format>
    <format dxfId="9">
      <pivotArea dataOnly="0" labelOnly="1" fieldPosition="0">
        <references count="1">
          <reference field="11" count="0"/>
        </references>
      </pivotArea>
    </format>
    <format dxfId="8">
      <pivotArea dataOnly="0" labelOnly="1" grandCol="1" outline="0" fieldPosition="0"/>
    </format>
    <format dxfId="7">
      <pivotArea outline="0" collapsedLevelsAreSubtotals="1" fieldPosition="0"/>
    </format>
    <format dxfId="6">
      <pivotArea dataOnly="0" labelOnly="1" fieldPosition="0">
        <references count="1">
          <reference field="11" count="0"/>
        </references>
      </pivotArea>
    </format>
    <format dxfId="5">
      <pivotArea dataOnly="0" labelOnly="1" grandCol="1" outline="0" fieldPosition="0"/>
    </format>
    <format dxfId="4">
      <pivotArea dataOnly="0" labelOnly="1" fieldPosition="0">
        <references count="1">
          <reference field="11" count="0"/>
        </references>
      </pivotArea>
    </format>
    <format dxfId="3">
      <pivotArea dataOnly="0" labelOnly="1" grandCol="1" outline="0" fieldPosition="0"/>
    </format>
    <format dxfId="2">
      <pivotArea dataOnly="0" labelOnly="1" fieldPosition="0">
        <references count="1">
          <reference field="11" count="0"/>
        </references>
      </pivotArea>
    </format>
    <format dxfId="1">
      <pivotArea dataOnly="0" labelOnly="1" grandCol="1" outline="0" fieldPosition="0"/>
    </format>
    <format dxfId="0">
      <pivotArea field="12" type="button" dataOnly="0" labelOnly="1" outline="0" axis="axisRow" fieldPosition="0"/>
    </format>
  </formats>
  <chartFormats count="117">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2"/>
          </reference>
        </references>
      </pivotArea>
    </chartFormat>
    <chartFormat chart="1" format="3" series="1">
      <pivotArea type="data" outline="0" fieldPosition="0">
        <references count="2">
          <reference field="4294967294" count="1" selected="0">
            <x v="0"/>
          </reference>
          <reference field="11" count="1" selected="0">
            <x v="3"/>
          </reference>
        </references>
      </pivotArea>
    </chartFormat>
    <chartFormat chart="1" format="4">
      <pivotArea type="data" outline="0" fieldPosition="0">
        <references count="3">
          <reference field="4294967294" count="1" selected="0">
            <x v="0"/>
          </reference>
          <reference field="11" count="1" selected="0">
            <x v="0"/>
          </reference>
          <reference field="12" count="1" selected="0">
            <x v="0"/>
          </reference>
        </references>
      </pivotArea>
    </chartFormat>
    <chartFormat chart="1" format="5">
      <pivotArea type="data" outline="0" fieldPosition="0">
        <references count="3">
          <reference field="4294967294" count="1" selected="0">
            <x v="0"/>
          </reference>
          <reference field="11" count="1" selected="0">
            <x v="0"/>
          </reference>
          <reference field="12" count="1" selected="0">
            <x v="1"/>
          </reference>
        </references>
      </pivotArea>
    </chartFormat>
    <chartFormat chart="1" format="6">
      <pivotArea type="data" outline="0" fieldPosition="0">
        <references count="3">
          <reference field="4294967294" count="1" selected="0">
            <x v="0"/>
          </reference>
          <reference field="11" count="1" selected="0">
            <x v="0"/>
          </reference>
          <reference field="12" count="1" selected="0">
            <x v="2"/>
          </reference>
        </references>
      </pivotArea>
    </chartFormat>
    <chartFormat chart="1" format="7">
      <pivotArea type="data" outline="0" fieldPosition="0">
        <references count="3">
          <reference field="4294967294" count="1" selected="0">
            <x v="0"/>
          </reference>
          <reference field="11" count="1" selected="0">
            <x v="0"/>
          </reference>
          <reference field="12" count="1" selected="0">
            <x v="3"/>
          </reference>
        </references>
      </pivotArea>
    </chartFormat>
    <chartFormat chart="1" format="8">
      <pivotArea type="data" outline="0" fieldPosition="0">
        <references count="3">
          <reference field="4294967294" count="1" selected="0">
            <x v="0"/>
          </reference>
          <reference field="11" count="1" selected="0">
            <x v="0"/>
          </reference>
          <reference field="12" count="1" selected="0">
            <x v="4"/>
          </reference>
        </references>
      </pivotArea>
    </chartFormat>
    <chartFormat chart="1" format="9">
      <pivotArea type="data" outline="0" fieldPosition="0">
        <references count="3">
          <reference field="4294967294" count="1" selected="0">
            <x v="0"/>
          </reference>
          <reference field="11" count="1" selected="0">
            <x v="0"/>
          </reference>
          <reference field="12" count="1" selected="0">
            <x v="5"/>
          </reference>
        </references>
      </pivotArea>
    </chartFormat>
    <chartFormat chart="1" format="10">
      <pivotArea type="data" outline="0" fieldPosition="0">
        <references count="3">
          <reference field="4294967294" count="1" selected="0">
            <x v="0"/>
          </reference>
          <reference field="11" count="1" selected="0">
            <x v="0"/>
          </reference>
          <reference field="12" count="1" selected="0">
            <x v="6"/>
          </reference>
        </references>
      </pivotArea>
    </chartFormat>
    <chartFormat chart="1" format="11">
      <pivotArea type="data" outline="0" fieldPosition="0">
        <references count="3">
          <reference field="4294967294" count="1" selected="0">
            <x v="0"/>
          </reference>
          <reference field="11" count="1" selected="0">
            <x v="1"/>
          </reference>
          <reference field="12" count="1" selected="0">
            <x v="0"/>
          </reference>
        </references>
      </pivotArea>
    </chartFormat>
    <chartFormat chart="1" format="12">
      <pivotArea type="data" outline="0" fieldPosition="0">
        <references count="3">
          <reference field="4294967294" count="1" selected="0">
            <x v="0"/>
          </reference>
          <reference field="11" count="1" selected="0">
            <x v="1"/>
          </reference>
          <reference field="12" count="1" selected="0">
            <x v="1"/>
          </reference>
        </references>
      </pivotArea>
    </chartFormat>
    <chartFormat chart="1" format="13">
      <pivotArea type="data" outline="0" fieldPosition="0">
        <references count="3">
          <reference field="4294967294" count="1" selected="0">
            <x v="0"/>
          </reference>
          <reference field="11" count="1" selected="0">
            <x v="1"/>
          </reference>
          <reference field="12" count="1" selected="0">
            <x v="2"/>
          </reference>
        </references>
      </pivotArea>
    </chartFormat>
    <chartFormat chart="1" format="14">
      <pivotArea type="data" outline="0" fieldPosition="0">
        <references count="3">
          <reference field="4294967294" count="1" selected="0">
            <x v="0"/>
          </reference>
          <reference field="11" count="1" selected="0">
            <x v="1"/>
          </reference>
          <reference field="12" count="1" selected="0">
            <x v="3"/>
          </reference>
        </references>
      </pivotArea>
    </chartFormat>
    <chartFormat chart="1" format="15">
      <pivotArea type="data" outline="0" fieldPosition="0">
        <references count="3">
          <reference field="4294967294" count="1" selected="0">
            <x v="0"/>
          </reference>
          <reference field="11" count="1" selected="0">
            <x v="1"/>
          </reference>
          <reference field="12" count="1" selected="0">
            <x v="4"/>
          </reference>
        </references>
      </pivotArea>
    </chartFormat>
    <chartFormat chart="1" format="16">
      <pivotArea type="data" outline="0" fieldPosition="0">
        <references count="3">
          <reference field="4294967294" count="1" selected="0">
            <x v="0"/>
          </reference>
          <reference field="11" count="1" selected="0">
            <x v="1"/>
          </reference>
          <reference field="12" count="1" selected="0">
            <x v="5"/>
          </reference>
        </references>
      </pivotArea>
    </chartFormat>
    <chartFormat chart="1" format="17">
      <pivotArea type="data" outline="0" fieldPosition="0">
        <references count="3">
          <reference field="4294967294" count="1" selected="0">
            <x v="0"/>
          </reference>
          <reference field="11" count="1" selected="0">
            <x v="1"/>
          </reference>
          <reference field="12" count="1" selected="0">
            <x v="6"/>
          </reference>
        </references>
      </pivotArea>
    </chartFormat>
    <chartFormat chart="1" format="18">
      <pivotArea type="data" outline="0" fieldPosition="0">
        <references count="3">
          <reference field="4294967294" count="1" selected="0">
            <x v="0"/>
          </reference>
          <reference field="11" count="1" selected="0">
            <x v="2"/>
          </reference>
          <reference field="12" count="1" selected="0">
            <x v="0"/>
          </reference>
        </references>
      </pivotArea>
    </chartFormat>
    <chartFormat chart="1" format="19">
      <pivotArea type="data" outline="0" fieldPosition="0">
        <references count="3">
          <reference field="4294967294" count="1" selected="0">
            <x v="0"/>
          </reference>
          <reference field="11" count="1" selected="0">
            <x v="2"/>
          </reference>
          <reference field="12" count="1" selected="0">
            <x v="1"/>
          </reference>
        </references>
      </pivotArea>
    </chartFormat>
    <chartFormat chart="1" format="20">
      <pivotArea type="data" outline="0" fieldPosition="0">
        <references count="3">
          <reference field="4294967294" count="1" selected="0">
            <x v="0"/>
          </reference>
          <reference field="11" count="1" selected="0">
            <x v="2"/>
          </reference>
          <reference field="12" count="1" selected="0">
            <x v="2"/>
          </reference>
        </references>
      </pivotArea>
    </chartFormat>
    <chartFormat chart="1" format="21">
      <pivotArea type="data" outline="0" fieldPosition="0">
        <references count="3">
          <reference field="4294967294" count="1" selected="0">
            <x v="0"/>
          </reference>
          <reference field="11" count="1" selected="0">
            <x v="2"/>
          </reference>
          <reference field="12" count="1" selected="0">
            <x v="3"/>
          </reference>
        </references>
      </pivotArea>
    </chartFormat>
    <chartFormat chart="1" format="22">
      <pivotArea type="data" outline="0" fieldPosition="0">
        <references count="3">
          <reference field="4294967294" count="1" selected="0">
            <x v="0"/>
          </reference>
          <reference field="11" count="1" selected="0">
            <x v="2"/>
          </reference>
          <reference field="12" count="1" selected="0">
            <x v="4"/>
          </reference>
        </references>
      </pivotArea>
    </chartFormat>
    <chartFormat chart="1" format="23">
      <pivotArea type="data" outline="0" fieldPosition="0">
        <references count="3">
          <reference field="4294967294" count="1" selected="0">
            <x v="0"/>
          </reference>
          <reference field="11" count="1" selected="0">
            <x v="2"/>
          </reference>
          <reference field="12" count="1" selected="0">
            <x v="5"/>
          </reference>
        </references>
      </pivotArea>
    </chartFormat>
    <chartFormat chart="1" format="24">
      <pivotArea type="data" outline="0" fieldPosition="0">
        <references count="3">
          <reference field="4294967294" count="1" selected="0">
            <x v="0"/>
          </reference>
          <reference field="11" count="1" selected="0">
            <x v="2"/>
          </reference>
          <reference field="12" count="1" selected="0">
            <x v="6"/>
          </reference>
        </references>
      </pivotArea>
    </chartFormat>
    <chartFormat chart="1" format="25">
      <pivotArea type="data" outline="0" fieldPosition="0">
        <references count="3">
          <reference field="4294967294" count="1" selected="0">
            <x v="0"/>
          </reference>
          <reference field="11" count="1" selected="0">
            <x v="3"/>
          </reference>
          <reference field="12" count="1" selected="0">
            <x v="0"/>
          </reference>
        </references>
      </pivotArea>
    </chartFormat>
    <chartFormat chart="1" format="26">
      <pivotArea type="data" outline="0" fieldPosition="0">
        <references count="3">
          <reference field="4294967294" count="1" selected="0">
            <x v="0"/>
          </reference>
          <reference field="11" count="1" selected="0">
            <x v="3"/>
          </reference>
          <reference field="12" count="1" selected="0">
            <x v="1"/>
          </reference>
        </references>
      </pivotArea>
    </chartFormat>
    <chartFormat chart="1" format="27">
      <pivotArea type="data" outline="0" fieldPosition="0">
        <references count="3">
          <reference field="4294967294" count="1" selected="0">
            <x v="0"/>
          </reference>
          <reference field="11" count="1" selected="0">
            <x v="3"/>
          </reference>
          <reference field="12" count="1" selected="0">
            <x v="2"/>
          </reference>
        </references>
      </pivotArea>
    </chartFormat>
    <chartFormat chart="1" format="28">
      <pivotArea type="data" outline="0" fieldPosition="0">
        <references count="3">
          <reference field="4294967294" count="1" selected="0">
            <x v="0"/>
          </reference>
          <reference field="11" count="1" selected="0">
            <x v="3"/>
          </reference>
          <reference field="12" count="1" selected="0">
            <x v="3"/>
          </reference>
        </references>
      </pivotArea>
    </chartFormat>
    <chartFormat chart="1" format="29">
      <pivotArea type="data" outline="0" fieldPosition="0">
        <references count="3">
          <reference field="4294967294" count="1" selected="0">
            <x v="0"/>
          </reference>
          <reference field="11" count="1" selected="0">
            <x v="3"/>
          </reference>
          <reference field="12" count="1" selected="0">
            <x v="4"/>
          </reference>
        </references>
      </pivotArea>
    </chartFormat>
    <chartFormat chart="1" format="30">
      <pivotArea type="data" outline="0" fieldPosition="0">
        <references count="3">
          <reference field="4294967294" count="1" selected="0">
            <x v="0"/>
          </reference>
          <reference field="11" count="1" selected="0">
            <x v="3"/>
          </reference>
          <reference field="12" count="1" selected="0">
            <x v="5"/>
          </reference>
        </references>
      </pivotArea>
    </chartFormat>
    <chartFormat chart="1" format="31">
      <pivotArea type="data" outline="0" fieldPosition="0">
        <references count="3">
          <reference field="4294967294" count="1" selected="0">
            <x v="0"/>
          </reference>
          <reference field="11" count="1" selected="0">
            <x v="3"/>
          </reference>
          <reference field="12" count="1" selected="0">
            <x v="6"/>
          </reference>
        </references>
      </pivotArea>
    </chartFormat>
    <chartFormat chart="5" format="0" series="1">
      <pivotArea type="data" outline="0" fieldPosition="0">
        <references count="2">
          <reference field="4294967294" count="1" selected="0">
            <x v="0"/>
          </reference>
          <reference field="11" count="1" selected="0">
            <x v="0"/>
          </reference>
        </references>
      </pivotArea>
    </chartFormat>
    <chartFormat chart="5" format="1" series="1">
      <pivotArea type="data" outline="0" fieldPosition="0">
        <references count="2">
          <reference field="4294967294" count="1" selected="0">
            <x v="0"/>
          </reference>
          <reference field="11" count="1" selected="0">
            <x v="1"/>
          </reference>
        </references>
      </pivotArea>
    </chartFormat>
    <chartFormat chart="5" format="2" series="1">
      <pivotArea type="data" outline="0" fieldPosition="0">
        <references count="2">
          <reference field="4294967294" count="1" selected="0">
            <x v="0"/>
          </reference>
          <reference field="11" count="1" selected="0">
            <x v="2"/>
          </reference>
        </references>
      </pivotArea>
    </chartFormat>
    <chartFormat chart="5" format="3" series="1">
      <pivotArea type="data" outline="0" fieldPosition="0">
        <references count="2">
          <reference field="4294967294" count="1" selected="0">
            <x v="0"/>
          </reference>
          <reference field="11" count="1" selected="0">
            <x v="3"/>
          </reference>
        </references>
      </pivotArea>
    </chartFormat>
    <chartFormat chart="12" format="0" series="1">
      <pivotArea type="data" outline="0" fieldPosition="0">
        <references count="2">
          <reference field="4294967294" count="1" selected="0">
            <x v="0"/>
          </reference>
          <reference field="11" count="1" selected="0">
            <x v="0"/>
          </reference>
        </references>
      </pivotArea>
    </chartFormat>
    <chartFormat chart="12" format="1" series="1">
      <pivotArea type="data" outline="0" fieldPosition="0">
        <references count="2">
          <reference field="4294967294" count="1" selected="0">
            <x v="0"/>
          </reference>
          <reference field="11" count="1" selected="0">
            <x v="1"/>
          </reference>
        </references>
      </pivotArea>
    </chartFormat>
    <chartFormat chart="12" format="2" series="1">
      <pivotArea type="data" outline="0" fieldPosition="0">
        <references count="2">
          <reference field="4294967294" count="1" selected="0">
            <x v="0"/>
          </reference>
          <reference field="11" count="1" selected="0">
            <x v="2"/>
          </reference>
        </references>
      </pivotArea>
    </chartFormat>
    <chartFormat chart="12" format="3" series="1">
      <pivotArea type="data" outline="0" fieldPosition="0">
        <references count="2">
          <reference field="4294967294" count="1" selected="0">
            <x v="0"/>
          </reference>
          <reference field="11" count="1" selected="0">
            <x v="3"/>
          </reference>
        </references>
      </pivotArea>
    </chartFormat>
    <chartFormat chart="12" format="4">
      <pivotArea type="data" outline="0" fieldPosition="0">
        <references count="3">
          <reference field="4294967294" count="1" selected="0">
            <x v="0"/>
          </reference>
          <reference field="11" count="1" selected="0">
            <x v="0"/>
          </reference>
          <reference field="12" count="1" selected="0">
            <x v="0"/>
          </reference>
        </references>
      </pivotArea>
    </chartFormat>
    <chartFormat chart="12" format="5">
      <pivotArea type="data" outline="0" fieldPosition="0">
        <references count="3">
          <reference field="4294967294" count="1" selected="0">
            <x v="0"/>
          </reference>
          <reference field="11" count="1" selected="0">
            <x v="0"/>
          </reference>
          <reference field="12" count="1" selected="0">
            <x v="1"/>
          </reference>
        </references>
      </pivotArea>
    </chartFormat>
    <chartFormat chart="12" format="6">
      <pivotArea type="data" outline="0" fieldPosition="0">
        <references count="3">
          <reference field="4294967294" count="1" selected="0">
            <x v="0"/>
          </reference>
          <reference field="11" count="1" selected="0">
            <x v="0"/>
          </reference>
          <reference field="12" count="1" selected="0">
            <x v="2"/>
          </reference>
        </references>
      </pivotArea>
    </chartFormat>
    <chartFormat chart="12" format="7">
      <pivotArea type="data" outline="0" fieldPosition="0">
        <references count="3">
          <reference field="4294967294" count="1" selected="0">
            <x v="0"/>
          </reference>
          <reference field="11" count="1" selected="0">
            <x v="0"/>
          </reference>
          <reference field="12" count="1" selected="0">
            <x v="3"/>
          </reference>
        </references>
      </pivotArea>
    </chartFormat>
    <chartFormat chart="12" format="8">
      <pivotArea type="data" outline="0" fieldPosition="0">
        <references count="3">
          <reference field="4294967294" count="1" selected="0">
            <x v="0"/>
          </reference>
          <reference field="11" count="1" selected="0">
            <x v="0"/>
          </reference>
          <reference field="12" count="1" selected="0">
            <x v="4"/>
          </reference>
        </references>
      </pivotArea>
    </chartFormat>
    <chartFormat chart="12" format="9">
      <pivotArea type="data" outline="0" fieldPosition="0">
        <references count="3">
          <reference field="4294967294" count="1" selected="0">
            <x v="0"/>
          </reference>
          <reference field="11" count="1" selected="0">
            <x v="0"/>
          </reference>
          <reference field="12" count="1" selected="0">
            <x v="5"/>
          </reference>
        </references>
      </pivotArea>
    </chartFormat>
    <chartFormat chart="12" format="10">
      <pivotArea type="data" outline="0" fieldPosition="0">
        <references count="3">
          <reference field="4294967294" count="1" selected="0">
            <x v="0"/>
          </reference>
          <reference field="11" count="1" selected="0">
            <x v="0"/>
          </reference>
          <reference field="12" count="1" selected="0">
            <x v="6"/>
          </reference>
        </references>
      </pivotArea>
    </chartFormat>
    <chartFormat chart="12" format="11">
      <pivotArea type="data" outline="0" fieldPosition="0">
        <references count="3">
          <reference field="4294967294" count="1" selected="0">
            <x v="0"/>
          </reference>
          <reference field="11" count="1" selected="0">
            <x v="1"/>
          </reference>
          <reference field="12" count="1" selected="0">
            <x v="0"/>
          </reference>
        </references>
      </pivotArea>
    </chartFormat>
    <chartFormat chart="12" format="12">
      <pivotArea type="data" outline="0" fieldPosition="0">
        <references count="3">
          <reference field="4294967294" count="1" selected="0">
            <x v="0"/>
          </reference>
          <reference field="11" count="1" selected="0">
            <x v="1"/>
          </reference>
          <reference field="12" count="1" selected="0">
            <x v="1"/>
          </reference>
        </references>
      </pivotArea>
    </chartFormat>
    <chartFormat chart="12" format="13">
      <pivotArea type="data" outline="0" fieldPosition="0">
        <references count="3">
          <reference field="4294967294" count="1" selected="0">
            <x v="0"/>
          </reference>
          <reference field="11" count="1" selected="0">
            <x v="1"/>
          </reference>
          <reference field="12" count="1" selected="0">
            <x v="2"/>
          </reference>
        </references>
      </pivotArea>
    </chartFormat>
    <chartFormat chart="12" format="14">
      <pivotArea type="data" outline="0" fieldPosition="0">
        <references count="3">
          <reference field="4294967294" count="1" selected="0">
            <x v="0"/>
          </reference>
          <reference field="11" count="1" selected="0">
            <x v="1"/>
          </reference>
          <reference field="12" count="1" selected="0">
            <x v="3"/>
          </reference>
        </references>
      </pivotArea>
    </chartFormat>
    <chartFormat chart="12" format="15">
      <pivotArea type="data" outline="0" fieldPosition="0">
        <references count="3">
          <reference field="4294967294" count="1" selected="0">
            <x v="0"/>
          </reference>
          <reference field="11" count="1" selected="0">
            <x v="1"/>
          </reference>
          <reference field="12" count="1" selected="0">
            <x v="4"/>
          </reference>
        </references>
      </pivotArea>
    </chartFormat>
    <chartFormat chart="12" format="16">
      <pivotArea type="data" outline="0" fieldPosition="0">
        <references count="3">
          <reference field="4294967294" count="1" selected="0">
            <x v="0"/>
          </reference>
          <reference field="11" count="1" selected="0">
            <x v="1"/>
          </reference>
          <reference field="12" count="1" selected="0">
            <x v="5"/>
          </reference>
        </references>
      </pivotArea>
    </chartFormat>
    <chartFormat chart="12" format="17">
      <pivotArea type="data" outline="0" fieldPosition="0">
        <references count="3">
          <reference field="4294967294" count="1" selected="0">
            <x v="0"/>
          </reference>
          <reference field="11" count="1" selected="0">
            <x v="1"/>
          </reference>
          <reference field="12" count="1" selected="0">
            <x v="6"/>
          </reference>
        </references>
      </pivotArea>
    </chartFormat>
    <chartFormat chart="12" format="18">
      <pivotArea type="data" outline="0" fieldPosition="0">
        <references count="3">
          <reference field="4294967294" count="1" selected="0">
            <x v="0"/>
          </reference>
          <reference field="11" count="1" selected="0">
            <x v="2"/>
          </reference>
          <reference field="12" count="1" selected="0">
            <x v="0"/>
          </reference>
        </references>
      </pivotArea>
    </chartFormat>
    <chartFormat chart="12" format="19">
      <pivotArea type="data" outline="0" fieldPosition="0">
        <references count="3">
          <reference field="4294967294" count="1" selected="0">
            <x v="0"/>
          </reference>
          <reference field="11" count="1" selected="0">
            <x v="2"/>
          </reference>
          <reference field="12" count="1" selected="0">
            <x v="1"/>
          </reference>
        </references>
      </pivotArea>
    </chartFormat>
    <chartFormat chart="12" format="20">
      <pivotArea type="data" outline="0" fieldPosition="0">
        <references count="3">
          <reference field="4294967294" count="1" selected="0">
            <x v="0"/>
          </reference>
          <reference field="11" count="1" selected="0">
            <x v="2"/>
          </reference>
          <reference field="12" count="1" selected="0">
            <x v="2"/>
          </reference>
        </references>
      </pivotArea>
    </chartFormat>
    <chartFormat chart="12" format="21">
      <pivotArea type="data" outline="0" fieldPosition="0">
        <references count="3">
          <reference field="4294967294" count="1" selected="0">
            <x v="0"/>
          </reference>
          <reference field="11" count="1" selected="0">
            <x v="2"/>
          </reference>
          <reference field="12" count="1" selected="0">
            <x v="3"/>
          </reference>
        </references>
      </pivotArea>
    </chartFormat>
    <chartFormat chart="12" format="22">
      <pivotArea type="data" outline="0" fieldPosition="0">
        <references count="3">
          <reference field="4294967294" count="1" selected="0">
            <x v="0"/>
          </reference>
          <reference field="11" count="1" selected="0">
            <x v="2"/>
          </reference>
          <reference field="12" count="1" selected="0">
            <x v="4"/>
          </reference>
        </references>
      </pivotArea>
    </chartFormat>
    <chartFormat chart="12" format="23">
      <pivotArea type="data" outline="0" fieldPosition="0">
        <references count="3">
          <reference field="4294967294" count="1" selected="0">
            <x v="0"/>
          </reference>
          <reference field="11" count="1" selected="0">
            <x v="2"/>
          </reference>
          <reference field="12" count="1" selected="0">
            <x v="5"/>
          </reference>
        </references>
      </pivotArea>
    </chartFormat>
    <chartFormat chart="12" format="24">
      <pivotArea type="data" outline="0" fieldPosition="0">
        <references count="3">
          <reference field="4294967294" count="1" selected="0">
            <x v="0"/>
          </reference>
          <reference field="11" count="1" selected="0">
            <x v="2"/>
          </reference>
          <reference field="12" count="1" selected="0">
            <x v="6"/>
          </reference>
        </references>
      </pivotArea>
    </chartFormat>
    <chartFormat chart="12" format="25">
      <pivotArea type="data" outline="0" fieldPosition="0">
        <references count="3">
          <reference field="4294967294" count="1" selected="0">
            <x v="0"/>
          </reference>
          <reference field="11" count="1" selected="0">
            <x v="3"/>
          </reference>
          <reference field="12" count="1" selected="0">
            <x v="0"/>
          </reference>
        </references>
      </pivotArea>
    </chartFormat>
    <chartFormat chart="12" format="26">
      <pivotArea type="data" outline="0" fieldPosition="0">
        <references count="3">
          <reference field="4294967294" count="1" selected="0">
            <x v="0"/>
          </reference>
          <reference field="11" count="1" selected="0">
            <x v="3"/>
          </reference>
          <reference field="12" count="1" selected="0">
            <x v="1"/>
          </reference>
        </references>
      </pivotArea>
    </chartFormat>
    <chartFormat chart="12" format="27">
      <pivotArea type="data" outline="0" fieldPosition="0">
        <references count="3">
          <reference field="4294967294" count="1" selected="0">
            <x v="0"/>
          </reference>
          <reference field="11" count="1" selected="0">
            <x v="3"/>
          </reference>
          <reference field="12" count="1" selected="0">
            <x v="2"/>
          </reference>
        </references>
      </pivotArea>
    </chartFormat>
    <chartFormat chart="12" format="28">
      <pivotArea type="data" outline="0" fieldPosition="0">
        <references count="3">
          <reference field="4294967294" count="1" selected="0">
            <x v="0"/>
          </reference>
          <reference field="11" count="1" selected="0">
            <x v="3"/>
          </reference>
          <reference field="12" count="1" selected="0">
            <x v="3"/>
          </reference>
        </references>
      </pivotArea>
    </chartFormat>
    <chartFormat chart="12" format="29">
      <pivotArea type="data" outline="0" fieldPosition="0">
        <references count="3">
          <reference field="4294967294" count="1" selected="0">
            <x v="0"/>
          </reference>
          <reference field="11" count="1" selected="0">
            <x v="3"/>
          </reference>
          <reference field="12" count="1" selected="0">
            <x v="4"/>
          </reference>
        </references>
      </pivotArea>
    </chartFormat>
    <chartFormat chart="12" format="30">
      <pivotArea type="data" outline="0" fieldPosition="0">
        <references count="3">
          <reference field="4294967294" count="1" selected="0">
            <x v="0"/>
          </reference>
          <reference field="11" count="1" selected="0">
            <x v="3"/>
          </reference>
          <reference field="12" count="1" selected="0">
            <x v="5"/>
          </reference>
        </references>
      </pivotArea>
    </chartFormat>
    <chartFormat chart="12" format="31">
      <pivotArea type="data" outline="0" fieldPosition="0">
        <references count="3">
          <reference field="4294967294" count="1" selected="0">
            <x v="0"/>
          </reference>
          <reference field="11" count="1" selected="0">
            <x v="3"/>
          </reference>
          <reference field="12" count="1" selected="0">
            <x v="6"/>
          </reference>
        </references>
      </pivotArea>
    </chartFormat>
    <chartFormat chart="19" format="0" series="1">
      <pivotArea type="data" outline="0" fieldPosition="0">
        <references count="2">
          <reference field="4294967294" count="1" selected="0">
            <x v="0"/>
          </reference>
          <reference field="11" count="1" selected="0">
            <x v="0"/>
          </reference>
        </references>
      </pivotArea>
    </chartFormat>
    <chartFormat chart="19" format="1" series="1">
      <pivotArea type="data" outline="0" fieldPosition="0">
        <references count="2">
          <reference field="4294967294" count="1" selected="0">
            <x v="0"/>
          </reference>
          <reference field="11" count="1" selected="0">
            <x v="1"/>
          </reference>
        </references>
      </pivotArea>
    </chartFormat>
    <chartFormat chart="19" format="2" series="1">
      <pivotArea type="data" outline="0" fieldPosition="0">
        <references count="2">
          <reference field="4294967294" count="1" selected="0">
            <x v="0"/>
          </reference>
          <reference field="11" count="1" selected="0">
            <x v="2"/>
          </reference>
        </references>
      </pivotArea>
    </chartFormat>
    <chartFormat chart="19" format="3" series="1">
      <pivotArea type="data" outline="0" fieldPosition="0">
        <references count="2">
          <reference field="4294967294" count="1" selected="0">
            <x v="0"/>
          </reference>
          <reference field="11" count="1" selected="0">
            <x v="3"/>
          </reference>
        </references>
      </pivotArea>
    </chartFormat>
    <chartFormat chart="23" format="0" series="1">
      <pivotArea type="data" outline="0" fieldPosition="0">
        <references count="2">
          <reference field="4294967294" count="1" selected="0">
            <x v="0"/>
          </reference>
          <reference field="11" count="1" selected="0">
            <x v="0"/>
          </reference>
        </references>
      </pivotArea>
    </chartFormat>
    <chartFormat chart="23" format="1" series="1">
      <pivotArea type="data" outline="0" fieldPosition="0">
        <references count="2">
          <reference field="4294967294" count="1" selected="0">
            <x v="0"/>
          </reference>
          <reference field="11" count="1" selected="0">
            <x v="1"/>
          </reference>
        </references>
      </pivotArea>
    </chartFormat>
    <chartFormat chart="23" format="2" series="1">
      <pivotArea type="data" outline="0" fieldPosition="0">
        <references count="2">
          <reference field="4294967294" count="1" selected="0">
            <x v="0"/>
          </reference>
          <reference field="11" count="1" selected="0">
            <x v="2"/>
          </reference>
        </references>
      </pivotArea>
    </chartFormat>
    <chartFormat chart="23" format="3" series="1">
      <pivotArea type="data" outline="0" fieldPosition="0">
        <references count="2">
          <reference field="4294967294" count="1" selected="0">
            <x v="0"/>
          </reference>
          <reference field="11" count="1" selected="0">
            <x v="3"/>
          </reference>
        </references>
      </pivotArea>
    </chartFormat>
    <chartFormat chart="23" format="4">
      <pivotArea type="data" outline="0" fieldPosition="0">
        <references count="3">
          <reference field="4294967294" count="1" selected="0">
            <x v="0"/>
          </reference>
          <reference field="11" count="1" selected="0">
            <x v="2"/>
          </reference>
          <reference field="12" count="1" selected="0">
            <x v="1"/>
          </reference>
        </references>
      </pivotArea>
    </chartFormat>
    <chartFormat chart="23" format="5">
      <pivotArea type="data" outline="0" fieldPosition="0">
        <references count="3">
          <reference field="4294967294" count="1" selected="0">
            <x v="0"/>
          </reference>
          <reference field="11" count="1" selected="0">
            <x v="2"/>
          </reference>
          <reference field="12" count="1" selected="0">
            <x v="2"/>
          </reference>
        </references>
      </pivotArea>
    </chartFormat>
    <chartFormat chart="23" format="6">
      <pivotArea type="data" outline="0" fieldPosition="0">
        <references count="3">
          <reference field="4294967294" count="1" selected="0">
            <x v="0"/>
          </reference>
          <reference field="11" count="1" selected="0">
            <x v="2"/>
          </reference>
          <reference field="12" count="1" selected="0">
            <x v="6"/>
          </reference>
        </references>
      </pivotArea>
    </chartFormat>
    <chartFormat chart="23" format="7">
      <pivotArea type="data" outline="0" fieldPosition="0">
        <references count="3">
          <reference field="4294967294" count="1" selected="0">
            <x v="0"/>
          </reference>
          <reference field="11" count="1" selected="0">
            <x v="0"/>
          </reference>
          <reference field="12" count="1" selected="0">
            <x v="5"/>
          </reference>
        </references>
      </pivotArea>
    </chartFormat>
    <chartFormat chart="23" format="8">
      <pivotArea type="data" outline="0" fieldPosition="0">
        <references count="3">
          <reference field="4294967294" count="1" selected="0">
            <x v="0"/>
          </reference>
          <reference field="11" count="1" selected="0">
            <x v="0"/>
          </reference>
          <reference field="12" count="1" selected="0">
            <x v="4"/>
          </reference>
        </references>
      </pivotArea>
    </chartFormat>
    <chartFormat chart="23" format="9">
      <pivotArea type="data" outline="0" fieldPosition="0">
        <references count="3">
          <reference field="4294967294" count="1" selected="0">
            <x v="0"/>
          </reference>
          <reference field="11" count="1" selected="0">
            <x v="3"/>
          </reference>
          <reference field="12" count="1" selected="0">
            <x v="1"/>
          </reference>
        </references>
      </pivotArea>
    </chartFormat>
    <chartFormat chart="23" format="10">
      <pivotArea type="data" outline="0" fieldPosition="0">
        <references count="3">
          <reference field="4294967294" count="1" selected="0">
            <x v="0"/>
          </reference>
          <reference field="11" count="1" selected="0">
            <x v="3"/>
          </reference>
          <reference field="12" count="1" selected="0">
            <x v="2"/>
          </reference>
        </references>
      </pivotArea>
    </chartFormat>
    <chartFormat chart="23" format="11">
      <pivotArea type="data" outline="0" fieldPosition="0">
        <references count="3">
          <reference field="4294967294" count="1" selected="0">
            <x v="0"/>
          </reference>
          <reference field="11" count="1" selected="0">
            <x v="3"/>
          </reference>
          <reference field="12" count="1" selected="0">
            <x v="6"/>
          </reference>
        </references>
      </pivotArea>
    </chartFormat>
    <chartFormat chart="23" format="12">
      <pivotArea type="data" outline="0" fieldPosition="0">
        <references count="3">
          <reference field="4294967294" count="1" selected="0">
            <x v="0"/>
          </reference>
          <reference field="11" count="1" selected="0">
            <x v="1"/>
          </reference>
          <reference field="12" count="1" selected="0">
            <x v="3"/>
          </reference>
        </references>
      </pivotArea>
    </chartFormat>
    <chartFormat chart="23" format="13">
      <pivotArea type="data" outline="0" fieldPosition="0">
        <references count="3">
          <reference field="4294967294" count="1" selected="0">
            <x v="0"/>
          </reference>
          <reference field="11" count="1" selected="0">
            <x v="1"/>
          </reference>
          <reference field="12" count="1" selected="0">
            <x v="2"/>
          </reference>
        </references>
      </pivotArea>
    </chartFormat>
    <chartFormat chart="23" format="14">
      <pivotArea type="data" outline="0" fieldPosition="0">
        <references count="3">
          <reference field="4294967294" count="1" selected="0">
            <x v="0"/>
          </reference>
          <reference field="11" count="1" selected="0">
            <x v="0"/>
          </reference>
          <reference field="12" count="1" selected="0">
            <x v="2"/>
          </reference>
        </references>
      </pivotArea>
    </chartFormat>
    <chartFormat chart="23" format="15">
      <pivotArea type="data" outline="0" fieldPosition="0">
        <references count="3">
          <reference field="4294967294" count="1" selected="0">
            <x v="0"/>
          </reference>
          <reference field="11" count="1" selected="0">
            <x v="0"/>
          </reference>
          <reference field="12" count="1" selected="0">
            <x v="6"/>
          </reference>
        </references>
      </pivotArea>
    </chartFormat>
    <chartFormat chart="23" format="16">
      <pivotArea type="data" outline="0" fieldPosition="0">
        <references count="3">
          <reference field="4294967294" count="1" selected="0">
            <x v="0"/>
          </reference>
          <reference field="11" count="1" selected="0">
            <x v="0"/>
          </reference>
          <reference field="12" count="1" selected="0">
            <x v="1"/>
          </reference>
        </references>
      </pivotArea>
    </chartFormat>
    <chartFormat chart="23" format="17">
      <pivotArea type="data" outline="0" fieldPosition="0">
        <references count="3">
          <reference field="4294967294" count="1" selected="0">
            <x v="0"/>
          </reference>
          <reference field="11" count="1" selected="0">
            <x v="0"/>
          </reference>
          <reference field="12" count="1" selected="0">
            <x v="0"/>
          </reference>
        </references>
      </pivotArea>
    </chartFormat>
    <chartFormat chart="23" format="18">
      <pivotArea type="data" outline="0" fieldPosition="0">
        <references count="3">
          <reference field="4294967294" count="1" selected="0">
            <x v="0"/>
          </reference>
          <reference field="11" count="1" selected="0">
            <x v="1"/>
          </reference>
          <reference field="12" count="1" selected="0">
            <x v="6"/>
          </reference>
        </references>
      </pivotArea>
    </chartFormat>
    <chartFormat chart="23" format="19">
      <pivotArea type="data" outline="0" fieldPosition="0">
        <references count="3">
          <reference field="4294967294" count="1" selected="0">
            <x v="0"/>
          </reference>
          <reference field="11" count="1" selected="0">
            <x v="1"/>
          </reference>
          <reference field="12" count="1" selected="0">
            <x v="1"/>
          </reference>
        </references>
      </pivotArea>
    </chartFormat>
    <chartFormat chart="23" format="20">
      <pivotArea type="data" outline="0" fieldPosition="0">
        <references count="3">
          <reference field="4294967294" count="1" selected="0">
            <x v="0"/>
          </reference>
          <reference field="11" count="1" selected="0">
            <x v="1"/>
          </reference>
          <reference field="12" count="1" selected="0">
            <x v="5"/>
          </reference>
        </references>
      </pivotArea>
    </chartFormat>
    <chartFormat chart="23" format="21">
      <pivotArea type="data" outline="0" fieldPosition="0">
        <references count="3">
          <reference field="4294967294" count="1" selected="0">
            <x v="0"/>
          </reference>
          <reference field="11" count="1" selected="0">
            <x v="0"/>
          </reference>
          <reference field="12" count="1" selected="0">
            <x v="7"/>
          </reference>
        </references>
      </pivotArea>
    </chartFormat>
    <chartFormat chart="23" format="22">
      <pivotArea type="data" outline="0" fieldPosition="0">
        <references count="3">
          <reference field="4294967294" count="1" selected="0">
            <x v="0"/>
          </reference>
          <reference field="11" count="1" selected="0">
            <x v="3"/>
          </reference>
          <reference field="12" count="1" selected="0">
            <x v="7"/>
          </reference>
        </references>
      </pivotArea>
    </chartFormat>
    <chartFormat chart="23" format="23">
      <pivotArea type="data" outline="0" fieldPosition="0">
        <references count="3">
          <reference field="4294967294" count="1" selected="0">
            <x v="0"/>
          </reference>
          <reference field="11" count="1" selected="0">
            <x v="2"/>
          </reference>
          <reference field="12" count="1" selected="0">
            <x v="7"/>
          </reference>
        </references>
      </pivotArea>
    </chartFormat>
    <chartFormat chart="33" format="24" series="1">
      <pivotArea type="data" outline="0" fieldPosition="0">
        <references count="2">
          <reference field="4294967294" count="1" selected="0">
            <x v="0"/>
          </reference>
          <reference field="11" count="1" selected="0">
            <x v="0"/>
          </reference>
        </references>
      </pivotArea>
    </chartFormat>
    <chartFormat chart="33" format="25">
      <pivotArea type="data" outline="0" fieldPosition="0">
        <references count="3">
          <reference field="4294967294" count="1" selected="0">
            <x v="0"/>
          </reference>
          <reference field="11" count="1" selected="0">
            <x v="0"/>
          </reference>
          <reference field="12" count="1" selected="0">
            <x v="0"/>
          </reference>
        </references>
      </pivotArea>
    </chartFormat>
    <chartFormat chart="33" format="26">
      <pivotArea type="data" outline="0" fieldPosition="0">
        <references count="3">
          <reference field="4294967294" count="1" selected="0">
            <x v="0"/>
          </reference>
          <reference field="11" count="1" selected="0">
            <x v="0"/>
          </reference>
          <reference field="12" count="1" selected="0">
            <x v="1"/>
          </reference>
        </references>
      </pivotArea>
    </chartFormat>
    <chartFormat chart="33" format="27">
      <pivotArea type="data" outline="0" fieldPosition="0">
        <references count="3">
          <reference field="4294967294" count="1" selected="0">
            <x v="0"/>
          </reference>
          <reference field="11" count="1" selected="0">
            <x v="0"/>
          </reference>
          <reference field="12" count="1" selected="0">
            <x v="2"/>
          </reference>
        </references>
      </pivotArea>
    </chartFormat>
    <chartFormat chart="33" format="28">
      <pivotArea type="data" outline="0" fieldPosition="0">
        <references count="3">
          <reference field="4294967294" count="1" selected="0">
            <x v="0"/>
          </reference>
          <reference field="11" count="1" selected="0">
            <x v="0"/>
          </reference>
          <reference field="12" count="1" selected="0">
            <x v="4"/>
          </reference>
        </references>
      </pivotArea>
    </chartFormat>
    <chartFormat chart="33" format="29">
      <pivotArea type="data" outline="0" fieldPosition="0">
        <references count="3">
          <reference field="4294967294" count="1" selected="0">
            <x v="0"/>
          </reference>
          <reference field="11" count="1" selected="0">
            <x v="0"/>
          </reference>
          <reference field="12" count="1" selected="0">
            <x v="5"/>
          </reference>
        </references>
      </pivotArea>
    </chartFormat>
    <chartFormat chart="33" format="30">
      <pivotArea type="data" outline="0" fieldPosition="0">
        <references count="3">
          <reference field="4294967294" count="1" selected="0">
            <x v="0"/>
          </reference>
          <reference field="11" count="1" selected="0">
            <x v="0"/>
          </reference>
          <reference field="12" count="1" selected="0">
            <x v="7"/>
          </reference>
        </references>
      </pivotArea>
    </chartFormat>
    <chartFormat chart="34" format="31" series="1">
      <pivotArea type="data" outline="0" fieldPosition="0">
        <references count="2">
          <reference field="4294967294" count="1" selected="0">
            <x v="0"/>
          </reference>
          <reference field="11" count="1" selected="0">
            <x v="0"/>
          </reference>
        </references>
      </pivotArea>
    </chartFormat>
    <chartFormat chart="34" format="32">
      <pivotArea type="data" outline="0" fieldPosition="0">
        <references count="3">
          <reference field="4294967294" count="1" selected="0">
            <x v="0"/>
          </reference>
          <reference field="11" count="1" selected="0">
            <x v="0"/>
          </reference>
          <reference field="12" count="1" selected="0">
            <x v="0"/>
          </reference>
        </references>
      </pivotArea>
    </chartFormat>
    <chartFormat chart="34" format="33">
      <pivotArea type="data" outline="0" fieldPosition="0">
        <references count="3">
          <reference field="4294967294" count="1" selected="0">
            <x v="0"/>
          </reference>
          <reference field="11" count="1" selected="0">
            <x v="0"/>
          </reference>
          <reference field="12" count="1" selected="0">
            <x v="1"/>
          </reference>
        </references>
      </pivotArea>
    </chartFormat>
    <chartFormat chart="34" format="34">
      <pivotArea type="data" outline="0" fieldPosition="0">
        <references count="3">
          <reference field="4294967294" count="1" selected="0">
            <x v="0"/>
          </reference>
          <reference field="11" count="1" selected="0">
            <x v="0"/>
          </reference>
          <reference field="12" count="1" selected="0">
            <x v="2"/>
          </reference>
        </references>
      </pivotArea>
    </chartFormat>
    <chartFormat chart="34" format="35">
      <pivotArea type="data" outline="0" fieldPosition="0">
        <references count="3">
          <reference field="4294967294" count="1" selected="0">
            <x v="0"/>
          </reference>
          <reference field="11" count="1" selected="0">
            <x v="0"/>
          </reference>
          <reference field="12" count="1" selected="0">
            <x v="4"/>
          </reference>
        </references>
      </pivotArea>
    </chartFormat>
    <chartFormat chart="34" format="36">
      <pivotArea type="data" outline="0" fieldPosition="0">
        <references count="3">
          <reference field="4294967294" count="1" selected="0">
            <x v="0"/>
          </reference>
          <reference field="11" count="1" selected="0">
            <x v="0"/>
          </reference>
          <reference field="12" count="1" selected="0">
            <x v="5"/>
          </reference>
        </references>
      </pivotArea>
    </chartFormat>
    <chartFormat chart="34" format="37">
      <pivotArea type="data" outline="0" fieldPosition="0">
        <references count="3">
          <reference field="4294967294" count="1" selected="0">
            <x v="0"/>
          </reference>
          <reference field="11" count="1" selected="0">
            <x v="0"/>
          </reference>
          <reference field="12" count="1" selected="0">
            <x v="7"/>
          </reference>
        </references>
      </pivotArea>
    </chartFormat>
    <chartFormat chart="34" format="38" series="1">
      <pivotArea type="data" outline="0" fieldPosition="0">
        <references count="2">
          <reference field="4294967294" count="1" selected="0">
            <x v="0"/>
          </reference>
          <reference field="11" count="1" selected="0">
            <x v="1"/>
          </reference>
        </references>
      </pivotArea>
    </chartFormat>
    <chartFormat chart="33" format="31" series="1">
      <pivotArea type="data" outline="0" fieldPosition="0">
        <references count="2">
          <reference field="4294967294" count="1" selected="0">
            <x v="0"/>
          </reference>
          <reference field="11" count="1" selected="0">
            <x v="1"/>
          </reference>
        </references>
      </pivotArea>
    </chartFormat>
    <chartFormat chart="34" format="39" series="1">
      <pivotArea type="data" outline="0" fieldPosition="0">
        <references count="2">
          <reference field="4294967294" count="1" selected="0">
            <x v="0"/>
          </reference>
          <reference field="11" count="1" selected="0">
            <x v="2"/>
          </reference>
        </references>
      </pivotArea>
    </chartFormat>
    <chartFormat chart="33" format="32" series="1">
      <pivotArea type="data" outline="0" fieldPosition="0">
        <references count="2">
          <reference field="4294967294" count="1" selected="0">
            <x v="0"/>
          </reference>
          <reference field="11" count="1" selected="0">
            <x v="2"/>
          </reference>
        </references>
      </pivotArea>
    </chartFormat>
    <chartFormat chart="34" format="40" series="1">
      <pivotArea type="data" outline="0" fieldPosition="0">
        <references count="2">
          <reference field="4294967294" count="1" selected="0">
            <x v="0"/>
          </reference>
          <reference field="11" count="1" selected="0">
            <x v="3"/>
          </reference>
        </references>
      </pivotArea>
    </chartFormat>
    <chartFormat chart="33" format="33" series="1">
      <pivotArea type="data" outline="0" fieldPosition="0">
        <references count="2">
          <reference field="4294967294" count="1" selected="0">
            <x v="0"/>
          </reference>
          <reference field="11" count="1" selected="0">
            <x v="3"/>
          </reference>
        </references>
      </pivotArea>
    </chartFormat>
    <chartFormat chart="23" format="24">
      <pivotArea type="data" outline="0" fieldPosition="0">
        <references count="3">
          <reference field="4294967294" count="1" selected="0">
            <x v="0"/>
          </reference>
          <reference field="11" count="1" selected="0">
            <x v="1"/>
          </reference>
          <reference field="12" count="1" selected="0">
            <x v="7"/>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2" name="PivotTable1"/>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QUARTER" cache="Slicer_QUARTER" caption="QUARTER" rowHeight="22013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K37"/>
  <sheetViews>
    <sheetView tabSelected="1" workbookViewId="0">
      <selection activeCell="G6" sqref="G6"/>
    </sheetView>
  </sheetViews>
  <sheetFormatPr defaultColWidth="0" defaultRowHeight="12.75" zeroHeight="1" x14ac:dyDescent="0.2"/>
  <cols>
    <col min="1" max="1" width="15.42578125" customWidth="1"/>
    <col min="2" max="3" width="12.28515625" style="1" customWidth="1"/>
    <col min="4" max="5" width="12.28515625" style="1" bestFit="1" customWidth="1"/>
    <col min="6" max="6" width="14" style="1" bestFit="1" customWidth="1"/>
    <col min="7" max="7" width="20.140625" bestFit="1" customWidth="1"/>
    <col min="8" max="11" width="8.7109375" customWidth="1"/>
    <col min="12" max="13" width="8.7109375" hidden="1" customWidth="1"/>
    <col min="14" max="16384" width="8.7109375" hidden="1"/>
  </cols>
  <sheetData>
    <row r="1" spans="1:11" ht="31.5" customHeight="1" x14ac:dyDescent="0.85">
      <c r="A1" s="18" t="s">
        <v>9</v>
      </c>
      <c r="B1" s="18"/>
      <c r="C1" s="18"/>
      <c r="D1" s="18"/>
      <c r="E1" s="18"/>
      <c r="F1" s="18"/>
      <c r="G1" s="18"/>
      <c r="H1" s="18"/>
      <c r="I1" s="18"/>
      <c r="J1" s="18"/>
      <c r="K1" s="18"/>
    </row>
    <row r="2" spans="1:11" x14ac:dyDescent="0.2">
      <c r="A2" s="3" t="s">
        <v>10</v>
      </c>
      <c r="B2" s="3" t="s">
        <v>0</v>
      </c>
      <c r="C2"/>
      <c r="D2"/>
      <c r="E2"/>
      <c r="F2"/>
    </row>
    <row r="3" spans="1:11" x14ac:dyDescent="0.2">
      <c r="A3" s="17" t="s">
        <v>11</v>
      </c>
      <c r="B3" s="16" t="s">
        <v>1</v>
      </c>
      <c r="C3" s="16" t="s">
        <v>4</v>
      </c>
      <c r="D3" s="16" t="s">
        <v>2</v>
      </c>
      <c r="E3" s="16" t="s">
        <v>3</v>
      </c>
      <c r="F3" s="16" t="s">
        <v>8</v>
      </c>
    </row>
    <row r="4" spans="1:11" x14ac:dyDescent="0.2">
      <c r="A4" s="2" t="s">
        <v>12</v>
      </c>
      <c r="B4" s="4">
        <v>712075.46889999998</v>
      </c>
      <c r="C4" s="4"/>
      <c r="D4" s="4"/>
      <c r="E4" s="4"/>
      <c r="F4" s="4">
        <v>712075.46889999998</v>
      </c>
    </row>
    <row r="5" spans="1:11" x14ac:dyDescent="0.2">
      <c r="A5" s="2" t="s">
        <v>5</v>
      </c>
      <c r="B5" s="4">
        <v>109300543.8424</v>
      </c>
      <c r="C5" s="4">
        <v>259457564.37</v>
      </c>
      <c r="D5" s="4">
        <v>298313987.28010005</v>
      </c>
      <c r="E5" s="4">
        <v>217720989.80000001</v>
      </c>
      <c r="F5" s="4">
        <v>884793085.29250002</v>
      </c>
    </row>
    <row r="6" spans="1:11" x14ac:dyDescent="0.2">
      <c r="A6" s="2" t="s">
        <v>7</v>
      </c>
      <c r="B6" s="4">
        <v>37115904</v>
      </c>
      <c r="C6" s="4">
        <v>49645138</v>
      </c>
      <c r="D6" s="4">
        <v>106492886</v>
      </c>
      <c r="E6" s="4">
        <v>158353300.81</v>
      </c>
      <c r="F6" s="4">
        <v>351607228.81</v>
      </c>
    </row>
    <row r="7" spans="1:11" x14ac:dyDescent="0.2">
      <c r="A7" s="2" t="s">
        <v>13</v>
      </c>
      <c r="B7" s="4">
        <v>581250.52720000001</v>
      </c>
      <c r="C7" s="4"/>
      <c r="D7" s="4"/>
      <c r="E7" s="4"/>
      <c r="F7" s="4">
        <v>581250.52720000001</v>
      </c>
    </row>
    <row r="8" spans="1:11" x14ac:dyDescent="0.2">
      <c r="A8" s="2" t="s">
        <v>6</v>
      </c>
      <c r="B8" s="4">
        <v>5977214.1613999996</v>
      </c>
      <c r="C8" s="4">
        <v>37835</v>
      </c>
      <c r="D8" s="4"/>
      <c r="E8" s="4"/>
      <c r="F8" s="4">
        <v>6015049.1613999996</v>
      </c>
    </row>
    <row r="9" spans="1:11" x14ac:dyDescent="0.2">
      <c r="A9" s="2" t="s">
        <v>14</v>
      </c>
      <c r="B9" s="4">
        <v>127905284.00029995</v>
      </c>
      <c r="C9" s="4">
        <v>151588200.28000003</v>
      </c>
      <c r="D9" s="4">
        <v>129727520.6398</v>
      </c>
      <c r="E9" s="4">
        <v>216334485.76000005</v>
      </c>
      <c r="F9" s="4">
        <v>625555490.68009996</v>
      </c>
    </row>
    <row r="10" spans="1:11" x14ac:dyDescent="0.2">
      <c r="A10" s="2" t="s">
        <v>8</v>
      </c>
      <c r="B10" s="4">
        <v>281592272.00019991</v>
      </c>
      <c r="C10" s="4">
        <v>460728737.65000004</v>
      </c>
      <c r="D10" s="4">
        <v>534534393.91990006</v>
      </c>
      <c r="E10" s="4">
        <v>592408776.37000012</v>
      </c>
      <c r="F10" s="4">
        <v>1869264179.9401</v>
      </c>
    </row>
    <row r="11" spans="1:11" x14ac:dyDescent="0.2">
      <c r="B11"/>
      <c r="C11"/>
      <c r="D11"/>
      <c r="E11"/>
      <c r="F11"/>
    </row>
    <row r="12" spans="1:11" x14ac:dyDescent="0.2"/>
    <row r="13" spans="1:11" x14ac:dyDescent="0.2"/>
    <row r="14" spans="1:11" x14ac:dyDescent="0.2"/>
    <row r="15" spans="1:11" x14ac:dyDescent="0.2"/>
    <row r="16" spans="1:11"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hidden="1" x14ac:dyDescent="0.2"/>
    <row r="30" hidden="1" x14ac:dyDescent="0.2"/>
    <row r="31" hidden="1" x14ac:dyDescent="0.2"/>
    <row r="32" hidden="1" x14ac:dyDescent="0.2"/>
    <row r="33" hidden="1" x14ac:dyDescent="0.2"/>
    <row r="34" hidden="1" x14ac:dyDescent="0.2"/>
    <row r="35" hidden="1" x14ac:dyDescent="0.2"/>
    <row r="36" hidden="1" x14ac:dyDescent="0.2"/>
    <row r="37" hidden="1" x14ac:dyDescent="0.2"/>
  </sheetData>
  <mergeCells count="1">
    <mergeCell ref="A1:K1"/>
  </mergeCells>
  <pageMargins left="0.7" right="0.7" top="0.75" bottom="0.75" header="0.3" footer="0.3"/>
  <pageSetup paperSize="9" scale="115" orientation="landscape"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D15" sqref="D15"/>
    </sheetView>
  </sheetViews>
  <sheetFormatPr defaultRowHeight="12.75" x14ac:dyDescent="0.2"/>
  <cols>
    <col min="1" max="1" width="12.7109375" bestFit="1" customWidth="1"/>
    <col min="2" max="2" width="12.140625" bestFit="1" customWidth="1"/>
    <col min="3" max="3" width="12.140625" customWidth="1"/>
    <col min="4" max="5" width="12.140625" bestFit="1" customWidth="1"/>
    <col min="6" max="6" width="17.28515625" customWidth="1"/>
    <col min="7" max="7" width="10" bestFit="1" customWidth="1"/>
  </cols>
  <sheetData>
    <row r="1" spans="1:11" ht="35.1" customHeight="1" x14ac:dyDescent="0.85">
      <c r="A1" s="18" t="s">
        <v>9</v>
      </c>
      <c r="B1" s="18"/>
      <c r="C1" s="18"/>
      <c r="D1" s="18"/>
      <c r="E1" s="18"/>
      <c r="F1" s="18"/>
      <c r="G1" s="5"/>
      <c r="H1" s="5"/>
      <c r="I1" s="5"/>
      <c r="J1" s="5"/>
      <c r="K1" s="5"/>
    </row>
    <row r="2" spans="1:11" ht="14.45" customHeight="1" x14ac:dyDescent="0.2">
      <c r="F2" s="13" t="s">
        <v>15</v>
      </c>
      <c r="G2" s="14"/>
    </row>
    <row r="3" spans="1:11" x14ac:dyDescent="0.2">
      <c r="A3" s="8" t="s">
        <v>11</v>
      </c>
      <c r="B3" s="9" t="s">
        <v>1</v>
      </c>
      <c r="C3" s="9" t="s">
        <v>4</v>
      </c>
      <c r="D3" s="9" t="s">
        <v>2</v>
      </c>
      <c r="E3" s="9" t="s">
        <v>3</v>
      </c>
      <c r="F3" s="9" t="s">
        <v>8</v>
      </c>
    </row>
    <row r="4" spans="1:11" x14ac:dyDescent="0.2">
      <c r="A4" s="6" t="s">
        <v>12</v>
      </c>
      <c r="B4" s="7">
        <v>712075.46889999998</v>
      </c>
      <c r="C4" s="7">
        <v>0</v>
      </c>
      <c r="D4" s="7">
        <v>0</v>
      </c>
      <c r="E4" s="7">
        <v>0</v>
      </c>
      <c r="F4" s="12">
        <f>SUM(B4:E4)</f>
        <v>712075.46889999998</v>
      </c>
      <c r="G4" s="15"/>
    </row>
    <row r="5" spans="1:11" x14ac:dyDescent="0.2">
      <c r="A5" s="6" t="s">
        <v>5</v>
      </c>
      <c r="B5" s="7">
        <v>109300543.8424</v>
      </c>
      <c r="C5" s="7">
        <v>259457564.37</v>
      </c>
      <c r="D5" s="7">
        <v>298313987.28010005</v>
      </c>
      <c r="E5" s="7">
        <v>217720989.80000001</v>
      </c>
      <c r="F5" s="12">
        <f t="shared" ref="F5:F9" si="0">SUM(B5:E5)</f>
        <v>884793085.29250002</v>
      </c>
    </row>
    <row r="6" spans="1:11" x14ac:dyDescent="0.2">
      <c r="A6" s="6" t="s">
        <v>7</v>
      </c>
      <c r="B6" s="7">
        <v>37115904</v>
      </c>
      <c r="C6" s="7">
        <v>49645138</v>
      </c>
      <c r="D6" s="7">
        <v>106492886</v>
      </c>
      <c r="E6" s="7">
        <v>158353300.81</v>
      </c>
      <c r="F6" s="12">
        <f t="shared" si="0"/>
        <v>351607228.81</v>
      </c>
    </row>
    <row r="7" spans="1:11" x14ac:dyDescent="0.2">
      <c r="A7" s="6" t="s">
        <v>13</v>
      </c>
      <c r="B7" s="7">
        <v>581250.52720000001</v>
      </c>
      <c r="C7" s="7">
        <v>0</v>
      </c>
      <c r="D7" s="7">
        <v>0</v>
      </c>
      <c r="E7" s="7">
        <v>0</v>
      </c>
      <c r="F7" s="12">
        <f t="shared" si="0"/>
        <v>581250.52720000001</v>
      </c>
    </row>
    <row r="8" spans="1:11" x14ac:dyDescent="0.2">
      <c r="A8" s="6" t="s">
        <v>6</v>
      </c>
      <c r="B8" s="7">
        <v>5977214.1613999996</v>
      </c>
      <c r="C8" s="7">
        <v>37835</v>
      </c>
      <c r="D8" s="7">
        <v>0</v>
      </c>
      <c r="E8" s="7">
        <v>0</v>
      </c>
      <c r="F8" s="12">
        <f t="shared" si="0"/>
        <v>6015049.1613999996</v>
      </c>
    </row>
    <row r="9" spans="1:11" x14ac:dyDescent="0.2">
      <c r="A9" s="6" t="s">
        <v>14</v>
      </c>
      <c r="B9" s="7">
        <v>127905284.00029995</v>
      </c>
      <c r="C9" s="7">
        <v>151588200.28000003</v>
      </c>
      <c r="D9" s="7">
        <v>129727520.6398</v>
      </c>
      <c r="E9" s="7">
        <v>216334485.76000005</v>
      </c>
      <c r="F9" s="12">
        <f t="shared" si="0"/>
        <v>625555490.68009996</v>
      </c>
    </row>
    <row r="10" spans="1:11" x14ac:dyDescent="0.2">
      <c r="A10" s="10" t="s">
        <v>8</v>
      </c>
      <c r="B10" s="11">
        <f>SUM(B4:B9)</f>
        <v>281592272.00019991</v>
      </c>
      <c r="C10" s="11">
        <f t="shared" ref="C10:F10" si="1">SUM(C4:C9)</f>
        <v>460728737.65000004</v>
      </c>
      <c r="D10" s="11">
        <f t="shared" si="1"/>
        <v>534534393.91990006</v>
      </c>
      <c r="E10" s="11">
        <f t="shared" si="1"/>
        <v>592408776.37000012</v>
      </c>
      <c r="F10" s="11">
        <f t="shared" si="1"/>
        <v>1869264179.9401</v>
      </c>
    </row>
  </sheetData>
  <mergeCells count="1">
    <mergeCell ref="A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SUMMARRY With Graph Quarterly</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Crystal Decisions</dc:creator>
  <dc:description>Powered by Crystal</dc:description>
  <cp:lastModifiedBy>Galaxy</cp:lastModifiedBy>
  <cp:lastPrinted>2022-09-30T11:35:54Z</cp:lastPrinted>
  <dcterms:created xsi:type="dcterms:W3CDTF">2022-09-30T15:47:28Z</dcterms:created>
  <dcterms:modified xsi:type="dcterms:W3CDTF">2022-11-30T18:18:30Z</dcterms:modified>
</cp:coreProperties>
</file>