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han/ImmunoGenomics_NM/HLA_Allergen_codes/tables/"/>
    </mc:Choice>
  </mc:AlternateContent>
  <xr:revisionPtr revIDLastSave="0" documentId="13_ncr:40009_{4E96813C-E0CF-6543-B7C2-13C3B98BD62C}" xr6:coauthVersionLast="47" xr6:coauthVersionMax="47" xr10:uidLastSave="{00000000-0000-0000-0000-000000000000}"/>
  <bookViews>
    <workbookView xWindow="74520" yWindow="1920" windowWidth="32120" windowHeight="18580" activeTab="1"/>
  </bookViews>
  <sheets>
    <sheet name="Phad_gradingAsso_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</calcChain>
</file>

<file path=xl/sharedStrings.xml><?xml version="1.0" encoding="utf-8"?>
<sst xmlns="http://schemas.openxmlformats.org/spreadsheetml/2006/main" count="113" uniqueCount="76">
  <si>
    <t>iterSuccess</t>
  </si>
  <si>
    <t>nlog10_Pval</t>
  </si>
  <si>
    <t>Negative</t>
  </si>
  <si>
    <t>strongPos</t>
  </si>
  <si>
    <t>weakPos</t>
  </si>
  <si>
    <t>Allele</t>
  </si>
  <si>
    <t>DRB1*13:03</t>
  </si>
  <si>
    <t>DRB1*16:01</t>
  </si>
  <si>
    <t>DQB1*05:03</t>
  </si>
  <si>
    <t>DPB1*10:01</t>
  </si>
  <si>
    <t>DRB1*15:03</t>
  </si>
  <si>
    <t>DRB1*11:04</t>
  </si>
  <si>
    <t>DRB1*04:05</t>
  </si>
  <si>
    <t>DQB1*06:03</t>
  </si>
  <si>
    <t>DRB1*10:01</t>
  </si>
  <si>
    <t>DRB1*13:01</t>
  </si>
  <si>
    <t>DRB1*08:04</t>
  </si>
  <si>
    <t>DRB1*13:02</t>
  </si>
  <si>
    <t>DQB1*06:04</t>
  </si>
  <si>
    <t>DRB1*01:02</t>
  </si>
  <si>
    <t>DQA1*01:03</t>
  </si>
  <si>
    <t>DRB1*15:02</t>
  </si>
  <si>
    <t>DRB1*04:02</t>
  </si>
  <si>
    <t>Beta (CI)</t>
  </si>
  <si>
    <t>Phad Association</t>
  </si>
  <si>
    <t>0.3(0.57,0.02)</t>
  </si>
  <si>
    <t>-0.86(-0.56,-1.15)</t>
  </si>
  <si>
    <t>-6.27(-4.03,-8.51)</t>
  </si>
  <si>
    <t>1.44(1.83,1.05)</t>
  </si>
  <si>
    <t>-2.28(-1.85,-2.71)</t>
  </si>
  <si>
    <t>-0.66(-0.2,-1.12)</t>
  </si>
  <si>
    <t>0.96(1.29,0.63)</t>
  </si>
  <si>
    <t>-2.09(-1.69,-2.49)</t>
  </si>
  <si>
    <t>-2.55(-1.65,-3.46)</t>
  </si>
  <si>
    <t>0.5(0.82,0.18)</t>
  </si>
  <si>
    <t>-1.37(-1.06,-1.69)</t>
  </si>
  <si>
    <t>-0.52(-0.06,-1)</t>
  </si>
  <si>
    <t>-1.79(-1.43,-2.15)</t>
  </si>
  <si>
    <t>-0.65(-0.16,-1.15)</t>
  </si>
  <si>
    <t>3.3(3.74,2.86)</t>
  </si>
  <si>
    <t>-4.06(-3.42,-4.72)</t>
  </si>
  <si>
    <t>-1.68(-1.15,-2.22)</t>
  </si>
  <si>
    <t>-1.37(-1.05,-1.68)</t>
  </si>
  <si>
    <t>1.85(2.17,1.54)</t>
  </si>
  <si>
    <t>-29.2(173500,-173500)</t>
  </si>
  <si>
    <t>-1.31(-0.97,-1.65)</t>
  </si>
  <si>
    <t>0.11(0.43,-0.21)</t>
  </si>
  <si>
    <t>1.68(2.17,1.2)</t>
  </si>
  <si>
    <t>-1.32(-0.99,-1.65)</t>
  </si>
  <si>
    <t>1.38(1.72,1.04)</t>
  </si>
  <si>
    <t>-1.78(-1.18,-2.36)</t>
  </si>
  <si>
    <t>-1.45(-1.08,-1.81)</t>
  </si>
  <si>
    <t>0.06(0.38,-0.26)</t>
  </si>
  <si>
    <t>1.66(2.15,1.18)</t>
  </si>
  <si>
    <t>-2.01(-1.6,-2.42)</t>
  </si>
  <si>
    <t>1.08(1.45,0.71)</t>
  </si>
  <si>
    <t>-1.98(-1.33,-2.63)</t>
  </si>
  <si>
    <t>-1.43(-1.1,-1.77)</t>
  </si>
  <si>
    <t>1.01(1.33,0.7)</t>
  </si>
  <si>
    <t>-0.24(0.3,-0.78)</t>
  </si>
  <si>
    <t>-1.45(-1.14,-1.76)</t>
  </si>
  <si>
    <t>0.87(1.14,0.6)</t>
  </si>
  <si>
    <t>-0.37(0.15,-0.89)</t>
  </si>
  <si>
    <t>-1.5(-1.21,-1.8)</t>
  </si>
  <si>
    <t>0.41(0.68,0.14)</t>
  </si>
  <si>
    <t>-0.21(0.22,-0.63)</t>
  </si>
  <si>
    <t>-1.39(-1.03,-1.76)</t>
  </si>
  <si>
    <t>0.97(1.31,0.63)</t>
  </si>
  <si>
    <t>1.68(2.25,1.12)</t>
  </si>
  <si>
    <t>-1.23(-0.88,-1.57)</t>
  </si>
  <si>
    <t>0.94(1.25,0.62)</t>
  </si>
  <si>
    <t>-1.72(-0.99,-2.46)</t>
  </si>
  <si>
    <t>-1.17(-0.83,-1.51)</t>
  </si>
  <si>
    <t>-0.06(0.27,-0.38)</t>
  </si>
  <si>
    <t>2.13(2.8,1.47)</t>
  </si>
  <si>
    <t>0.1(0.3,-0.3)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</si>
</sst>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18" fillId="33" borderId="0" xfId="0" applyNumberFormat="1" applyFont="1" applyFill="1" applyAlignment="1">
      <alignment horizontal="center"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/>
    <xf numFmtId="2" fontId="21" fillId="33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1" fillId="0" borderId="0" xfId="0" applyFont="1"/>
    <xf numFmtId="2" fontId="20" fillId="0" borderId="0" xfId="0" applyNumberFormat="1" applyFont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0" fillId="33" borderId="0" xfId="0" applyFont="1" applyFill="1"/>
    <xf numFmtId="0" fontId="21" fillId="0" borderId="0" xfId="0" applyFont="1" applyAlignment="1"/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58" zoomScaleNormal="158" workbookViewId="0">
      <selection activeCell="N6" sqref="N6"/>
    </sheetView>
  </sheetViews>
  <sheetFormatPr baseColWidth="10" defaultRowHeight="16" x14ac:dyDescent="0.2"/>
  <cols>
    <col min="1" max="1" width="16.33203125" customWidth="1"/>
    <col min="2" max="2" width="19.83203125" customWidth="1"/>
    <col min="3" max="5" width="0" hidden="1" customWidth="1"/>
    <col min="8" max="8" width="17.5" customWidth="1"/>
    <col min="9" max="11" width="0" hidden="1" customWidth="1"/>
    <col min="14" max="14" width="21.33203125" customWidth="1"/>
    <col min="15" max="17" width="0" hidden="1" customWidth="1"/>
  </cols>
  <sheetData>
    <row r="1" spans="1:19" x14ac:dyDescent="0.2">
      <c r="A1" t="s">
        <v>24</v>
      </c>
      <c r="B1" s="5" t="s">
        <v>2</v>
      </c>
      <c r="C1" s="5"/>
      <c r="D1" s="5"/>
      <c r="E1" s="5"/>
      <c r="F1" s="5"/>
      <c r="G1" s="5"/>
      <c r="H1" s="5" t="s">
        <v>4</v>
      </c>
      <c r="I1" s="5"/>
      <c r="J1" s="5"/>
      <c r="K1" s="5"/>
      <c r="L1" s="5"/>
      <c r="M1" s="5"/>
      <c r="N1" s="5" t="s">
        <v>3</v>
      </c>
      <c r="O1" s="5"/>
      <c r="P1" s="5"/>
      <c r="Q1" s="5"/>
      <c r="R1" s="5"/>
      <c r="S1" s="5"/>
    </row>
    <row r="2" spans="1:19" x14ac:dyDescent="0.2">
      <c r="A2" t="s">
        <v>5</v>
      </c>
      <c r="B2" s="1" t="s">
        <v>23</v>
      </c>
      <c r="C2" s="4"/>
      <c r="D2" s="4"/>
      <c r="E2" s="4"/>
      <c r="F2" s="4" t="s">
        <v>1</v>
      </c>
      <c r="G2" s="4" t="s">
        <v>0</v>
      </c>
      <c r="H2" s="1" t="s">
        <v>23</v>
      </c>
      <c r="I2" s="4"/>
      <c r="J2" s="4"/>
      <c r="K2" s="4"/>
      <c r="L2" s="4" t="s">
        <v>1</v>
      </c>
      <c r="M2" s="4" t="s">
        <v>0</v>
      </c>
      <c r="N2" s="1" t="s">
        <v>23</v>
      </c>
      <c r="O2" s="4"/>
      <c r="P2" s="4"/>
      <c r="Q2" s="4"/>
      <c r="R2" s="4" t="s">
        <v>1</v>
      </c>
      <c r="S2" s="4" t="s">
        <v>0</v>
      </c>
    </row>
    <row r="3" spans="1:19" x14ac:dyDescent="0.2">
      <c r="A3" t="s">
        <v>6</v>
      </c>
      <c r="B3" s="8" t="str">
        <f>_xlfn.CONCAT(ROUND(C3,2),"(",ROUND(D3,2), ",",ROUND(E3,2),")")</f>
        <v>0.3(0.57,0.02)</v>
      </c>
      <c r="C3" s="9">
        <v>0.29569999999999902</v>
      </c>
      <c r="D3" s="9">
        <v>0.56749999999999901</v>
      </c>
      <c r="E3" s="9">
        <v>1.9E-2</v>
      </c>
      <c r="F3" s="10">
        <v>0</v>
      </c>
      <c r="G3" s="10">
        <v>0</v>
      </c>
      <c r="H3" s="2" t="str">
        <f>_xlfn.CONCAT(ROUND(I3,2),"(",ROUND(J3,2), ",",ROUND(K3,2),")")</f>
        <v>-0.86(-0.56,-1.15)</v>
      </c>
      <c r="I3" s="4">
        <v>-0.85755000000000003</v>
      </c>
      <c r="J3" s="4">
        <v>-0.56399999999999995</v>
      </c>
      <c r="K3" s="4">
        <v>-1.1519999999999999</v>
      </c>
      <c r="L3" s="7">
        <v>3.0798681178891201</v>
      </c>
      <c r="M3" s="4">
        <v>20</v>
      </c>
      <c r="N3" s="3" t="str">
        <f>_xlfn.CONCAT(ROUND(O3,2),"(",ROUND(P3,2), ",",ROUND(Q3,2),")")</f>
        <v>-6.27(-4.03,-8.51)</v>
      </c>
      <c r="O3" s="4">
        <v>-6.2659000000000002</v>
      </c>
      <c r="P3" s="4">
        <v>-4.0270000000000001</v>
      </c>
      <c r="Q3" s="4">
        <v>-8.5050000000000008</v>
      </c>
      <c r="R3" s="7">
        <v>2.3706408610180199</v>
      </c>
      <c r="S3" s="4">
        <v>3</v>
      </c>
    </row>
    <row r="4" spans="1:19" x14ac:dyDescent="0.2">
      <c r="A4" t="s">
        <v>7</v>
      </c>
      <c r="B4" s="6" t="str">
        <f t="shared" ref="B4:B19" si="0">_xlfn.CONCAT(ROUND(C4,2),"(",ROUND(D4,2), ",",ROUND(E4,2),")")</f>
        <v>1.44(1.83,1.05)</v>
      </c>
      <c r="C4" s="4">
        <v>1.4421999999999999</v>
      </c>
      <c r="D4" s="4">
        <v>1.8260000000000001</v>
      </c>
      <c r="E4" s="4">
        <v>1.054</v>
      </c>
      <c r="F4" s="7">
        <v>7.5313408404183404</v>
      </c>
      <c r="G4" s="7">
        <v>91.5</v>
      </c>
      <c r="H4" s="2" t="str">
        <f t="shared" ref="H4:H19" si="1">_xlfn.CONCAT(ROUND(I4,2),"(",ROUND(J4,2), ",",ROUND(K4,2),")")</f>
        <v>-2.28(-1.85,-2.71)</v>
      </c>
      <c r="I4" s="4">
        <v>-2.2825000000000002</v>
      </c>
      <c r="J4" s="4">
        <v>-1.8545</v>
      </c>
      <c r="K4" s="4">
        <v>-2.7109999999999999</v>
      </c>
      <c r="L4" s="7">
        <v>19.8687079488741</v>
      </c>
      <c r="M4" s="4">
        <v>100</v>
      </c>
      <c r="N4" s="11" t="str">
        <f t="shared" ref="N4:N19" si="2">_xlfn.CONCAT(ROUND(O4,2),"(",ROUND(P4,2), ",",ROUND(Q4,2),")")</f>
        <v>-0.66(-0.2,-1.12)</v>
      </c>
      <c r="O4" s="9">
        <v>-0.65825</v>
      </c>
      <c r="P4" s="9">
        <v>-0.20200000000000001</v>
      </c>
      <c r="Q4" s="9">
        <v>-1.1165</v>
      </c>
      <c r="R4" s="10">
        <v>0</v>
      </c>
      <c r="S4" s="9">
        <v>0</v>
      </c>
    </row>
    <row r="5" spans="1:19" x14ac:dyDescent="0.2">
      <c r="A5" t="s">
        <v>8</v>
      </c>
      <c r="B5" s="6" t="str">
        <f t="shared" si="0"/>
        <v>0.96(1.29,0.63)</v>
      </c>
      <c r="C5" s="4">
        <v>0.96099999999999997</v>
      </c>
      <c r="D5" s="4">
        <v>1.2945</v>
      </c>
      <c r="E5" s="4">
        <v>0.63049999999999995</v>
      </c>
      <c r="F5" s="7">
        <v>2.9112548435188002</v>
      </c>
      <c r="G5" s="7">
        <v>5</v>
      </c>
      <c r="H5" s="2" t="str">
        <f t="shared" si="1"/>
        <v>-2.09(-1.69,-2.49)</v>
      </c>
      <c r="I5" s="4">
        <v>-2.0910000000000002</v>
      </c>
      <c r="J5" s="4">
        <v>-1.6909999999999901</v>
      </c>
      <c r="K5" s="4">
        <v>-2.4914999999999998</v>
      </c>
      <c r="L5" s="7">
        <v>19.126774856423399</v>
      </c>
      <c r="M5" s="4">
        <v>100</v>
      </c>
      <c r="N5" s="3" t="str">
        <f t="shared" si="2"/>
        <v>-2.55(-1.65,-3.46)</v>
      </c>
      <c r="O5" s="4">
        <v>-2.5529000000000002</v>
      </c>
      <c r="P5" s="4">
        <v>-1.645</v>
      </c>
      <c r="Q5" s="4">
        <v>-3.4609999999999999</v>
      </c>
      <c r="R5" s="7">
        <v>2.4127939734411599</v>
      </c>
      <c r="S5" s="4">
        <v>1</v>
      </c>
    </row>
    <row r="6" spans="1:19" x14ac:dyDescent="0.2">
      <c r="A6" t="s">
        <v>9</v>
      </c>
      <c r="B6" s="8" t="str">
        <f t="shared" si="0"/>
        <v>0.5(0.82,0.18)</v>
      </c>
      <c r="C6" s="9">
        <v>0.50164999999999904</v>
      </c>
      <c r="D6" s="9">
        <v>0.81949999999999901</v>
      </c>
      <c r="E6" s="9">
        <v>0.17749999999999999</v>
      </c>
      <c r="F6" s="10">
        <v>0</v>
      </c>
      <c r="G6" s="10">
        <v>0</v>
      </c>
      <c r="H6" s="2" t="str">
        <f t="shared" si="1"/>
        <v>-1.37(-1.06,-1.69)</v>
      </c>
      <c r="I6" s="4">
        <v>-1.3706499999999999</v>
      </c>
      <c r="J6" s="4">
        <v>-1.0579999999999901</v>
      </c>
      <c r="K6" s="4">
        <v>-1.6859999999999999</v>
      </c>
      <c r="L6" s="7">
        <v>12.1739946173472</v>
      </c>
      <c r="M6" s="4">
        <v>100</v>
      </c>
      <c r="N6" s="11" t="str">
        <f t="shared" si="2"/>
        <v>-0.52(-0.06,-1)</v>
      </c>
      <c r="O6" s="9">
        <v>-0.5242</v>
      </c>
      <c r="P6" s="9">
        <v>-6.1499999999999999E-2</v>
      </c>
      <c r="Q6" s="9">
        <v>-0.99649999999999905</v>
      </c>
      <c r="R6" s="10">
        <v>0</v>
      </c>
      <c r="S6" s="9">
        <v>0</v>
      </c>
    </row>
    <row r="7" spans="1:19" x14ac:dyDescent="0.2">
      <c r="A7" t="s">
        <v>10</v>
      </c>
      <c r="B7" s="8" t="str">
        <f t="shared" si="0"/>
        <v>0(0.3,-0.3)</v>
      </c>
      <c r="C7" s="9">
        <v>-3.3999999999999998E-3</v>
      </c>
      <c r="D7" s="9">
        <v>0.29949999999999999</v>
      </c>
      <c r="E7" s="9">
        <v>-0.30349999999999999</v>
      </c>
      <c r="F7" s="10">
        <v>0</v>
      </c>
      <c r="G7" s="10">
        <v>0</v>
      </c>
      <c r="H7" s="2" t="str">
        <f t="shared" si="1"/>
        <v>-1.79(-1.43,-2.15)</v>
      </c>
      <c r="I7" s="4">
        <v>-1.7938000000000001</v>
      </c>
      <c r="J7" s="4">
        <v>-1.4335</v>
      </c>
      <c r="K7" s="4">
        <v>-2.14949999999999</v>
      </c>
      <c r="L7" s="7">
        <v>17.163669225522899</v>
      </c>
      <c r="M7" s="4">
        <v>100</v>
      </c>
      <c r="N7" s="11" t="str">
        <f t="shared" si="2"/>
        <v>-0.65(-0.16,-1.15)</v>
      </c>
      <c r="O7" s="9">
        <v>-0.65100000000000002</v>
      </c>
      <c r="P7" s="9">
        <v>-0.16250000000000001</v>
      </c>
      <c r="Q7" s="9">
        <v>-1.1515</v>
      </c>
      <c r="R7" s="10">
        <v>0</v>
      </c>
      <c r="S7" s="9">
        <v>0</v>
      </c>
    </row>
    <row r="8" spans="1:19" x14ac:dyDescent="0.2">
      <c r="A8" t="s">
        <v>11</v>
      </c>
      <c r="B8" s="6" t="str">
        <f t="shared" si="0"/>
        <v>3.3(3.74,2.86)</v>
      </c>
      <c r="C8" s="4">
        <v>3.2967499999999998</v>
      </c>
      <c r="D8" s="4">
        <v>3.7349999999999999</v>
      </c>
      <c r="E8" s="4">
        <v>2.8584999999999998</v>
      </c>
      <c r="F8" s="7">
        <v>43.151372606891897</v>
      </c>
      <c r="G8" s="7">
        <v>100</v>
      </c>
      <c r="H8" s="2" t="str">
        <f t="shared" si="1"/>
        <v>-4.06(-3.42,-4.72)</v>
      </c>
      <c r="I8" s="4">
        <v>-4.0632000000000001</v>
      </c>
      <c r="J8" s="4">
        <v>-3.4205000000000001</v>
      </c>
      <c r="K8" s="4">
        <v>-4.7164999999999999</v>
      </c>
      <c r="L8" s="7">
        <v>28.853997103760101</v>
      </c>
      <c r="M8" s="4">
        <v>99</v>
      </c>
      <c r="N8" s="3" t="str">
        <f t="shared" si="2"/>
        <v>-1.68(-1.15,-2.22)</v>
      </c>
      <c r="O8" s="4">
        <v>-1.6846000000000001</v>
      </c>
      <c r="P8" s="4">
        <v>-1.1465000000000001</v>
      </c>
      <c r="Q8" s="4">
        <v>-2.218</v>
      </c>
      <c r="R8" s="7">
        <v>4.2024568889220699</v>
      </c>
      <c r="S8" s="4">
        <v>96</v>
      </c>
    </row>
    <row r="9" spans="1:19" x14ac:dyDescent="0.2">
      <c r="A9" t="s">
        <v>12</v>
      </c>
      <c r="B9" s="6" t="str">
        <f t="shared" si="0"/>
        <v>-1.37(-1.05,-1.68)</v>
      </c>
      <c r="C9" s="4">
        <v>-1.3705499999999999</v>
      </c>
      <c r="D9" s="4">
        <v>-1.0545</v>
      </c>
      <c r="E9" s="4">
        <v>-1.6804999999999899</v>
      </c>
      <c r="F9" s="7">
        <v>11.683212409731899</v>
      </c>
      <c r="G9" s="7">
        <v>100</v>
      </c>
      <c r="H9" s="2" t="str">
        <f t="shared" si="1"/>
        <v>1.85(2.17,1.54)</v>
      </c>
      <c r="I9" s="4">
        <v>1.8491499999999901</v>
      </c>
      <c r="J9" s="4">
        <v>2.1680000000000001</v>
      </c>
      <c r="K9" s="4">
        <v>1.536</v>
      </c>
      <c r="L9" s="7">
        <v>25.093399468051199</v>
      </c>
      <c r="M9" s="4">
        <v>100</v>
      </c>
      <c r="N9" s="3" t="str">
        <f t="shared" si="2"/>
        <v>-29.2(173500,-173500)</v>
      </c>
      <c r="O9" s="4">
        <v>-29.202400000000001</v>
      </c>
      <c r="P9" s="4">
        <v>173500</v>
      </c>
      <c r="Q9" s="4">
        <v>-173500</v>
      </c>
      <c r="R9" s="7">
        <v>0</v>
      </c>
      <c r="S9" s="4">
        <v>0</v>
      </c>
    </row>
    <row r="10" spans="1:19" x14ac:dyDescent="0.2">
      <c r="A10" t="s">
        <v>13</v>
      </c>
      <c r="B10" s="6" t="str">
        <f t="shared" si="0"/>
        <v>-1.31(-0.97,-1.65)</v>
      </c>
      <c r="C10" s="4">
        <v>-1.3058000000000001</v>
      </c>
      <c r="D10" s="4">
        <v>-0.96699999999999997</v>
      </c>
      <c r="E10" s="4">
        <v>-1.651</v>
      </c>
      <c r="F10" s="7">
        <v>8.1424231650382701</v>
      </c>
      <c r="G10" s="7">
        <v>99.5</v>
      </c>
      <c r="H10" s="8" t="str">
        <f t="shared" si="1"/>
        <v>0.11(0.43,-0.21)</v>
      </c>
      <c r="I10" s="9">
        <v>0.10994999999999901</v>
      </c>
      <c r="J10" s="9">
        <v>0.42599999999999999</v>
      </c>
      <c r="K10" s="9">
        <v>-0.20649999999999999</v>
      </c>
      <c r="L10" s="10">
        <v>0</v>
      </c>
      <c r="M10" s="9">
        <v>0</v>
      </c>
      <c r="N10" s="3" t="str">
        <f t="shared" si="2"/>
        <v>1.68(2.17,1.2)</v>
      </c>
      <c r="O10" s="4">
        <v>1.68255</v>
      </c>
      <c r="P10" s="4">
        <v>2.1659999999999999</v>
      </c>
      <c r="Q10" s="4">
        <v>1.2029999999999901</v>
      </c>
      <c r="R10" s="7">
        <v>6.0786023499592803</v>
      </c>
      <c r="S10" s="4">
        <v>99</v>
      </c>
    </row>
    <row r="11" spans="1:19" x14ac:dyDescent="0.2">
      <c r="A11" t="s">
        <v>14</v>
      </c>
      <c r="B11" s="6" t="str">
        <f t="shared" si="0"/>
        <v>-1.32(-0.99,-1.65)</v>
      </c>
      <c r="C11" s="4">
        <v>-1.3211999999999999</v>
      </c>
      <c r="D11" s="4">
        <v>-0.99099999999999999</v>
      </c>
      <c r="E11" s="4">
        <v>-1.6499999999999899</v>
      </c>
      <c r="F11" s="7">
        <v>9.5365785336696103</v>
      </c>
      <c r="G11" s="7">
        <v>99.5</v>
      </c>
      <c r="H11" s="2" t="str">
        <f t="shared" si="1"/>
        <v>1.38(1.72,1.04)</v>
      </c>
      <c r="I11" s="4">
        <v>1.3809499999999899</v>
      </c>
      <c r="J11" s="4">
        <v>1.7190000000000001</v>
      </c>
      <c r="K11" s="4">
        <v>1.0375000000000001</v>
      </c>
      <c r="L11" s="7">
        <v>9.3095754014210907</v>
      </c>
      <c r="M11" s="4">
        <v>100</v>
      </c>
      <c r="N11" s="3" t="str">
        <f t="shared" si="2"/>
        <v>-1.78(-1.18,-2.36)</v>
      </c>
      <c r="O11" s="4">
        <v>-1.7779</v>
      </c>
      <c r="P11" s="4">
        <v>-1.181</v>
      </c>
      <c r="Q11" s="4">
        <v>-2.355</v>
      </c>
      <c r="R11" s="7">
        <v>3.1188531211850301</v>
      </c>
      <c r="S11" s="4">
        <v>15.5</v>
      </c>
    </row>
    <row r="12" spans="1:19" x14ac:dyDescent="0.2">
      <c r="A12" t="s">
        <v>15</v>
      </c>
      <c r="B12" s="6" t="str">
        <f t="shared" si="0"/>
        <v>-1.45(-1.08,-1.81)</v>
      </c>
      <c r="C12" s="4">
        <v>-1.4453</v>
      </c>
      <c r="D12" s="4">
        <v>-1.0840000000000001</v>
      </c>
      <c r="E12" s="4">
        <v>-1.8065</v>
      </c>
      <c r="F12" s="7">
        <v>9.3981905883654502</v>
      </c>
      <c r="G12" s="7">
        <v>100</v>
      </c>
      <c r="H12" s="8" t="str">
        <f t="shared" si="1"/>
        <v>0.06(0.38,-0.26)</v>
      </c>
      <c r="I12" s="9">
        <v>5.7149999999999999E-2</v>
      </c>
      <c r="J12" s="9">
        <v>0.379</v>
      </c>
      <c r="K12" s="9">
        <v>-0.26</v>
      </c>
      <c r="L12" s="10">
        <v>0</v>
      </c>
      <c r="M12" s="9">
        <v>0</v>
      </c>
      <c r="N12" s="3" t="str">
        <f t="shared" si="2"/>
        <v>1.66(2.15,1.18)</v>
      </c>
      <c r="O12" s="4">
        <v>1.6580999999999999</v>
      </c>
      <c r="P12" s="4">
        <v>2.1469999999999998</v>
      </c>
      <c r="Q12" s="4">
        <v>1.1779999999999999</v>
      </c>
      <c r="R12" s="7">
        <v>5.66353294336455</v>
      </c>
      <c r="S12" s="4">
        <v>97.5</v>
      </c>
    </row>
    <row r="13" spans="1:19" x14ac:dyDescent="0.2">
      <c r="A13" t="s">
        <v>16</v>
      </c>
      <c r="B13" s="6" t="str">
        <f t="shared" si="0"/>
        <v>-2.01(-1.6,-2.42)</v>
      </c>
      <c r="C13" s="4">
        <v>-2.0083500000000001</v>
      </c>
      <c r="D13" s="4">
        <v>-1.5965</v>
      </c>
      <c r="E13" s="4">
        <v>-2.4165000000000001</v>
      </c>
      <c r="F13" s="7">
        <v>16.120042990855499</v>
      </c>
      <c r="G13" s="7">
        <v>100</v>
      </c>
      <c r="H13" s="2" t="str">
        <f t="shared" si="1"/>
        <v>1.08(1.45,0.71)</v>
      </c>
      <c r="I13" s="4">
        <v>1.0825</v>
      </c>
      <c r="J13" s="4">
        <v>1.4515</v>
      </c>
      <c r="K13" s="4">
        <v>0.71299999999999997</v>
      </c>
      <c r="L13" s="7">
        <v>2.9986017399409901</v>
      </c>
      <c r="M13" s="4">
        <v>2</v>
      </c>
      <c r="N13" s="3" t="str">
        <f t="shared" si="2"/>
        <v>-1.98(-1.33,-2.63)</v>
      </c>
      <c r="O13" s="4">
        <v>-1.9836</v>
      </c>
      <c r="P13" s="4">
        <v>-1.3340000000000001</v>
      </c>
      <c r="Q13" s="4">
        <v>-2.6339999999999999</v>
      </c>
      <c r="R13" s="7">
        <v>3.7275046298324601</v>
      </c>
      <c r="S13" s="4">
        <v>92</v>
      </c>
    </row>
    <row r="14" spans="1:19" x14ac:dyDescent="0.2">
      <c r="A14" t="s">
        <v>17</v>
      </c>
      <c r="B14" s="6" t="str">
        <f t="shared" si="0"/>
        <v>-1.43(-1.1,-1.77)</v>
      </c>
      <c r="C14" s="4">
        <v>-1.43485</v>
      </c>
      <c r="D14" s="4">
        <v>-1.0974999999999999</v>
      </c>
      <c r="E14" s="4">
        <v>-1.7734999999999901</v>
      </c>
      <c r="F14" s="7">
        <v>10.8897434347376</v>
      </c>
      <c r="G14" s="7">
        <v>100</v>
      </c>
      <c r="H14" s="2" t="str">
        <f t="shared" si="1"/>
        <v>1.01(1.33,0.7)</v>
      </c>
      <c r="I14" s="4">
        <v>1.0121</v>
      </c>
      <c r="J14" s="4">
        <v>1.3254999999999999</v>
      </c>
      <c r="K14" s="4">
        <v>0.70099999999999996</v>
      </c>
      <c r="L14" s="7">
        <v>4.7725347593602496</v>
      </c>
      <c r="M14" s="4">
        <v>71</v>
      </c>
      <c r="N14" s="3" t="str">
        <f t="shared" si="2"/>
        <v>-0.24(0.3,-0.78)</v>
      </c>
      <c r="O14" s="4">
        <v>-0.23604999999999901</v>
      </c>
      <c r="P14" s="4">
        <v>0.29599999999999999</v>
      </c>
      <c r="Q14" s="4">
        <v>-0.77549999999999997</v>
      </c>
      <c r="R14" s="7">
        <v>0</v>
      </c>
      <c r="S14" s="4">
        <v>0</v>
      </c>
    </row>
    <row r="15" spans="1:19" x14ac:dyDescent="0.2">
      <c r="A15" t="s">
        <v>18</v>
      </c>
      <c r="B15" s="6" t="str">
        <f t="shared" si="0"/>
        <v>-1.45(-1.14,-1.76)</v>
      </c>
      <c r="C15" s="4">
        <v>-1.4496</v>
      </c>
      <c r="D15" s="4">
        <v>-1.13899999999999</v>
      </c>
      <c r="E15" s="4">
        <v>-1.7595000000000001</v>
      </c>
      <c r="F15" s="7">
        <v>14.1964669568828</v>
      </c>
      <c r="G15" s="7">
        <v>100</v>
      </c>
      <c r="H15" s="2" t="str">
        <f t="shared" si="1"/>
        <v>0.87(1.14,0.6)</v>
      </c>
      <c r="I15" s="4">
        <v>0.86950000000000005</v>
      </c>
      <c r="J15" s="4">
        <v>1.143</v>
      </c>
      <c r="K15" s="4">
        <v>0.59499999999999997</v>
      </c>
      <c r="L15" s="7">
        <v>4.1562474096070297</v>
      </c>
      <c r="M15" s="4">
        <v>70.5</v>
      </c>
      <c r="N15" s="3" t="str">
        <f t="shared" si="2"/>
        <v>-0.37(0.15,-0.89)</v>
      </c>
      <c r="O15" s="4">
        <v>-0.37380000000000002</v>
      </c>
      <c r="P15" s="4">
        <v>0.1535</v>
      </c>
      <c r="Q15" s="4">
        <v>-0.88749999999999996</v>
      </c>
      <c r="R15" s="7">
        <v>0</v>
      </c>
      <c r="S15" s="4">
        <v>0</v>
      </c>
    </row>
    <row r="16" spans="1:19" x14ac:dyDescent="0.2">
      <c r="A16" t="s">
        <v>19</v>
      </c>
      <c r="B16" s="6" t="str">
        <f t="shared" si="0"/>
        <v>-1.5(-1.21,-1.8)</v>
      </c>
      <c r="C16" s="4">
        <v>-1.50125</v>
      </c>
      <c r="D16" s="4">
        <v>-1.206</v>
      </c>
      <c r="E16" s="4">
        <v>-1.7965</v>
      </c>
      <c r="F16" s="7">
        <v>17.534183484464101</v>
      </c>
      <c r="G16" s="7">
        <v>100</v>
      </c>
      <c r="H16" s="2" t="str">
        <f t="shared" si="1"/>
        <v>0.41(0.68,0.14)</v>
      </c>
      <c r="I16" s="4">
        <v>0.40965000000000001</v>
      </c>
      <c r="J16" s="4">
        <v>0.67800000000000005</v>
      </c>
      <c r="K16" s="4">
        <v>0.14149999999999999</v>
      </c>
      <c r="L16" s="7">
        <v>0</v>
      </c>
      <c r="M16" s="4">
        <v>0</v>
      </c>
      <c r="N16" s="3" t="str">
        <f t="shared" si="2"/>
        <v>-0.21(0.22,-0.63)</v>
      </c>
      <c r="O16" s="4">
        <v>-0.20669999999999999</v>
      </c>
      <c r="P16" s="4">
        <v>0.223</v>
      </c>
      <c r="Q16" s="4">
        <v>-0.62949999999999995</v>
      </c>
      <c r="R16" s="7">
        <v>0</v>
      </c>
      <c r="S16" s="4">
        <v>0</v>
      </c>
    </row>
    <row r="17" spans="1:19" x14ac:dyDescent="0.2">
      <c r="A17" t="s">
        <v>20</v>
      </c>
      <c r="B17" s="6" t="str">
        <f t="shared" si="0"/>
        <v>-1.39(-1.03,-1.76)</v>
      </c>
      <c r="C17" s="4">
        <v>-1.391</v>
      </c>
      <c r="D17" s="4">
        <v>-1.0269999999999999</v>
      </c>
      <c r="E17" s="4">
        <v>-1.7549999999999999</v>
      </c>
      <c r="F17" s="7">
        <v>8.1625377989172492</v>
      </c>
      <c r="G17" s="7">
        <v>98.5</v>
      </c>
      <c r="H17" s="2" t="str">
        <f t="shared" si="1"/>
        <v>0.97(1.31,0.63)</v>
      </c>
      <c r="I17" s="4">
        <v>0.97089999999999999</v>
      </c>
      <c r="J17" s="4">
        <v>1.3094999999999899</v>
      </c>
      <c r="K17" s="4">
        <v>0.63249999999999995</v>
      </c>
      <c r="L17" s="7">
        <v>2.6840586950197101</v>
      </c>
      <c r="M17" s="4">
        <v>2</v>
      </c>
      <c r="N17" s="3" t="str">
        <f t="shared" si="2"/>
        <v>1.68(2.25,1.12)</v>
      </c>
      <c r="O17" s="4">
        <v>1.68274999999999</v>
      </c>
      <c r="P17" s="4">
        <v>2.2534999999999998</v>
      </c>
      <c r="Q17" s="4">
        <v>1.1179999999999899</v>
      </c>
      <c r="R17" s="7">
        <v>3.25054334937135</v>
      </c>
      <c r="S17" s="4">
        <v>56</v>
      </c>
    </row>
    <row r="18" spans="1:19" x14ac:dyDescent="0.2">
      <c r="A18" t="s">
        <v>21</v>
      </c>
      <c r="B18" s="6" t="str">
        <f t="shared" si="0"/>
        <v>-1.23(-0.88,-1.57)</v>
      </c>
      <c r="C18" s="4">
        <v>-1.2257</v>
      </c>
      <c r="D18" s="4">
        <v>-0.88200000000000001</v>
      </c>
      <c r="E18" s="4">
        <v>-1.571</v>
      </c>
      <c r="F18" s="7">
        <v>6.4112827204943601</v>
      </c>
      <c r="G18" s="7">
        <v>76.5</v>
      </c>
      <c r="H18" s="2" t="str">
        <f t="shared" si="1"/>
        <v>0.94(1.25,0.62)</v>
      </c>
      <c r="I18" s="4">
        <v>0.93540000000000001</v>
      </c>
      <c r="J18" s="4">
        <v>1.2509999999999999</v>
      </c>
      <c r="K18" s="4">
        <v>0.62050000000000005</v>
      </c>
      <c r="L18" s="7">
        <v>3.2413094938716598</v>
      </c>
      <c r="M18" s="4">
        <v>56</v>
      </c>
      <c r="N18" s="3" t="str">
        <f t="shared" si="2"/>
        <v>-1.72(-0.99,-2.46)</v>
      </c>
      <c r="O18" s="4">
        <v>-1.7172000000000001</v>
      </c>
      <c r="P18" s="4">
        <v>-0.98550000000000004</v>
      </c>
      <c r="Q18" s="4">
        <v>-2.4594999999999998</v>
      </c>
      <c r="R18" s="7">
        <v>0.22911219270216199</v>
      </c>
      <c r="S18" s="4">
        <v>0</v>
      </c>
    </row>
    <row r="19" spans="1:19" x14ac:dyDescent="0.2">
      <c r="A19" t="s">
        <v>22</v>
      </c>
      <c r="B19" s="6" t="str">
        <f t="shared" si="0"/>
        <v>-1.17(-0.83,-1.51)</v>
      </c>
      <c r="C19" s="4">
        <v>-1.17</v>
      </c>
      <c r="D19" s="4">
        <v>-0.82799999999999996</v>
      </c>
      <c r="E19" s="4">
        <v>-1.512</v>
      </c>
      <c r="F19" s="7">
        <v>5.6405852922409903</v>
      </c>
      <c r="G19" s="7">
        <v>1</v>
      </c>
      <c r="H19" s="2" t="str">
        <f t="shared" si="1"/>
        <v>-0.06(0.27,-0.38)</v>
      </c>
      <c r="I19" s="4">
        <v>-5.645E-2</v>
      </c>
      <c r="J19" s="4">
        <v>0.27050000000000002</v>
      </c>
      <c r="K19" s="4">
        <v>-0.38450000000000001</v>
      </c>
      <c r="L19" s="7">
        <v>0</v>
      </c>
      <c r="M19" s="4">
        <v>0</v>
      </c>
      <c r="N19" s="3" t="str">
        <f t="shared" si="2"/>
        <v>2.13(2.8,1.47)</v>
      </c>
      <c r="O19" s="4">
        <v>2.1297999999999999</v>
      </c>
      <c r="P19" s="4">
        <v>2.802</v>
      </c>
      <c r="Q19" s="4">
        <v>1.466</v>
      </c>
      <c r="R19" s="7">
        <v>4.9761714218850903</v>
      </c>
      <c r="S19" s="4">
        <v>82.5</v>
      </c>
    </row>
  </sheetData>
  <mergeCells count="3">
    <mergeCell ref="B1:G1"/>
    <mergeCell ref="H1:M1"/>
    <mergeCell ref="N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70" zoomScaleNormal="170" workbookViewId="0">
      <selection sqref="A1:J19"/>
    </sheetView>
  </sheetViews>
  <sheetFormatPr baseColWidth="10" defaultRowHeight="16" x14ac:dyDescent="0.2"/>
  <cols>
    <col min="1" max="2" width="14.6640625" bestFit="1" customWidth="1"/>
    <col min="3" max="3" width="10.83203125" style="4" bestFit="1" customWidth="1"/>
    <col min="4" max="4" width="10" style="4" bestFit="1" customWidth="1"/>
    <col min="5" max="5" width="15" bestFit="1" customWidth="1"/>
    <col min="6" max="6" width="10.83203125" style="4" bestFit="1" customWidth="1"/>
    <col min="7" max="7" width="10" style="4" bestFit="1" customWidth="1"/>
    <col min="8" max="8" width="19.6640625" bestFit="1" customWidth="1"/>
    <col min="9" max="9" width="10.83203125" style="4" bestFit="1" customWidth="1"/>
    <col min="10" max="10" width="10" style="4" bestFit="1" customWidth="1"/>
  </cols>
  <sheetData>
    <row r="1" spans="1:10" x14ac:dyDescent="0.2">
      <c r="A1" s="13" t="s">
        <v>24</v>
      </c>
      <c r="B1" s="14" t="s">
        <v>2</v>
      </c>
      <c r="C1" s="14"/>
      <c r="D1" s="14"/>
      <c r="E1" s="14" t="s">
        <v>4</v>
      </c>
      <c r="F1" s="14"/>
      <c r="G1" s="14"/>
      <c r="H1" s="14" t="s">
        <v>3</v>
      </c>
      <c r="I1" s="14"/>
      <c r="J1" s="14"/>
    </row>
    <row r="2" spans="1:10" x14ac:dyDescent="0.2">
      <c r="A2" s="13" t="s">
        <v>5</v>
      </c>
      <c r="B2" s="13" t="s">
        <v>23</v>
      </c>
      <c r="C2" s="15" t="s">
        <v>1</v>
      </c>
      <c r="D2" s="15" t="s">
        <v>0</v>
      </c>
      <c r="E2" s="13" t="s">
        <v>23</v>
      </c>
      <c r="F2" s="15" t="s">
        <v>1</v>
      </c>
      <c r="G2" s="15" t="s">
        <v>0</v>
      </c>
      <c r="H2" s="13" t="s">
        <v>23</v>
      </c>
      <c r="I2" s="15" t="s">
        <v>1</v>
      </c>
      <c r="J2" s="15" t="s">
        <v>0</v>
      </c>
    </row>
    <row r="3" spans="1:10" x14ac:dyDescent="0.2">
      <c r="A3" s="13" t="s">
        <v>6</v>
      </c>
      <c r="B3" s="16" t="s">
        <v>25</v>
      </c>
      <c r="C3" s="17">
        <v>0</v>
      </c>
      <c r="D3" s="18">
        <v>0</v>
      </c>
      <c r="E3" s="19" t="s">
        <v>26</v>
      </c>
      <c r="F3" s="20">
        <v>3.0798681178891201</v>
      </c>
      <c r="G3" s="15">
        <v>20</v>
      </c>
      <c r="H3" s="13" t="s">
        <v>27</v>
      </c>
      <c r="I3" s="20">
        <v>2.3706408610180199</v>
      </c>
      <c r="J3" s="15">
        <v>3</v>
      </c>
    </row>
    <row r="4" spans="1:10" x14ac:dyDescent="0.2">
      <c r="A4" s="13" t="s">
        <v>7</v>
      </c>
      <c r="B4" s="13" t="s">
        <v>28</v>
      </c>
      <c r="C4" s="20">
        <v>7.5313408404183404</v>
      </c>
      <c r="D4" s="15">
        <v>91.5</v>
      </c>
      <c r="E4" s="13" t="s">
        <v>29</v>
      </c>
      <c r="F4" s="20">
        <v>19.8687079488741</v>
      </c>
      <c r="G4" s="15">
        <v>100</v>
      </c>
      <c r="H4" s="16" t="s">
        <v>30</v>
      </c>
      <c r="I4" s="17">
        <v>0</v>
      </c>
      <c r="J4" s="18">
        <v>0</v>
      </c>
    </row>
    <row r="5" spans="1:10" ht="17" thickBot="1" x14ac:dyDescent="0.25">
      <c r="A5" s="13" t="s">
        <v>8</v>
      </c>
      <c r="B5" s="13" t="s">
        <v>31</v>
      </c>
      <c r="C5" s="20">
        <v>2.9112548435188002</v>
      </c>
      <c r="D5" s="15">
        <v>5</v>
      </c>
      <c r="E5" s="13" t="s">
        <v>32</v>
      </c>
      <c r="F5" s="20">
        <v>19.126774856423399</v>
      </c>
      <c r="G5" s="15">
        <v>100</v>
      </c>
      <c r="H5" s="13" t="s">
        <v>33</v>
      </c>
      <c r="I5" s="20">
        <v>2.4127939734411599</v>
      </c>
      <c r="J5" s="15">
        <v>1</v>
      </c>
    </row>
    <row r="6" spans="1:10" ht="17" thickBot="1" x14ac:dyDescent="0.25">
      <c r="A6" s="13" t="s">
        <v>9</v>
      </c>
      <c r="B6" s="16" t="s">
        <v>34</v>
      </c>
      <c r="C6" s="17">
        <v>0</v>
      </c>
      <c r="D6" s="18">
        <v>0</v>
      </c>
      <c r="E6" s="13" t="s">
        <v>35</v>
      </c>
      <c r="F6" s="20">
        <v>12.1739946173472</v>
      </c>
      <c r="G6" s="15">
        <v>100</v>
      </c>
      <c r="H6" s="12" t="s">
        <v>36</v>
      </c>
      <c r="I6" s="21">
        <v>0</v>
      </c>
      <c r="J6" s="22">
        <v>0</v>
      </c>
    </row>
    <row r="7" spans="1:10" x14ac:dyDescent="0.2">
      <c r="A7" s="13" t="s">
        <v>10</v>
      </c>
      <c r="B7" s="16" t="s">
        <v>75</v>
      </c>
      <c r="C7" s="17">
        <v>0</v>
      </c>
      <c r="D7" s="18">
        <v>0</v>
      </c>
      <c r="E7" s="13" t="s">
        <v>37</v>
      </c>
      <c r="F7" s="20">
        <v>17.163669225522899</v>
      </c>
      <c r="G7" s="15">
        <v>100</v>
      </c>
      <c r="H7" s="23" t="s">
        <v>38</v>
      </c>
      <c r="I7" s="21">
        <v>0</v>
      </c>
      <c r="J7" s="22">
        <v>0</v>
      </c>
    </row>
    <row r="8" spans="1:10" x14ac:dyDescent="0.2">
      <c r="A8" s="13" t="s">
        <v>11</v>
      </c>
      <c r="B8" s="13" t="s">
        <v>39</v>
      </c>
      <c r="C8" s="20">
        <v>43.151372606891897</v>
      </c>
      <c r="D8" s="15">
        <v>100</v>
      </c>
      <c r="E8" s="13" t="s">
        <v>40</v>
      </c>
      <c r="F8" s="20">
        <v>28.853997103760101</v>
      </c>
      <c r="G8" s="15">
        <v>99</v>
      </c>
      <c r="H8" s="13" t="s">
        <v>41</v>
      </c>
      <c r="I8" s="20">
        <v>4.2024568889220699</v>
      </c>
      <c r="J8" s="15">
        <v>96</v>
      </c>
    </row>
    <row r="9" spans="1:10" x14ac:dyDescent="0.2">
      <c r="A9" s="13" t="s">
        <v>12</v>
      </c>
      <c r="B9" s="13" t="s">
        <v>42</v>
      </c>
      <c r="C9" s="20">
        <v>11.683212409731899</v>
      </c>
      <c r="D9" s="15">
        <v>100</v>
      </c>
      <c r="E9" s="13" t="s">
        <v>43</v>
      </c>
      <c r="F9" s="20">
        <v>25.093399468051199</v>
      </c>
      <c r="G9" s="15">
        <v>100</v>
      </c>
      <c r="H9" s="16" t="s">
        <v>44</v>
      </c>
      <c r="I9" s="17">
        <v>0</v>
      </c>
      <c r="J9" s="18">
        <v>0</v>
      </c>
    </row>
    <row r="10" spans="1:10" x14ac:dyDescent="0.2">
      <c r="A10" s="13" t="s">
        <v>13</v>
      </c>
      <c r="B10" s="13" t="s">
        <v>45</v>
      </c>
      <c r="C10" s="20">
        <v>8.1424231650382701</v>
      </c>
      <c r="D10" s="15">
        <v>99.5</v>
      </c>
      <c r="E10" s="16" t="s">
        <v>46</v>
      </c>
      <c r="F10" s="17">
        <v>0</v>
      </c>
      <c r="G10" s="18">
        <v>0</v>
      </c>
      <c r="H10" s="13" t="s">
        <v>47</v>
      </c>
      <c r="I10" s="20">
        <v>6.0786023499592803</v>
      </c>
      <c r="J10" s="15">
        <v>99</v>
      </c>
    </row>
    <row r="11" spans="1:10" x14ac:dyDescent="0.2">
      <c r="A11" s="13" t="s">
        <v>14</v>
      </c>
      <c r="B11" s="13" t="s">
        <v>48</v>
      </c>
      <c r="C11" s="20">
        <v>9.5365785336696103</v>
      </c>
      <c r="D11" s="15">
        <v>99.5</v>
      </c>
      <c r="E11" s="13" t="s">
        <v>49</v>
      </c>
      <c r="F11" s="20">
        <v>9.3095754014210907</v>
      </c>
      <c r="G11" s="15">
        <v>100</v>
      </c>
      <c r="H11" s="24" t="s">
        <v>50</v>
      </c>
      <c r="I11" s="25">
        <v>3.1188531211850301</v>
      </c>
      <c r="J11" s="26">
        <v>15.5</v>
      </c>
    </row>
    <row r="12" spans="1:10" x14ac:dyDescent="0.2">
      <c r="A12" s="13" t="s">
        <v>15</v>
      </c>
      <c r="B12" s="13" t="s">
        <v>51</v>
      </c>
      <c r="C12" s="20">
        <v>9.3981905883654502</v>
      </c>
      <c r="D12" s="15">
        <v>100</v>
      </c>
      <c r="E12" s="16" t="s">
        <v>52</v>
      </c>
      <c r="F12" s="17">
        <v>0</v>
      </c>
      <c r="G12" s="18">
        <v>0</v>
      </c>
      <c r="H12" s="13" t="s">
        <v>53</v>
      </c>
      <c r="I12" s="20">
        <v>5.66353294336455</v>
      </c>
      <c r="J12" s="15">
        <v>97.5</v>
      </c>
    </row>
    <row r="13" spans="1:10" x14ac:dyDescent="0.2">
      <c r="A13" s="13" t="s">
        <v>16</v>
      </c>
      <c r="B13" s="13" t="s">
        <v>54</v>
      </c>
      <c r="C13" s="20">
        <v>16.120042990855499</v>
      </c>
      <c r="D13" s="15">
        <v>100</v>
      </c>
      <c r="E13" s="13" t="s">
        <v>55</v>
      </c>
      <c r="F13" s="20">
        <v>2.9986017399409901</v>
      </c>
      <c r="G13" s="15">
        <v>2</v>
      </c>
      <c r="H13" s="13" t="s">
        <v>56</v>
      </c>
      <c r="I13" s="20">
        <v>3.7275046298324601</v>
      </c>
      <c r="J13" s="15">
        <v>92</v>
      </c>
    </row>
    <row r="14" spans="1:10" x14ac:dyDescent="0.2">
      <c r="A14" s="13" t="s">
        <v>17</v>
      </c>
      <c r="B14" s="13" t="s">
        <v>57</v>
      </c>
      <c r="C14" s="20">
        <v>10.8897434347376</v>
      </c>
      <c r="D14" s="15">
        <v>100</v>
      </c>
      <c r="E14" s="13" t="s">
        <v>58</v>
      </c>
      <c r="F14" s="20">
        <v>4.7725347593602496</v>
      </c>
      <c r="G14" s="15">
        <v>71</v>
      </c>
      <c r="H14" s="16" t="s">
        <v>59</v>
      </c>
      <c r="I14" s="17">
        <v>0</v>
      </c>
      <c r="J14" s="18">
        <v>0</v>
      </c>
    </row>
    <row r="15" spans="1:10" x14ac:dyDescent="0.2">
      <c r="A15" s="13" t="s">
        <v>18</v>
      </c>
      <c r="B15" s="13" t="s">
        <v>60</v>
      </c>
      <c r="C15" s="20">
        <v>14.1964669568828</v>
      </c>
      <c r="D15" s="15">
        <v>100</v>
      </c>
      <c r="E15" s="13" t="s">
        <v>61</v>
      </c>
      <c r="F15" s="20">
        <v>4.1562474096070297</v>
      </c>
      <c r="G15" s="15">
        <v>70.5</v>
      </c>
      <c r="H15" s="16" t="s">
        <v>62</v>
      </c>
      <c r="I15" s="17">
        <v>0</v>
      </c>
      <c r="J15" s="18">
        <v>0</v>
      </c>
    </row>
    <row r="16" spans="1:10" x14ac:dyDescent="0.2">
      <c r="A16" s="13" t="s">
        <v>19</v>
      </c>
      <c r="B16" s="13" t="s">
        <v>63</v>
      </c>
      <c r="C16" s="20">
        <v>17.534183484464101</v>
      </c>
      <c r="D16" s="15">
        <v>100</v>
      </c>
      <c r="E16" s="16" t="s">
        <v>64</v>
      </c>
      <c r="F16" s="17">
        <v>0</v>
      </c>
      <c r="G16" s="18">
        <v>0</v>
      </c>
      <c r="H16" s="16" t="s">
        <v>65</v>
      </c>
      <c r="I16" s="17">
        <v>0</v>
      </c>
      <c r="J16" s="18">
        <v>0</v>
      </c>
    </row>
    <row r="17" spans="1:10" x14ac:dyDescent="0.2">
      <c r="A17" s="13" t="s">
        <v>20</v>
      </c>
      <c r="B17" s="13" t="s">
        <v>66</v>
      </c>
      <c r="C17" s="20">
        <v>8.1625377989172492</v>
      </c>
      <c r="D17" s="15">
        <v>98.5</v>
      </c>
      <c r="E17" s="13" t="s">
        <v>67</v>
      </c>
      <c r="F17" s="20">
        <v>2.6840586950197101</v>
      </c>
      <c r="G17" s="15">
        <v>2</v>
      </c>
      <c r="H17" s="13" t="s">
        <v>68</v>
      </c>
      <c r="I17" s="20">
        <v>3.25054334937135</v>
      </c>
      <c r="J17" s="15">
        <v>56</v>
      </c>
    </row>
    <row r="18" spans="1:10" x14ac:dyDescent="0.2">
      <c r="A18" s="13" t="s">
        <v>21</v>
      </c>
      <c r="B18" s="13" t="s">
        <v>69</v>
      </c>
      <c r="C18" s="20">
        <v>6.4112827204943601</v>
      </c>
      <c r="D18" s="15">
        <v>76.5</v>
      </c>
      <c r="E18" s="13" t="s">
        <v>70</v>
      </c>
      <c r="F18" s="20">
        <v>3.2413094938716598</v>
      </c>
      <c r="G18" s="15">
        <v>56</v>
      </c>
      <c r="H18" s="16" t="s">
        <v>71</v>
      </c>
      <c r="I18" s="17">
        <v>0.22911219270216199</v>
      </c>
      <c r="J18" s="18">
        <v>0</v>
      </c>
    </row>
    <row r="19" spans="1:10" x14ac:dyDescent="0.2">
      <c r="A19" s="13" t="s">
        <v>22</v>
      </c>
      <c r="B19" s="13" t="s">
        <v>72</v>
      </c>
      <c r="C19" s="20">
        <v>5.6405852922409903</v>
      </c>
      <c r="D19" s="15">
        <v>1</v>
      </c>
      <c r="E19" s="16" t="s">
        <v>73</v>
      </c>
      <c r="F19" s="17">
        <v>0</v>
      </c>
      <c r="G19" s="18">
        <v>0</v>
      </c>
      <c r="H19" s="13" t="s">
        <v>74</v>
      </c>
      <c r="I19" s="20">
        <v>4.9761714218850903</v>
      </c>
      <c r="J19" s="15">
        <v>82.5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Phad_gradingAsso_result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2022-10-06T08:50:35Z</dcterms:created>
  <dcterms:modified xsi:type="dcterms:W3CDTF">2022-10-06T11:09:52Z</dcterms:modified>
</cp:coreProperties>
</file>