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7F07BF92-8CB7-44E1-98B8-31D790DC0B9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G5" i="1"/>
  <c r="G6" i="1"/>
  <c r="G7" i="1"/>
  <c r="G8" i="1"/>
  <c r="G9" i="1"/>
  <c r="G10" i="1"/>
  <c r="I4" i="1" s="1"/>
  <c r="G11" i="1"/>
  <c r="G12" i="1"/>
  <c r="G13" i="1"/>
  <c r="G14" i="1"/>
  <c r="G15" i="1"/>
  <c r="J4" i="1" s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I6" i="1"/>
  <c r="J6" i="1" l="1"/>
  <c r="H4" i="1"/>
  <c r="H6" i="1"/>
  <c r="K4" i="1" s="1"/>
  <c r="L4" i="1"/>
  <c r="L6" i="1" s="1"/>
  <c r="H8" i="1" l="1"/>
  <c r="H10" i="1"/>
  <c r="I10" i="1" s="1"/>
  <c r="J10" i="1" s="1"/>
  <c r="J8" i="1" l="1"/>
  <c r="I8" i="1"/>
</calcChain>
</file>

<file path=xl/sharedStrings.xml><?xml version="1.0" encoding="utf-8"?>
<sst xmlns="http://schemas.openxmlformats.org/spreadsheetml/2006/main" count="152" uniqueCount="106">
  <si>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</si>
  <si>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</si>
  <si>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</si>
  <si>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</si>
  <si>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</si>
  <si>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</si>
  <si>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</si>
  <si>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</si>
  <si>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</si>
  <si>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</si>
  <si>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</si>
  <si>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</si>
  <si>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</si>
  <si>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</si>
  <si>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</si>
  <si>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</si>
  <si>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</si>
  <si>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</si>
  <si>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</si>
  <si>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</si>
  <si>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</si>
  <si>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</si>
  <si>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</si>
  <si>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</si>
  <si>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</si>
  <si>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</si>
  <si>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</si>
  <si>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</si>
  <si>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</si>
  <si>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</si>
  <si>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</si>
  <si>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</si>
  <si>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</si>
  <si>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</si>
  <si>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</si>
  <si>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</si>
  <si>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</si>
  <si>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</si>
  <si>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</si>
  <si>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</si>
  <si>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</si>
  <si>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</si>
  <si>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</si>
  <si>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</si>
  <si>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</si>
  <si>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</si>
  <si>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</si>
  <si>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</si>
  <si>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</si>
  <si>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</si>
  <si>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</si>
  <si>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</si>
  <si>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</si>
  <si>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</si>
  <si>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</si>
  <si>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</si>
  <si>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</si>
  <si>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</si>
  <si>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</si>
  <si>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</si>
  <si>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</si>
  <si>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</si>
  <si>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</si>
  <si>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</si>
  <si>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</si>
  <si>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</si>
  <si>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</si>
  <si>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</si>
  <si>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</si>
  <si>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</si>
  <si>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</si>
  <si>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</si>
  <si>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</si>
  <si>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</si>
  <si>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</si>
  <si>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</si>
  <si>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</si>
  <si>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</si>
  <si>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</si>
  <si>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</si>
  <si>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</si>
  <si>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</si>
  <si>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</si>
  <si>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</si>
  <si>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</si>
  <si>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</si>
  <si>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</si>
  <si>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</si>
  <si>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</si>
  <si>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</si>
  <si>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</si>
  <si>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</si>
  <si>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</si>
  <si>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</si>
  <si>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</si>
  <si>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Applying applicable color map texturing to drawn geometry (basic texturing).</t>
  </si>
  <si>
    <t>Combining 2 DIFFERENT functional lights on the same drawn geometry.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</si>
  <si>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</si>
  <si>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</si>
  <si>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stabilized FPS Style flythrough camera [see end of day 3 slides]. (Win32 &amp; Gateware projects only)</t>
  </si>
  <si>
    <t>Student Name: Caio Tavares</t>
  </si>
  <si>
    <t>Student Git Address: https://github.com/tavac/Tavares_Caio_GFX2.git</t>
  </si>
  <si>
    <t>I</t>
  </si>
  <si>
    <t>X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</si>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</sst>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2" workbookViewId="0">
      <selection activeCell="E13" sqref="E13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39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40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80</v>
      </c>
    </row>
    <row r="4" spans="1:12" x14ac:dyDescent="0.25">
      <c r="A4" s="10" t="s">
        <v>70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20, 20, SUMIF(E4:E89,"=I",G4:G89) + SUMIF(C91:C92, "X",B91:B92))</f>
        <v>20</v>
      </c>
      <c r="I4" s="17">
        <f>IF(SUMIF(E4:E89,"=II",G4:G89) + SUMIF(D91:D92, "X",B91:B92) &gt; 20, 20, SUMIF(E4:E89,"=II",G4:G89) + SUMIF(D91:D92, "X",B91:B92))</f>
        <v>8</v>
      </c>
      <c r="J4" s="17">
        <f>IF(SUMIF(E4:E89,"=III",G4:G89) + SUMIF(E91:E92, "X",B91:B92) &gt; 20, 20, SUMIF(E4:E89,"=III",G4:G89) + SUMIF(E91:E92, "X",B91:B92))</f>
        <v>18</v>
      </c>
      <c r="K4" s="17">
        <f>SUM(H6,I6,J6)</f>
        <v>9</v>
      </c>
      <c r="L4" s="17">
        <f>SUM(G4:G89) + SUMIF(C91:C92, "X",B91:B92) + SUMIF(D91:D92, "X",B91:B92) + SUMIF(E91:E92, "X",B91:B92)</f>
        <v>55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 t="s">
        <v>102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79</v>
      </c>
    </row>
    <row r="6" spans="1:12" x14ac:dyDescent="0.25">
      <c r="A6" s="10" t="s">
        <v>69</v>
      </c>
      <c r="B6" s="5">
        <v>4</v>
      </c>
      <c r="C6" s="5">
        <v>4</v>
      </c>
      <c r="D6" s="5">
        <v>4</v>
      </c>
      <c r="E6" s="2" t="s">
        <v>104</v>
      </c>
      <c r="F6" s="3" t="s">
        <v>103</v>
      </c>
      <c r="G6" s="16">
        <f t="shared" si="0"/>
        <v>4</v>
      </c>
      <c r="H6" s="17">
        <f>IF(SUMIF(E4:E89,"=I",G4:G89) + SUMIF(C91:C92, "X",B91:B92)  &gt; 20, SUMIF(E4:E89,"=I",G4:G89) + SUMIF(C91:C92, "X",B91:B92) - 20,0)</f>
        <v>9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25">
      <c r="A7" s="10" t="s">
        <v>96</v>
      </c>
      <c r="B7" s="5">
        <v>2</v>
      </c>
      <c r="C7" s="5">
        <v>1</v>
      </c>
      <c r="D7" s="5">
        <v>1</v>
      </c>
      <c r="E7" s="2" t="s">
        <v>102</v>
      </c>
      <c r="F7" s="3" t="s">
        <v>103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36</v>
      </c>
      <c r="B8" s="5">
        <v>1</v>
      </c>
      <c r="C8" s="5">
        <v>1</v>
      </c>
      <c r="D8" s="5">
        <v>1</v>
      </c>
      <c r="E8" s="2" t="s">
        <v>105</v>
      </c>
      <c r="F8" s="3" t="s">
        <v>103</v>
      </c>
      <c r="G8" s="16">
        <f t="shared" si="0"/>
        <v>1</v>
      </c>
      <c r="H8" s="18">
        <f>H4+IF(H4 &lt; 20, IF(K4+H4 &gt; 20, 20- H4, K4),0)</f>
        <v>20</v>
      </c>
      <c r="I8" s="17">
        <f>I4+IF(I4 &lt; 20, IF(H10+I4 &gt; 20, 20- I4, H10),0)</f>
        <v>17</v>
      </c>
      <c r="J8" s="17">
        <f>J4+IF(J4 &lt; 20, IF(I10+J4 &gt; 20, 20- J4, I10),0)</f>
        <v>18</v>
      </c>
      <c r="K8" s="5"/>
      <c r="L8" s="5"/>
    </row>
    <row r="9" spans="1:12" x14ac:dyDescent="0.25">
      <c r="A9" s="10" t="s">
        <v>37</v>
      </c>
      <c r="B9" s="5">
        <v>1</v>
      </c>
      <c r="C9" s="5">
        <v>1</v>
      </c>
      <c r="D9" s="5">
        <v>1</v>
      </c>
      <c r="E9" s="2" t="s">
        <v>102</v>
      </c>
      <c r="F9" s="3" t="s">
        <v>103</v>
      </c>
      <c r="G9" s="16">
        <f t="shared" si="0"/>
        <v>1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38</v>
      </c>
      <c r="B10" s="5">
        <v>1</v>
      </c>
      <c r="C10" s="5">
        <v>1</v>
      </c>
      <c r="D10" s="5">
        <v>1</v>
      </c>
      <c r="E10" s="2" t="s">
        <v>104</v>
      </c>
      <c r="F10" s="3" t="s">
        <v>103</v>
      </c>
      <c r="G10" s="16">
        <f t="shared" si="0"/>
        <v>1</v>
      </c>
      <c r="H10" s="19">
        <f>IF(K4+H4 - 20 &gt; 0, K4+H4 - 20, 0)</f>
        <v>9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46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53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42</v>
      </c>
      <c r="B15" s="5">
        <v>2</v>
      </c>
      <c r="C15" s="5">
        <v>2</v>
      </c>
      <c r="D15" s="5">
        <v>2</v>
      </c>
      <c r="E15" s="2" t="s">
        <v>105</v>
      </c>
      <c r="F15" s="3" t="s">
        <v>103</v>
      </c>
      <c r="G15" s="16">
        <f t="shared" si="0"/>
        <v>2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48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95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47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 t="s">
        <v>105</v>
      </c>
      <c r="F24" s="3" t="s">
        <v>103</v>
      </c>
      <c r="G24" s="16">
        <f t="shared" si="0"/>
        <v>3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71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5">
        <v>3</v>
      </c>
      <c r="C28" s="5">
        <v>2</v>
      </c>
      <c r="D28" s="5">
        <v>1</v>
      </c>
      <c r="E28" s="2" t="s">
        <v>102</v>
      </c>
      <c r="F28" s="3" t="s">
        <v>103</v>
      </c>
      <c r="G28" s="16">
        <f t="shared" si="0"/>
        <v>3</v>
      </c>
      <c r="H28" s="5"/>
      <c r="I28" s="5"/>
      <c r="J28" s="5"/>
      <c r="K28" s="5"/>
      <c r="L28" s="5"/>
    </row>
    <row r="29" spans="1:12" x14ac:dyDescent="0.25">
      <c r="A29" s="11" t="s">
        <v>61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63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62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64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65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49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73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 x14ac:dyDescent="0.25">
      <c r="A38" s="10" t="s">
        <v>77</v>
      </c>
      <c r="B38" s="5">
        <v>2</v>
      </c>
      <c r="C38" s="5">
        <v>1</v>
      </c>
      <c r="D38" s="5">
        <v>1</v>
      </c>
      <c r="E38" s="2" t="s">
        <v>105</v>
      </c>
      <c r="F38" s="3" t="s">
        <v>103</v>
      </c>
      <c r="G38" s="16">
        <f t="shared" si="0"/>
        <v>1</v>
      </c>
      <c r="H38" s="5"/>
      <c r="I38" s="5"/>
      <c r="J38" s="5"/>
      <c r="K38" s="5"/>
      <c r="L38" s="5"/>
    </row>
    <row r="39" spans="1:12" x14ac:dyDescent="0.25">
      <c r="A39" s="10" t="s">
        <v>93</v>
      </c>
      <c r="B39" s="5">
        <v>4</v>
      </c>
      <c r="C39" s="5">
        <v>4</v>
      </c>
      <c r="D39" s="5">
        <v>4</v>
      </c>
      <c r="E39" s="2" t="s">
        <v>102</v>
      </c>
      <c r="F39" s="3" t="s">
        <v>103</v>
      </c>
      <c r="G39" s="16">
        <f t="shared" si="0"/>
        <v>4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41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50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67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72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43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51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68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78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60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66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44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5">
        <v>2</v>
      </c>
      <c r="C63" s="5">
        <v>2</v>
      </c>
      <c r="D63" s="5">
        <v>2</v>
      </c>
      <c r="E63" s="2" t="s">
        <v>102</v>
      </c>
      <c r="F63" s="3" t="s">
        <v>103</v>
      </c>
      <c r="G63" s="16">
        <f t="shared" si="0"/>
        <v>2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 t="s">
        <v>102</v>
      </c>
      <c r="F64" s="3" t="s">
        <v>103</v>
      </c>
      <c r="G64" s="16">
        <f t="shared" si="0"/>
        <v>1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 t="s">
        <v>105</v>
      </c>
      <c r="F65" s="3" t="s">
        <v>103</v>
      </c>
      <c r="G65" s="16">
        <f t="shared" si="0"/>
        <v>1</v>
      </c>
      <c r="H65" s="5"/>
      <c r="I65" s="5"/>
      <c r="J65" s="5"/>
      <c r="K65" s="5"/>
      <c r="L65" s="5"/>
    </row>
    <row r="66" spans="1:12" x14ac:dyDescent="0.25">
      <c r="A66" s="20" t="s">
        <v>54</v>
      </c>
      <c r="B66" s="5">
        <v>1</v>
      </c>
      <c r="C66" s="5">
        <v>1</v>
      </c>
      <c r="D66" s="5">
        <v>1</v>
      </c>
      <c r="E66" s="2" t="s">
        <v>102</v>
      </c>
      <c r="F66" s="3" t="s">
        <v>103</v>
      </c>
      <c r="G66" s="16">
        <f t="shared" si="0"/>
        <v>1</v>
      </c>
      <c r="H66" s="5"/>
      <c r="I66" s="5"/>
      <c r="J66" s="5"/>
      <c r="K66" s="5"/>
      <c r="L66" s="5"/>
    </row>
    <row r="67" spans="1:12" x14ac:dyDescent="0.25">
      <c r="A67" s="21" t="s">
        <v>52</v>
      </c>
      <c r="B67" s="5">
        <v>4</v>
      </c>
      <c r="C67" s="5">
        <v>4</v>
      </c>
      <c r="D67" s="5">
        <v>4</v>
      </c>
      <c r="E67" s="2" t="s">
        <v>105</v>
      </c>
      <c r="F67" s="3" t="s">
        <v>103</v>
      </c>
      <c r="G67" s="16">
        <f t="shared" si="0"/>
        <v>4</v>
      </c>
      <c r="H67" s="5"/>
      <c r="I67" s="5"/>
      <c r="J67" s="5"/>
      <c r="K67" s="5"/>
      <c r="L67" s="5"/>
    </row>
    <row r="68" spans="1:12" x14ac:dyDescent="0.25">
      <c r="A68" s="10" t="s">
        <v>45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58</v>
      </c>
      <c r="B82" s="5"/>
      <c r="C82" s="5"/>
      <c r="D82" s="5">
        <v>3</v>
      </c>
      <c r="E82" s="2" t="s">
        <v>105</v>
      </c>
      <c r="F82" s="3" t="s">
        <v>103</v>
      </c>
      <c r="G82" s="16">
        <f t="shared" si="1"/>
        <v>3</v>
      </c>
      <c r="H82" s="5"/>
      <c r="I82" s="5"/>
      <c r="J82" s="5"/>
      <c r="K82" s="5"/>
      <c r="L82" s="5"/>
    </row>
    <row r="83" spans="1:12" x14ac:dyDescent="0.25">
      <c r="A83" s="11" t="s">
        <v>59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56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55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57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 t="s">
        <v>103</v>
      </c>
      <c r="D91" s="3" t="s">
        <v>103</v>
      </c>
      <c r="E91" s="3" t="s">
        <v>103</v>
      </c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 t="s">
        <v>103</v>
      </c>
      <c r="D92" s="3" t="s">
        <v>103</v>
      </c>
      <c r="E92" s="3" t="s">
        <v>103</v>
      </c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2019-08-27T20:26:21Z</dcterms:modified>
</cp:coreProperties>
</file>