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1" l="1"/>
  <c r="Q5" i="1" s="1"/>
  <c r="K6" i="1"/>
  <c r="A6" i="1"/>
  <c r="G5" i="1"/>
</calcChain>
</file>

<file path=xl/sharedStrings.xml><?xml version="1.0" encoding="utf-8"?>
<sst xmlns="http://schemas.openxmlformats.org/spreadsheetml/2006/main" count="30" uniqueCount="30">
  <si>
    <t>STT</t>
  </si>
  <si>
    <t>Tỉnh</t>
  </si>
  <si>
    <t>KV</t>
  </si>
  <si>
    <t>Nội dung hợp đồng</t>
  </si>
  <si>
    <t>CĐT</t>
  </si>
  <si>
    <t>Số HĐ</t>
  </si>
  <si>
    <t>Giá trị HĐ
trước thuế</t>
  </si>
  <si>
    <t>Ngày ký</t>
  </si>
  <si>
    <t>Ngày bắt đầu</t>
  </si>
  <si>
    <t>Số ngày thực hiện theo HĐ</t>
  </si>
  <si>
    <t>Ngày kết thúc</t>
  </si>
  <si>
    <t>Lọc cơ cấu</t>
  </si>
  <si>
    <t>Tháng ghi nhận</t>
  </si>
  <si>
    <t>Nguồn việc nội bộ</t>
  </si>
  <si>
    <t>Mã nhân viên</t>
  </si>
  <si>
    <t>Tên nhân viên</t>
  </si>
  <si>
    <t>Chức danh</t>
  </si>
  <si>
    <t>Chi phí bán hàng</t>
  </si>
  <si>
    <t>Tổng cộng</t>
  </si>
  <si>
    <t>KV3</t>
  </si>
  <si>
    <t>STG</t>
  </si>
  <si>
    <t>- Nhà dân trọn gói (Không bao gồm nội thất)</t>
  </si>
  <si>
    <t>- Nguyễn Út Trầm, 1984, 0969696009
- TT Mỹ Xuyên, Mỹ Xuyên, STG</t>
  </si>
  <si>
    <t>061201-PHT/HĐXL-2021/STG-NGUYENUTTRAM</t>
  </si>
  <si>
    <t>B2C</t>
  </si>
  <si>
    <t>TH Tháng 12/2021</t>
  </si>
  <si>
    <t>Diệp Thị Lài</t>
  </si>
  <si>
    <t>Trưởng ban Tài chính kế toán</t>
  </si>
  <si>
    <t>DANH SÁCH HỢP ĐỒNG THANH TOÁN CHI PHÍ BÁN HÀNG XDDD</t>
  </si>
  <si>
    <t>A123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</si>
</sst>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"/>
    <numFmt numFmtId="165" formatCode="_-* #,##0\ _₫_-;\-* #,##0\ _₫_-;_-* &quot;-&quot;\ _₫_-;_-@"/>
  </numFmts>
  <fonts count="9" x14ac:knownFonts="1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Arial"/>
      <family val="2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rgb="FFF3B057"/>
      </patternFill>
    </fill>
    <fill>
      <patternFill patternType="solid">
        <fgColor theme="9" tint="0.59999389629810485"/>
        <bgColor rgb="FFFF99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29">
    <xf numFmtId="0" fontId="0" fillId="0" borderId="0" xfId="0"/>
    <xf numFmtId="3" fontId="2" fillId="0" borderId="0" xfId="0" applyNumberFormat="1" applyFont="1" applyAlignment="1">
      <alignment horizontal="left" vertical="center"/>
    </xf>
    <xf numFmtId="3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vertical="center"/>
    </xf>
    <xf numFmtId="3" fontId="3" fillId="0" borderId="0" xfId="0" applyNumberFormat="1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3" fontId="7" fillId="0" borderId="1" xfId="0" applyNumberFormat="1" applyFont="1" applyFill="1" applyBorder="1" applyAlignment="1">
      <alignment horizontal="center" vertical="center" wrapText="1"/>
    </xf>
    <xf numFmtId="14" fontId="7" fillId="0" borderId="1" xfId="0" applyNumberFormat="1" applyFont="1" applyFill="1" applyBorder="1" applyAlignment="1">
      <alignment horizontal="center" vertical="center" wrapText="1"/>
    </xf>
    <xf numFmtId="4" fontId="7" fillId="0" borderId="1" xfId="1" applyNumberFormat="1" applyFont="1" applyFill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left" vertical="center"/>
    </xf>
    <xf numFmtId="3" fontId="4" fillId="0" borderId="1" xfId="0" quotePrefix="1" applyNumberFormat="1" applyFont="1" applyBorder="1" applyAlignment="1">
      <alignment horizontal="left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left" vertical="center" wrapText="1"/>
    </xf>
    <xf numFmtId="0" fontId="8" fillId="0" borderId="0" xfId="0" applyFont="1"/>
    <xf numFmtId="4" fontId="5" fillId="2" borderId="1" xfId="1" applyNumberFormat="1" applyFont="1" applyFill="1" applyBorder="1" applyAlignment="1">
      <alignment horizontal="center" vertical="center" wrapText="1"/>
    </xf>
    <xf numFmtId="3" fontId="7" fillId="0" borderId="4" xfId="0" applyNumberFormat="1" applyFont="1" applyFill="1" applyBorder="1" applyAlignment="1">
      <alignment horizontal="center" vertical="center"/>
    </xf>
    <xf numFmtId="3" fontId="7" fillId="0" borderId="5" xfId="0" applyNumberFormat="1" applyFont="1" applyFill="1" applyBorder="1" applyAlignment="1">
      <alignment horizontal="center" vertical="center"/>
    </xf>
    <xf numFmtId="3" fontId="7" fillId="0" borderId="6" xfId="0" applyNumberFormat="1" applyFont="1" applyFill="1" applyBorder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3" fontId="5" fillId="2" borderId="3" xfId="0" applyNumberFormat="1" applyFont="1" applyFill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3" fontId="5" fillId="3" borderId="1" xfId="0" applyNumberFormat="1" applyFont="1" applyFill="1" applyBorder="1" applyAlignment="1">
      <alignment horizontal="center" vertical="center" wrapText="1"/>
    </xf>
    <xf numFmtId="4" fontId="5" fillId="2" borderId="1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UI%20DUC%20THINH/T&#7893;ng%20h&#7907;p/XDDD%20-%20T&#7893;ng%20h&#7907;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c.Nguồn việc"/>
      <sheetName val="Bc.Chỉ tiêu SL,DT"/>
      <sheetName val="1. HỢP ĐỒNG"/>
      <sheetName val="2. SẢN LƯỢNG"/>
      <sheetName val="3.DOANH THU"/>
      <sheetName val="DK DT T3"/>
      <sheetName val="4.DÒNG TIỀN"/>
      <sheetName val="5.TH CHỈ TIÊU HĐ"/>
      <sheetName val="6.TH CHỈ TIÊU TỈNH"/>
      <sheetName val="Dữ liệu"/>
      <sheetName val="Bảng tổng hợp"/>
      <sheetName val="KQ HĐ XDDD"/>
      <sheetName val="TH chỉ tiêu"/>
      <sheetName val="ĐH SL T3"/>
      <sheetName val="DT T3"/>
      <sheetName val="DT T2"/>
      <sheetName val="Chú ý"/>
      <sheetName val="Dòng tiền (19.01)"/>
      <sheetName val="HĐ B2B, B2C"/>
      <sheetName val="DT B2B, B2C"/>
      <sheetName val="File Data (ko xóa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abSelected="1" workbookViewId="0">
      <selection activeCell="F11" sqref="F11"/>
    </sheetView>
  </sheetViews>
  <sheetFormatPr defaultRowHeight="15" x14ac:dyDescent="0.25"/>
  <cols>
    <col min="2" max="2" width="8.28515625" customWidth="1"/>
    <col min="3" max="3" width="16.28515625" customWidth="1"/>
    <col min="4" max="4" width="22.140625" customWidth="1"/>
    <col min="5" max="5" width="23.28515625" customWidth="1"/>
    <col min="6" max="6" width="22.28515625" customWidth="1"/>
    <col min="7" max="7" width="18.42578125" customWidth="1"/>
    <col min="8" max="8" width="12.5703125" customWidth="1"/>
    <col min="9" max="9" width="13.7109375" customWidth="1"/>
    <col min="10" max="10" width="13.85546875" customWidth="1"/>
    <col min="11" max="11" width="14.140625" customWidth="1"/>
    <col min="12" max="12" width="14" customWidth="1"/>
    <col min="13" max="13" width="15" customWidth="1"/>
    <col min="14" max="14" width="13.140625" customWidth="1"/>
    <col min="15" max="15" width="15.28515625" customWidth="1"/>
    <col min="16" max="16" width="16.85546875" customWidth="1"/>
    <col min="17" max="17" width="17" customWidth="1"/>
  </cols>
  <sheetData>
    <row r="1" spans="1:17" s="15" customFormat="1" ht="18.75" x14ac:dyDescent="0.3">
      <c r="A1" s="20" t="s">
        <v>28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17" ht="22.5" x14ac:dyDescent="0.25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4"/>
      <c r="M2" s="5"/>
      <c r="N2" s="5"/>
      <c r="O2" s="5"/>
      <c r="P2" s="5"/>
      <c r="Q2" s="5"/>
    </row>
    <row r="3" spans="1:17" ht="16.5" x14ac:dyDescent="0.25">
      <c r="A3" s="21" t="s">
        <v>0</v>
      </c>
      <c r="B3" s="22" t="s">
        <v>2</v>
      </c>
      <c r="C3" s="21" t="s">
        <v>1</v>
      </c>
      <c r="D3" s="24" t="s">
        <v>3</v>
      </c>
      <c r="E3" s="24" t="s">
        <v>4</v>
      </c>
      <c r="F3" s="21" t="s">
        <v>5</v>
      </c>
      <c r="G3" s="25" t="s">
        <v>6</v>
      </c>
      <c r="H3" s="24" t="s">
        <v>7</v>
      </c>
      <c r="I3" s="24" t="s">
        <v>8</v>
      </c>
      <c r="J3" s="24" t="s">
        <v>9</v>
      </c>
      <c r="K3" s="26" t="s">
        <v>10</v>
      </c>
      <c r="L3" s="27" t="s">
        <v>11</v>
      </c>
      <c r="M3" s="27" t="s">
        <v>12</v>
      </c>
      <c r="N3" s="28" t="s">
        <v>13</v>
      </c>
      <c r="O3" s="28"/>
      <c r="P3" s="28"/>
      <c r="Q3" s="28"/>
    </row>
    <row r="4" spans="1:17" ht="33" x14ac:dyDescent="0.25">
      <c r="A4" s="21"/>
      <c r="B4" s="23"/>
      <c r="C4" s="21"/>
      <c r="D4" s="24"/>
      <c r="E4" s="24"/>
      <c r="F4" s="21"/>
      <c r="G4" s="25"/>
      <c r="H4" s="24"/>
      <c r="I4" s="24"/>
      <c r="J4" s="24"/>
      <c r="K4" s="26"/>
      <c r="L4" s="27"/>
      <c r="M4" s="27"/>
      <c r="N4" s="16" t="s">
        <v>14</v>
      </c>
      <c r="O4" s="16" t="s">
        <v>15</v>
      </c>
      <c r="P4" s="16" t="s">
        <v>16</v>
      </c>
      <c r="Q4" s="16" t="s">
        <v>17</v>
      </c>
    </row>
    <row r="5" spans="1:17" ht="18.75" x14ac:dyDescent="0.25">
      <c r="A5" s="17" t="s">
        <v>18</v>
      </c>
      <c r="B5" s="18"/>
      <c r="C5" s="18"/>
      <c r="D5" s="18"/>
      <c r="E5" s="18"/>
      <c r="F5" s="19"/>
      <c r="G5" s="6">
        <f>SUBTOTAL(9,G6:G6)</f>
        <v>392727272.72727269</v>
      </c>
      <c r="H5" s="6"/>
      <c r="I5" s="6"/>
      <c r="J5" s="6"/>
      <c r="K5" s="7"/>
      <c r="L5" s="6"/>
      <c r="M5" s="6"/>
      <c r="N5" s="8"/>
      <c r="O5" s="8"/>
      <c r="P5" s="8"/>
      <c r="Q5" s="6">
        <f>SUBTOTAL(9,Q6:Q6)</f>
        <v>1963636.3636363635</v>
      </c>
    </row>
    <row r="6" spans="1:17" ht="60" x14ac:dyDescent="0.25">
      <c r="A6" s="9">
        <f>SUBTOTAL(103,$C$6:C6)</f>
        <v>1</v>
      </c>
      <c r="B6" s="9" t="s">
        <v>19</v>
      </c>
      <c r="C6" s="10" t="s">
        <v>20</v>
      </c>
      <c r="D6" s="11" t="s">
        <v>21</v>
      </c>
      <c r="E6" s="11" t="s">
        <v>22</v>
      </c>
      <c r="F6" s="9" t="s">
        <v>23</v>
      </c>
      <c r="G6" s="9">
        <v>392727272.72727269</v>
      </c>
      <c r="H6" s="12">
        <v>44536</v>
      </c>
      <c r="I6" s="12">
        <v>44629</v>
      </c>
      <c r="J6" s="13">
        <v>30</v>
      </c>
      <c r="K6" s="12">
        <f>J6+I6</f>
        <v>44659</v>
      </c>
      <c r="L6" s="9" t="s">
        <v>24</v>
      </c>
      <c r="M6" s="14" t="s">
        <v>25</v>
      </c>
      <c r="N6" s="14" t="s">
        <v>29</v>
      </c>
      <c r="O6" s="14" t="s">
        <v>26</v>
      </c>
      <c r="P6" s="14" t="s">
        <v>27</v>
      </c>
      <c r="Q6" s="14">
        <f>G6*0.5%</f>
        <v>1963636.3636363635</v>
      </c>
    </row>
  </sheetData>
  <mergeCells count="16">
    <mergeCell ref="A5:F5"/>
    <mergeCell ref="A1:Q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Q3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>
          <x14:formula1>
            <xm:f>'D:\BUI DUC THINH\Tổng hợp\[XDDD - Tổng hợp.xlsx]Dữ liệu'!#REF!</xm:f>
          </x14:formula1>
          <xm:sqref>L6</xm:sqref>
        </x14:dataValidation>
        <x14:dataValidation type="list" allowBlank="1" showErrorMessage="1">
          <x14:formula1>
            <xm:f>'D:\BUI DUC THINH\Tổng hợp\[XDDD - Tổng hợp.xlsx]File Data (ko xóa)'!#REF!</xm:f>
          </x14:formula1>
          <xm:sqref>M6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2022-07-04T03:50:46Z</dcterms:modified>
</cp:coreProperties>
</file>