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Документы D\SoSe22\Projektseminar\forecast-challenge\data\"/>
    </mc:Choice>
  </mc:AlternateContent>
  <xr:revisionPtr revIDLastSave="0" documentId="13_ncr:1_{20A7BE73-310B-4F3F-BF89-B702522E1825}" xr6:coauthVersionLast="47" xr6:coauthVersionMax="47" xr10:uidLastSave="{00000000-0000-0000-0000-000000000000}"/>
  <bookViews>
    <workbookView xWindow="-120" yWindow="-120" windowWidth="29040" windowHeight="15840" xr2:uid="{398A7BCD-E371-4E15-B323-F3629330EC2D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8" i="1" l="1"/>
  <c r="R22" i="1"/>
  <c r="Q22" i="1"/>
  <c r="Q23" i="1" s="1"/>
  <c r="P22" i="1"/>
  <c r="P23" i="1" s="1"/>
  <c r="O22" i="1"/>
  <c r="O23" i="1"/>
  <c r="R23" i="1"/>
</calcChain>
</file>

<file path=xl/sharedStrings.xml><?xml version="1.0" encoding="utf-8"?>
<sst xmlns="http://schemas.openxmlformats.org/spreadsheetml/2006/main" count="30" uniqueCount="30">
  <si>
    <t>Projektseminar 2022: MACCS Forecast Challenge</t>
  </si>
  <si>
    <t>Bewertung eines Quartals</t>
  </si>
  <si>
    <t>Please choose the respective quarter and enter your predictions (in units)</t>
  </si>
  <si>
    <t>Group name:</t>
  </si>
  <si>
    <t>Quarter:</t>
  </si>
  <si>
    <t>Rankingplatz</t>
  </si>
  <si>
    <t>Minuspunkte</t>
  </si>
  <si>
    <t>Product</t>
  </si>
  <si>
    <t>Week</t>
  </si>
  <si>
    <t>Units</t>
  </si>
  <si>
    <t>Gruppe 1</t>
  </si>
  <si>
    <t>Gruppe 2</t>
  </si>
  <si>
    <t>Gruppe 3</t>
  </si>
  <si>
    <t>Gruppe 4</t>
  </si>
  <si>
    <t>Produkt 19</t>
  </si>
  <si>
    <t>Produkt 20</t>
  </si>
  <si>
    <t>Produkt 22</t>
  </si>
  <si>
    <t>Produkt 30</t>
  </si>
  <si>
    <t>Produkt 39</t>
  </si>
  <si>
    <t>Produkt 48</t>
  </si>
  <si>
    <t>Produkt 50</t>
  </si>
  <si>
    <t>Produkt 55</t>
  </si>
  <si>
    <t>Produkt 57</t>
  </si>
  <si>
    <t>Produkt 67</t>
  </si>
  <si>
    <t>Aggregiert</t>
  </si>
  <si>
    <t>Faktor</t>
  </si>
  <si>
    <t>Summe</t>
  </si>
  <si>
    <t>Aggregated demand</t>
  </si>
  <si>
    <t>all</t>
  </si>
  <si>
    <t>Gruppe 4 (Mikhail Petrov, Tammo Denkena)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</si>
</sst>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120650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F99B40F-7D89-49AE-9AF4-5C6F4CCE2ED3}"/>
            </a:ext>
          </a:extLst>
        </xdr:cNvPr>
        <xdr:cNvSpPr>
          <a:spLocks noChangeAspect="1" noChangeArrowheads="1"/>
        </xdr:cNvSpPr>
      </xdr:nvSpPr>
      <xdr:spPr bwMode="auto">
        <a:xfrm>
          <a:off x="6578600" y="2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120650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B490B79B-28E2-4BD5-A911-17D173C5D567}"/>
            </a:ext>
          </a:extLst>
        </xdr:cNvPr>
        <xdr:cNvSpPr>
          <a:spLocks noChangeAspect="1" noChangeArrowheads="1"/>
        </xdr:cNvSpPr>
      </xdr:nvSpPr>
      <xdr:spPr bwMode="auto">
        <a:xfrm>
          <a:off x="5054600" y="22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120650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383BA049-ADF4-49F8-84D2-E7605F0D9F7F}"/>
            </a:ext>
          </a:extLst>
        </xdr:cNvPr>
        <xdr:cNvSpPr>
          <a:spLocks noChangeAspect="1" noChangeArrowheads="1"/>
        </xdr:cNvSpPr>
      </xdr:nvSpPr>
      <xdr:spPr bwMode="auto">
        <a:xfrm>
          <a:off x="3530600" y="3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419100</xdr:colOff>
      <xdr:row>29</xdr:row>
      <xdr:rowOff>9525</xdr:rowOff>
    </xdr:from>
    <xdr:to>
      <xdr:col>12</xdr:col>
      <xdr:colOff>86995</xdr:colOff>
      <xdr:row>53</xdr:row>
      <xdr:rowOff>37465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007B050-5100-4139-9AD7-43D88BCB7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5343525"/>
          <a:ext cx="5760720" cy="437134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3</xdr:row>
      <xdr:rowOff>104775</xdr:rowOff>
    </xdr:from>
    <xdr:to>
      <xdr:col>12</xdr:col>
      <xdr:colOff>125095</xdr:colOff>
      <xdr:row>27</xdr:row>
      <xdr:rowOff>132715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863D333-05B3-4D5C-98CB-4305944EA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733425"/>
          <a:ext cx="5760720" cy="437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B29C-9210-47A1-86BF-ADEF526E2EE9}">
  <dimension ref="A1:U138"/>
  <sheetViews>
    <sheetView tabSelected="1" workbookViewId="0">
      <selection activeCell="B5" sqref="B5"/>
    </sheetView>
  </sheetViews>
  <sheetFormatPr baseColWidth="10" defaultColWidth="11.42578125" defaultRowHeight="15" x14ac:dyDescent="0.25"/>
  <cols>
    <col min="1" max="1" width="30.42578125" customWidth="1"/>
    <col min="3" max="3" width="12" bestFit="1" customWidth="1"/>
    <col min="14" max="14" width="11.42578125" customWidth="1"/>
    <col min="15" max="15" width="12.140625" bestFit="1" customWidth="1"/>
  </cols>
  <sheetData>
    <row r="1" spans="1:18" ht="21" x14ac:dyDescent="0.35">
      <c r="A1" s="2" t="s">
        <v>0</v>
      </c>
      <c r="B1" s="3"/>
      <c r="C1" s="3"/>
      <c r="D1" s="3"/>
    </row>
    <row r="2" spans="1:18" ht="18.75" x14ac:dyDescent="0.3">
      <c r="N2" s="8" t="s">
        <v>1</v>
      </c>
      <c r="O2" s="9"/>
    </row>
    <row r="3" spans="1:18" x14ac:dyDescent="0.25">
      <c r="A3" s="1" t="s">
        <v>2</v>
      </c>
    </row>
    <row r="4" spans="1:18" x14ac:dyDescent="0.25">
      <c r="A4" s="1" t="s">
        <v>3</v>
      </c>
      <c r="B4" t="s">
        <v>29</v>
      </c>
      <c r="N4" s="7"/>
    </row>
    <row r="5" spans="1:18" x14ac:dyDescent="0.25">
      <c r="A5" s="1" t="s">
        <v>4</v>
      </c>
      <c r="B5">
        <v>2</v>
      </c>
      <c r="N5" s="5" t="s">
        <v>5</v>
      </c>
      <c r="O5" s="5" t="s">
        <v>6</v>
      </c>
    </row>
    <row r="6" spans="1:18" x14ac:dyDescent="0.25">
      <c r="A6" s="1"/>
      <c r="N6" s="5">
        <v>1</v>
      </c>
      <c r="O6" s="5">
        <v>0</v>
      </c>
    </row>
    <row r="7" spans="1:18" x14ac:dyDescent="0.25">
      <c r="A7" s="5" t="s">
        <v>7</v>
      </c>
      <c r="B7" s="4" t="s">
        <v>8</v>
      </c>
      <c r="C7" s="5" t="s">
        <v>9</v>
      </c>
      <c r="N7" s="5">
        <v>2</v>
      </c>
      <c r="O7" s="5">
        <v>1</v>
      </c>
    </row>
    <row r="8" spans="1:18" x14ac:dyDescent="0.25">
      <c r="A8" s="5">
        <v>19</v>
      </c>
      <c r="B8" s="5">
        <v>1</v>
      </c>
      <c r="C8" s="11">
        <v>131779</v>
      </c>
      <c r="N8" s="5">
        <v>3</v>
      </c>
      <c r="O8" s="5">
        <v>2</v>
      </c>
    </row>
    <row r="9" spans="1:18" x14ac:dyDescent="0.25">
      <c r="A9" s="5">
        <v>19</v>
      </c>
      <c r="B9" s="5">
        <v>2</v>
      </c>
      <c r="C9" s="11">
        <v>254130</v>
      </c>
      <c r="N9" s="5">
        <v>4</v>
      </c>
      <c r="O9" s="5">
        <v>4</v>
      </c>
    </row>
    <row r="10" spans="1:18" x14ac:dyDescent="0.25">
      <c r="A10" s="5">
        <v>19</v>
      </c>
      <c r="B10" s="5">
        <v>3</v>
      </c>
      <c r="C10" s="11">
        <v>439991</v>
      </c>
    </row>
    <row r="11" spans="1:18" x14ac:dyDescent="0.25">
      <c r="A11" s="5">
        <v>19</v>
      </c>
      <c r="B11" s="5">
        <v>4</v>
      </c>
      <c r="C11" s="11">
        <v>265512</v>
      </c>
      <c r="N11" s="5"/>
      <c r="O11" s="5" t="s">
        <v>10</v>
      </c>
      <c r="P11" s="5" t="s">
        <v>11</v>
      </c>
      <c r="Q11" s="5" t="s">
        <v>12</v>
      </c>
      <c r="R11" s="5" t="s">
        <v>13</v>
      </c>
    </row>
    <row r="12" spans="1:18" x14ac:dyDescent="0.25">
      <c r="A12" s="5">
        <v>19</v>
      </c>
      <c r="B12" s="5">
        <v>5</v>
      </c>
      <c r="C12" s="11">
        <v>295195</v>
      </c>
      <c r="N12" s="5" t="s">
        <v>14</v>
      </c>
      <c r="O12" s="5">
        <v>4</v>
      </c>
      <c r="P12" s="5">
        <v>2</v>
      </c>
      <c r="Q12" s="5">
        <v>1</v>
      </c>
      <c r="R12" s="5">
        <v>0</v>
      </c>
    </row>
    <row r="13" spans="1:18" x14ac:dyDescent="0.25">
      <c r="A13" s="5">
        <v>19</v>
      </c>
      <c r="B13" s="5">
        <v>6</v>
      </c>
      <c r="C13" s="11">
        <v>269412</v>
      </c>
      <c r="N13" s="5" t="s">
        <v>15</v>
      </c>
      <c r="O13" s="5">
        <v>1</v>
      </c>
      <c r="P13" s="5">
        <v>4</v>
      </c>
      <c r="Q13" s="5">
        <v>0</v>
      </c>
      <c r="R13" s="5">
        <v>2</v>
      </c>
    </row>
    <row r="14" spans="1:18" x14ac:dyDescent="0.25">
      <c r="A14" s="5">
        <v>19</v>
      </c>
      <c r="B14" s="5">
        <v>7</v>
      </c>
      <c r="C14" s="11">
        <v>300166</v>
      </c>
      <c r="N14" s="5" t="s">
        <v>16</v>
      </c>
      <c r="O14" s="5">
        <v>2</v>
      </c>
      <c r="P14" s="5">
        <v>4</v>
      </c>
      <c r="Q14" s="5">
        <v>1</v>
      </c>
      <c r="R14" s="5">
        <v>0</v>
      </c>
    </row>
    <row r="15" spans="1:18" x14ac:dyDescent="0.25">
      <c r="A15" s="5">
        <v>19</v>
      </c>
      <c r="B15" s="5">
        <v>8</v>
      </c>
      <c r="C15" s="11">
        <v>308302</v>
      </c>
      <c r="N15" s="5" t="s">
        <v>17</v>
      </c>
      <c r="O15" s="5">
        <v>2</v>
      </c>
      <c r="P15" s="5">
        <v>4</v>
      </c>
      <c r="Q15" s="5">
        <v>1</v>
      </c>
      <c r="R15" s="5">
        <v>0</v>
      </c>
    </row>
    <row r="16" spans="1:18" x14ac:dyDescent="0.25">
      <c r="A16" s="5">
        <v>19</v>
      </c>
      <c r="B16" s="5">
        <v>9</v>
      </c>
      <c r="C16" s="11">
        <v>270121</v>
      </c>
      <c r="N16" s="5" t="s">
        <v>18</v>
      </c>
      <c r="O16" s="5">
        <v>1</v>
      </c>
      <c r="P16" s="5">
        <v>4</v>
      </c>
      <c r="Q16" s="5">
        <v>0</v>
      </c>
      <c r="R16" s="5">
        <v>2</v>
      </c>
    </row>
    <row r="17" spans="1:21" x14ac:dyDescent="0.25">
      <c r="A17" s="5">
        <v>19</v>
      </c>
      <c r="B17" s="5">
        <v>10</v>
      </c>
      <c r="C17" s="11">
        <v>269096</v>
      </c>
      <c r="N17" s="5" t="s">
        <v>19</v>
      </c>
      <c r="O17" s="5">
        <v>2</v>
      </c>
      <c r="P17" s="5">
        <v>4</v>
      </c>
      <c r="Q17" s="5">
        <v>0</v>
      </c>
      <c r="R17" s="5">
        <v>1</v>
      </c>
    </row>
    <row r="18" spans="1:21" x14ac:dyDescent="0.25">
      <c r="A18" s="5">
        <v>19</v>
      </c>
      <c r="B18" s="5">
        <v>11</v>
      </c>
      <c r="C18" s="11">
        <v>362922</v>
      </c>
      <c r="N18" s="5" t="s">
        <v>20</v>
      </c>
      <c r="O18" s="5">
        <v>1</v>
      </c>
      <c r="P18" s="5">
        <v>4</v>
      </c>
      <c r="Q18" s="5">
        <v>2</v>
      </c>
      <c r="R18" s="5">
        <v>0</v>
      </c>
    </row>
    <row r="19" spans="1:21" x14ac:dyDescent="0.25">
      <c r="A19" s="5">
        <v>19</v>
      </c>
      <c r="B19" s="5">
        <v>12</v>
      </c>
      <c r="C19" s="11">
        <v>310447</v>
      </c>
      <c r="N19" s="5" t="s">
        <v>21</v>
      </c>
      <c r="O19" s="5">
        <v>2</v>
      </c>
      <c r="P19" s="5">
        <v>4</v>
      </c>
      <c r="Q19" s="5">
        <v>0</v>
      </c>
      <c r="R19" s="5">
        <v>1</v>
      </c>
    </row>
    <row r="20" spans="1:21" x14ac:dyDescent="0.25">
      <c r="A20" s="5">
        <v>19</v>
      </c>
      <c r="B20" s="5">
        <v>13</v>
      </c>
      <c r="C20" s="11">
        <v>257765</v>
      </c>
      <c r="N20" s="5" t="s">
        <v>22</v>
      </c>
      <c r="O20" s="5">
        <v>2</v>
      </c>
      <c r="P20" s="5">
        <v>4</v>
      </c>
      <c r="Q20" s="5">
        <v>0</v>
      </c>
      <c r="R20" s="5">
        <v>1</v>
      </c>
    </row>
    <row r="21" spans="1:21" x14ac:dyDescent="0.25">
      <c r="A21" s="5">
        <v>20</v>
      </c>
      <c r="B21" s="5">
        <v>1</v>
      </c>
      <c r="C21" s="12">
        <v>738275</v>
      </c>
      <c r="N21" s="5" t="s">
        <v>23</v>
      </c>
      <c r="O21" s="5">
        <v>2</v>
      </c>
      <c r="P21" s="5">
        <v>4</v>
      </c>
      <c r="Q21" s="5">
        <v>0</v>
      </c>
      <c r="R21" s="5">
        <v>1</v>
      </c>
    </row>
    <row r="22" spans="1:21" x14ac:dyDescent="0.25">
      <c r="A22" s="5">
        <v>20</v>
      </c>
      <c r="B22" s="5">
        <v>2</v>
      </c>
      <c r="C22" s="12">
        <v>970139</v>
      </c>
      <c r="N22" s="5" t="s">
        <v>24</v>
      </c>
      <c r="O22" s="5">
        <f>2*U22</f>
        <v>10</v>
      </c>
      <c r="P22" s="5">
        <f>1*U22</f>
        <v>5</v>
      </c>
      <c r="Q22" s="5">
        <f>0*U22</f>
        <v>0</v>
      </c>
      <c r="R22" s="5">
        <f>4*U22</f>
        <v>20</v>
      </c>
      <c r="T22" t="s">
        <v>25</v>
      </c>
      <c r="U22">
        <v>5</v>
      </c>
    </row>
    <row r="23" spans="1:21" x14ac:dyDescent="0.25">
      <c r="A23" s="5">
        <v>20</v>
      </c>
      <c r="B23" s="5">
        <v>3</v>
      </c>
      <c r="C23" s="12">
        <v>1046513</v>
      </c>
      <c r="N23" s="10" t="s">
        <v>26</v>
      </c>
      <c r="O23" s="10">
        <f>SUM(O12:O22)</f>
        <v>29</v>
      </c>
      <c r="P23" s="10">
        <f>SUM(P12:P22)</f>
        <v>43</v>
      </c>
      <c r="Q23" s="10">
        <f>SUM(Q12:Q22)</f>
        <v>5</v>
      </c>
      <c r="R23" s="10">
        <f>SUM(R12:R22)</f>
        <v>28</v>
      </c>
    </row>
    <row r="24" spans="1:21" x14ac:dyDescent="0.25">
      <c r="A24" s="5">
        <v>20</v>
      </c>
      <c r="B24" s="5">
        <v>4</v>
      </c>
      <c r="C24" s="12">
        <v>721687</v>
      </c>
    </row>
    <row r="25" spans="1:21" x14ac:dyDescent="0.25">
      <c r="A25" s="5">
        <v>20</v>
      </c>
      <c r="B25" s="5">
        <v>5</v>
      </c>
      <c r="C25" s="12">
        <v>613586</v>
      </c>
    </row>
    <row r="26" spans="1:21" x14ac:dyDescent="0.25">
      <c r="A26" s="5">
        <v>20</v>
      </c>
      <c r="B26" s="5">
        <v>6</v>
      </c>
      <c r="C26" s="12">
        <v>900102</v>
      </c>
    </row>
    <row r="27" spans="1:21" x14ac:dyDescent="0.25">
      <c r="A27" s="5">
        <v>20</v>
      </c>
      <c r="B27" s="5">
        <v>7</v>
      </c>
      <c r="C27" s="12">
        <v>1027790</v>
      </c>
    </row>
    <row r="28" spans="1:21" x14ac:dyDescent="0.25">
      <c r="A28" s="5">
        <v>20</v>
      </c>
      <c r="B28" s="5">
        <v>8</v>
      </c>
      <c r="C28" s="12">
        <v>698407</v>
      </c>
    </row>
    <row r="29" spans="1:21" x14ac:dyDescent="0.25">
      <c r="A29" s="5">
        <v>20</v>
      </c>
      <c r="B29" s="5">
        <v>9</v>
      </c>
      <c r="C29" s="12">
        <v>608595</v>
      </c>
    </row>
    <row r="30" spans="1:21" x14ac:dyDescent="0.25">
      <c r="A30" s="5">
        <v>20</v>
      </c>
      <c r="B30" s="5">
        <v>10</v>
      </c>
      <c r="C30" s="12">
        <v>857728</v>
      </c>
    </row>
    <row r="31" spans="1:21" x14ac:dyDescent="0.25">
      <c r="A31" s="5">
        <v>20</v>
      </c>
      <c r="B31" s="5">
        <v>11</v>
      </c>
      <c r="C31" s="12">
        <v>960127</v>
      </c>
    </row>
    <row r="32" spans="1:21" x14ac:dyDescent="0.25">
      <c r="A32" s="5">
        <v>20</v>
      </c>
      <c r="B32" s="5">
        <v>12</v>
      </c>
      <c r="C32" s="12">
        <v>659676</v>
      </c>
    </row>
    <row r="33" spans="1:3" x14ac:dyDescent="0.25">
      <c r="A33" s="5">
        <v>20</v>
      </c>
      <c r="B33" s="5">
        <v>13</v>
      </c>
      <c r="C33" s="12">
        <v>539300</v>
      </c>
    </row>
    <row r="34" spans="1:3" x14ac:dyDescent="0.25">
      <c r="A34" s="6">
        <v>22</v>
      </c>
      <c r="B34" s="5">
        <v>1</v>
      </c>
      <c r="C34" s="13">
        <v>492120</v>
      </c>
    </row>
    <row r="35" spans="1:3" x14ac:dyDescent="0.25">
      <c r="A35" s="6">
        <v>22</v>
      </c>
      <c r="B35" s="5">
        <v>2</v>
      </c>
      <c r="C35" s="13">
        <v>407660</v>
      </c>
    </row>
    <row r="36" spans="1:3" x14ac:dyDescent="0.25">
      <c r="A36" s="6">
        <v>22</v>
      </c>
      <c r="B36" s="5">
        <v>3</v>
      </c>
      <c r="C36" s="13">
        <v>423140</v>
      </c>
    </row>
    <row r="37" spans="1:3" x14ac:dyDescent="0.25">
      <c r="A37" s="6">
        <v>22</v>
      </c>
      <c r="B37" s="5">
        <v>4</v>
      </c>
      <c r="C37" s="13">
        <v>207340</v>
      </c>
    </row>
    <row r="38" spans="1:3" x14ac:dyDescent="0.25">
      <c r="A38" s="6">
        <v>22</v>
      </c>
      <c r="B38" s="5">
        <v>5</v>
      </c>
      <c r="C38" s="13">
        <v>204820</v>
      </c>
    </row>
    <row r="39" spans="1:3" x14ac:dyDescent="0.25">
      <c r="A39" s="6">
        <v>22</v>
      </c>
      <c r="B39" s="5">
        <v>6</v>
      </c>
      <c r="C39" s="13">
        <v>452860</v>
      </c>
    </row>
    <row r="40" spans="1:3" x14ac:dyDescent="0.25">
      <c r="A40" s="6">
        <v>22</v>
      </c>
      <c r="B40" s="5">
        <v>7</v>
      </c>
      <c r="C40" s="13">
        <v>342960</v>
      </c>
    </row>
    <row r="41" spans="1:3" x14ac:dyDescent="0.25">
      <c r="A41" s="6">
        <v>22</v>
      </c>
      <c r="B41" s="5">
        <v>8</v>
      </c>
      <c r="C41" s="13">
        <v>326730</v>
      </c>
    </row>
    <row r="42" spans="1:3" x14ac:dyDescent="0.25">
      <c r="A42" s="6">
        <v>22</v>
      </c>
      <c r="B42" s="5">
        <v>9</v>
      </c>
      <c r="C42" s="13">
        <v>213840</v>
      </c>
    </row>
    <row r="43" spans="1:3" x14ac:dyDescent="0.25">
      <c r="A43" s="6">
        <v>22</v>
      </c>
      <c r="B43" s="5">
        <v>10</v>
      </c>
      <c r="C43" s="13">
        <v>572420</v>
      </c>
    </row>
    <row r="44" spans="1:3" x14ac:dyDescent="0.25">
      <c r="A44" s="6">
        <v>22</v>
      </c>
      <c r="B44" s="5">
        <v>11</v>
      </c>
      <c r="C44" s="13">
        <v>359202</v>
      </c>
    </row>
    <row r="45" spans="1:3" x14ac:dyDescent="0.25">
      <c r="A45" s="6">
        <v>22</v>
      </c>
      <c r="B45" s="5">
        <v>12</v>
      </c>
      <c r="C45" s="13">
        <v>200629</v>
      </c>
    </row>
    <row r="46" spans="1:3" x14ac:dyDescent="0.25">
      <c r="A46" s="6">
        <v>22</v>
      </c>
      <c r="B46" s="5">
        <v>13</v>
      </c>
      <c r="C46" s="13">
        <v>417500</v>
      </c>
    </row>
    <row r="47" spans="1:3" x14ac:dyDescent="0.25">
      <c r="A47" s="6">
        <v>30</v>
      </c>
      <c r="B47" s="5">
        <v>1</v>
      </c>
      <c r="C47" s="14">
        <v>373530</v>
      </c>
    </row>
    <row r="48" spans="1:3" x14ac:dyDescent="0.25">
      <c r="A48" s="6">
        <v>30</v>
      </c>
      <c r="B48" s="5">
        <v>2</v>
      </c>
      <c r="C48" s="14">
        <v>594241</v>
      </c>
    </row>
    <row r="49" spans="1:3" x14ac:dyDescent="0.25">
      <c r="A49" s="6">
        <v>30</v>
      </c>
      <c r="B49" s="5">
        <v>3</v>
      </c>
      <c r="C49" s="14">
        <v>549671</v>
      </c>
    </row>
    <row r="50" spans="1:3" x14ac:dyDescent="0.25">
      <c r="A50" s="6">
        <v>30</v>
      </c>
      <c r="B50" s="5">
        <v>4</v>
      </c>
      <c r="C50" s="14">
        <v>512215</v>
      </c>
    </row>
    <row r="51" spans="1:3" x14ac:dyDescent="0.25">
      <c r="A51" s="6">
        <v>30</v>
      </c>
      <c r="B51" s="5">
        <v>5</v>
      </c>
      <c r="C51" s="14">
        <v>481004</v>
      </c>
    </row>
    <row r="52" spans="1:3" x14ac:dyDescent="0.25">
      <c r="A52" s="6">
        <v>30</v>
      </c>
      <c r="B52" s="5">
        <v>6</v>
      </c>
      <c r="C52" s="14">
        <v>653953</v>
      </c>
    </row>
    <row r="53" spans="1:3" x14ac:dyDescent="0.25">
      <c r="A53" s="6">
        <v>30</v>
      </c>
      <c r="B53" s="5">
        <v>7</v>
      </c>
      <c r="C53" s="14">
        <v>519195</v>
      </c>
    </row>
    <row r="54" spans="1:3" x14ac:dyDescent="0.25">
      <c r="A54" s="6">
        <v>30</v>
      </c>
      <c r="B54" s="5">
        <v>8</v>
      </c>
      <c r="C54" s="14">
        <v>551723</v>
      </c>
    </row>
    <row r="55" spans="1:3" x14ac:dyDescent="0.25">
      <c r="A55" s="6">
        <v>30</v>
      </c>
      <c r="B55" s="5">
        <v>9</v>
      </c>
      <c r="C55" s="14">
        <v>422534</v>
      </c>
    </row>
    <row r="56" spans="1:3" x14ac:dyDescent="0.25">
      <c r="A56" s="6">
        <v>30</v>
      </c>
      <c r="B56" s="5">
        <v>10</v>
      </c>
      <c r="C56" s="14">
        <v>572733</v>
      </c>
    </row>
    <row r="57" spans="1:3" x14ac:dyDescent="0.25">
      <c r="A57" s="6">
        <v>30</v>
      </c>
      <c r="B57" s="5">
        <v>11</v>
      </c>
      <c r="C57" s="14">
        <v>480461</v>
      </c>
    </row>
    <row r="58" spans="1:3" x14ac:dyDescent="0.25">
      <c r="A58" s="6">
        <v>30</v>
      </c>
      <c r="B58" s="5">
        <v>12</v>
      </c>
      <c r="C58" s="14">
        <v>549511</v>
      </c>
    </row>
    <row r="59" spans="1:3" x14ac:dyDescent="0.25">
      <c r="A59" s="6">
        <v>30</v>
      </c>
      <c r="B59" s="5">
        <v>13</v>
      </c>
      <c r="C59" s="14">
        <v>433621</v>
      </c>
    </row>
    <row r="60" spans="1:3" x14ac:dyDescent="0.25">
      <c r="A60" s="6">
        <v>39</v>
      </c>
      <c r="B60" s="5">
        <v>1</v>
      </c>
      <c r="C60" s="15">
        <v>154579</v>
      </c>
    </row>
    <row r="61" spans="1:3" x14ac:dyDescent="0.25">
      <c r="A61" s="6">
        <v>39</v>
      </c>
      <c r="B61" s="5">
        <v>2</v>
      </c>
      <c r="C61" s="15">
        <v>193912</v>
      </c>
    </row>
    <row r="62" spans="1:3" x14ac:dyDescent="0.25">
      <c r="A62" s="6">
        <v>39</v>
      </c>
      <c r="B62" s="5">
        <v>3</v>
      </c>
      <c r="C62" s="15">
        <v>180161</v>
      </c>
    </row>
    <row r="63" spans="1:3" x14ac:dyDescent="0.25">
      <c r="A63" s="6">
        <v>39</v>
      </c>
      <c r="B63" s="5">
        <v>4</v>
      </c>
      <c r="C63" s="15">
        <v>194755</v>
      </c>
    </row>
    <row r="64" spans="1:3" x14ac:dyDescent="0.25">
      <c r="A64" s="6">
        <v>39</v>
      </c>
      <c r="B64" s="5">
        <v>5</v>
      </c>
      <c r="C64" s="15">
        <v>214519</v>
      </c>
    </row>
    <row r="65" spans="1:3" x14ac:dyDescent="0.25">
      <c r="A65" s="6">
        <v>39</v>
      </c>
      <c r="B65" s="5">
        <v>6</v>
      </c>
      <c r="C65" s="15">
        <v>231185</v>
      </c>
    </row>
    <row r="66" spans="1:3" x14ac:dyDescent="0.25">
      <c r="A66" s="6">
        <v>39</v>
      </c>
      <c r="B66" s="5">
        <v>7</v>
      </c>
      <c r="C66" s="15">
        <v>171568</v>
      </c>
    </row>
    <row r="67" spans="1:3" x14ac:dyDescent="0.25">
      <c r="A67" s="6">
        <v>39</v>
      </c>
      <c r="B67" s="5">
        <v>8</v>
      </c>
      <c r="C67" s="15">
        <v>209185</v>
      </c>
    </row>
    <row r="68" spans="1:3" x14ac:dyDescent="0.25">
      <c r="A68" s="6">
        <v>39</v>
      </c>
      <c r="B68" s="5">
        <v>9</v>
      </c>
      <c r="C68" s="15">
        <v>204345</v>
      </c>
    </row>
    <row r="69" spans="1:3" x14ac:dyDescent="0.25">
      <c r="A69" s="6">
        <v>39</v>
      </c>
      <c r="B69" s="5">
        <v>10</v>
      </c>
      <c r="C69" s="15">
        <v>255997</v>
      </c>
    </row>
    <row r="70" spans="1:3" x14ac:dyDescent="0.25">
      <c r="A70" s="6">
        <v>39</v>
      </c>
      <c r="B70" s="5">
        <v>11</v>
      </c>
      <c r="C70" s="15">
        <v>180565</v>
      </c>
    </row>
    <row r="71" spans="1:3" x14ac:dyDescent="0.25">
      <c r="A71" s="6">
        <v>39</v>
      </c>
      <c r="B71" s="5">
        <v>12</v>
      </c>
      <c r="C71" s="15">
        <v>184980</v>
      </c>
    </row>
    <row r="72" spans="1:3" x14ac:dyDescent="0.25">
      <c r="A72" s="6">
        <v>39</v>
      </c>
      <c r="B72" s="5">
        <v>13</v>
      </c>
      <c r="C72" s="15">
        <v>202658</v>
      </c>
    </row>
    <row r="73" spans="1:3" x14ac:dyDescent="0.25">
      <c r="A73" s="6">
        <v>48</v>
      </c>
      <c r="B73" s="5">
        <v>1</v>
      </c>
      <c r="C73" s="16">
        <v>1624988</v>
      </c>
    </row>
    <row r="74" spans="1:3" x14ac:dyDescent="0.25">
      <c r="A74" s="6">
        <v>48</v>
      </c>
      <c r="B74" s="5">
        <v>2</v>
      </c>
      <c r="C74" s="16">
        <v>1923863</v>
      </c>
    </row>
    <row r="75" spans="1:3" x14ac:dyDescent="0.25">
      <c r="A75" s="6">
        <v>48</v>
      </c>
      <c r="B75" s="5">
        <v>3</v>
      </c>
      <c r="C75" s="16">
        <v>1893402</v>
      </c>
    </row>
    <row r="76" spans="1:3" x14ac:dyDescent="0.25">
      <c r="A76" s="6">
        <v>48</v>
      </c>
      <c r="B76" s="5">
        <v>4</v>
      </c>
      <c r="C76" s="16">
        <v>1402202</v>
      </c>
    </row>
    <row r="77" spans="1:3" x14ac:dyDescent="0.25">
      <c r="A77" s="6">
        <v>48</v>
      </c>
      <c r="B77" s="5">
        <v>5</v>
      </c>
      <c r="C77" s="16">
        <v>1625057</v>
      </c>
    </row>
    <row r="78" spans="1:3" x14ac:dyDescent="0.25">
      <c r="A78" s="6">
        <v>48</v>
      </c>
      <c r="B78" s="5">
        <v>6</v>
      </c>
      <c r="C78" s="16">
        <v>2058319</v>
      </c>
    </row>
    <row r="79" spans="1:3" x14ac:dyDescent="0.25">
      <c r="A79" s="6">
        <v>48</v>
      </c>
      <c r="B79" s="5">
        <v>7</v>
      </c>
      <c r="C79" s="16">
        <v>2136213</v>
      </c>
    </row>
    <row r="80" spans="1:3" x14ac:dyDescent="0.25">
      <c r="A80" s="6">
        <v>48</v>
      </c>
      <c r="B80" s="5">
        <v>8</v>
      </c>
      <c r="C80" s="16">
        <v>2234104</v>
      </c>
    </row>
    <row r="81" spans="1:3" x14ac:dyDescent="0.25">
      <c r="A81" s="6">
        <v>48</v>
      </c>
      <c r="B81" s="5">
        <v>9</v>
      </c>
      <c r="C81" s="16">
        <v>1913123</v>
      </c>
    </row>
    <row r="82" spans="1:3" x14ac:dyDescent="0.25">
      <c r="A82" s="6">
        <v>48</v>
      </c>
      <c r="B82" s="5">
        <v>10</v>
      </c>
      <c r="C82" s="16">
        <v>2204518</v>
      </c>
    </row>
    <row r="83" spans="1:3" x14ac:dyDescent="0.25">
      <c r="A83" s="6">
        <v>48</v>
      </c>
      <c r="B83" s="5">
        <v>11</v>
      </c>
      <c r="C83" s="16">
        <v>2199326</v>
      </c>
    </row>
    <row r="84" spans="1:3" x14ac:dyDescent="0.25">
      <c r="A84" s="6">
        <v>48</v>
      </c>
      <c r="B84" s="5">
        <v>12</v>
      </c>
      <c r="C84" s="16">
        <v>1959544</v>
      </c>
    </row>
    <row r="85" spans="1:3" x14ac:dyDescent="0.25">
      <c r="A85" s="6">
        <v>48</v>
      </c>
      <c r="B85" s="5">
        <v>13</v>
      </c>
      <c r="C85" s="16">
        <v>1969885</v>
      </c>
    </row>
    <row r="86" spans="1:3" x14ac:dyDescent="0.25">
      <c r="A86" s="6">
        <v>50</v>
      </c>
      <c r="B86" s="5">
        <v>1</v>
      </c>
      <c r="C86" s="17">
        <v>583608</v>
      </c>
    </row>
    <row r="87" spans="1:3" x14ac:dyDescent="0.25">
      <c r="A87" s="6">
        <v>50</v>
      </c>
      <c r="B87" s="5">
        <v>2</v>
      </c>
      <c r="C87" s="17">
        <v>514446</v>
      </c>
    </row>
    <row r="88" spans="1:3" x14ac:dyDescent="0.25">
      <c r="A88" s="6">
        <v>50</v>
      </c>
      <c r="B88" s="5">
        <v>3</v>
      </c>
      <c r="C88" s="17">
        <v>407514</v>
      </c>
    </row>
    <row r="89" spans="1:3" x14ac:dyDescent="0.25">
      <c r="A89" s="6">
        <v>50</v>
      </c>
      <c r="B89" s="5">
        <v>4</v>
      </c>
      <c r="C89" s="17">
        <v>290258</v>
      </c>
    </row>
    <row r="90" spans="1:3" x14ac:dyDescent="0.25">
      <c r="A90" s="6">
        <v>50</v>
      </c>
      <c r="B90" s="5">
        <v>5</v>
      </c>
      <c r="C90" s="17">
        <v>485031</v>
      </c>
    </row>
    <row r="91" spans="1:3" x14ac:dyDescent="0.25">
      <c r="A91" s="6">
        <v>50</v>
      </c>
      <c r="B91" s="5">
        <v>6</v>
      </c>
      <c r="C91" s="17">
        <v>515170</v>
      </c>
    </row>
    <row r="92" spans="1:3" x14ac:dyDescent="0.25">
      <c r="A92" s="6">
        <v>50</v>
      </c>
      <c r="B92" s="5">
        <v>7</v>
      </c>
      <c r="C92" s="17">
        <v>405338</v>
      </c>
    </row>
    <row r="93" spans="1:3" x14ac:dyDescent="0.25">
      <c r="A93" s="6">
        <v>50</v>
      </c>
      <c r="B93" s="5">
        <v>8</v>
      </c>
      <c r="C93" s="17">
        <v>387993</v>
      </c>
    </row>
    <row r="94" spans="1:3" x14ac:dyDescent="0.25">
      <c r="A94" s="6">
        <v>50</v>
      </c>
      <c r="B94" s="5">
        <v>9</v>
      </c>
      <c r="C94" s="17">
        <v>438728</v>
      </c>
    </row>
    <row r="95" spans="1:3" x14ac:dyDescent="0.25">
      <c r="A95" s="6">
        <v>50</v>
      </c>
      <c r="B95" s="5">
        <v>10</v>
      </c>
      <c r="C95" s="17">
        <v>456508</v>
      </c>
    </row>
    <row r="96" spans="1:3" x14ac:dyDescent="0.25">
      <c r="A96" s="6">
        <v>50</v>
      </c>
      <c r="B96" s="5">
        <v>11</v>
      </c>
      <c r="C96" s="17">
        <v>373978</v>
      </c>
    </row>
    <row r="97" spans="1:3" x14ac:dyDescent="0.25">
      <c r="A97" s="6">
        <v>50</v>
      </c>
      <c r="B97" s="5">
        <v>12</v>
      </c>
      <c r="C97" s="17">
        <v>482920</v>
      </c>
    </row>
    <row r="98" spans="1:3" x14ac:dyDescent="0.25">
      <c r="A98" s="6">
        <v>50</v>
      </c>
      <c r="B98" s="5">
        <v>13</v>
      </c>
      <c r="C98" s="17">
        <v>446046</v>
      </c>
    </row>
    <row r="99" spans="1:3" x14ac:dyDescent="0.25">
      <c r="A99" s="6">
        <v>55</v>
      </c>
      <c r="B99" s="5">
        <v>1</v>
      </c>
      <c r="C99" s="18">
        <v>201842</v>
      </c>
    </row>
    <row r="100" spans="1:3" x14ac:dyDescent="0.25">
      <c r="A100" s="6">
        <v>55</v>
      </c>
      <c r="B100" s="5">
        <v>2</v>
      </c>
      <c r="C100" s="18">
        <v>197714</v>
      </c>
    </row>
    <row r="101" spans="1:3" x14ac:dyDescent="0.25">
      <c r="A101" s="6">
        <v>55</v>
      </c>
      <c r="B101" s="5">
        <v>3</v>
      </c>
      <c r="C101" s="18">
        <v>209930</v>
      </c>
    </row>
    <row r="102" spans="1:3" x14ac:dyDescent="0.25">
      <c r="A102" s="6">
        <v>55</v>
      </c>
      <c r="B102" s="5">
        <v>4</v>
      </c>
      <c r="C102" s="18">
        <v>233423</v>
      </c>
    </row>
    <row r="103" spans="1:3" x14ac:dyDescent="0.25">
      <c r="A103" s="6">
        <v>55</v>
      </c>
      <c r="B103" s="5">
        <v>5</v>
      </c>
      <c r="C103" s="18">
        <v>195318</v>
      </c>
    </row>
    <row r="104" spans="1:3" x14ac:dyDescent="0.25">
      <c r="A104" s="6">
        <v>55</v>
      </c>
      <c r="B104" s="5">
        <v>6</v>
      </c>
      <c r="C104" s="18">
        <v>217878</v>
      </c>
    </row>
    <row r="105" spans="1:3" x14ac:dyDescent="0.25">
      <c r="A105" s="6">
        <v>55</v>
      </c>
      <c r="B105" s="5">
        <v>7</v>
      </c>
      <c r="C105" s="18">
        <v>232548</v>
      </c>
    </row>
    <row r="106" spans="1:3" x14ac:dyDescent="0.25">
      <c r="A106" s="6">
        <v>55</v>
      </c>
      <c r="B106" s="5">
        <v>8</v>
      </c>
      <c r="C106" s="18">
        <v>262943</v>
      </c>
    </row>
    <row r="107" spans="1:3" x14ac:dyDescent="0.25">
      <c r="A107" s="6">
        <v>55</v>
      </c>
      <c r="B107" s="5">
        <v>9</v>
      </c>
      <c r="C107" s="18">
        <v>228955</v>
      </c>
    </row>
    <row r="108" spans="1:3" x14ac:dyDescent="0.25">
      <c r="A108" s="6">
        <v>55</v>
      </c>
      <c r="B108" s="5">
        <v>10</v>
      </c>
      <c r="C108" s="18">
        <v>285247</v>
      </c>
    </row>
    <row r="109" spans="1:3" x14ac:dyDescent="0.25">
      <c r="A109" s="6">
        <v>55</v>
      </c>
      <c r="B109" s="5">
        <v>11</v>
      </c>
      <c r="C109" s="18">
        <v>237139</v>
      </c>
    </row>
    <row r="110" spans="1:3" x14ac:dyDescent="0.25">
      <c r="A110" s="6">
        <v>55</v>
      </c>
      <c r="B110" s="5">
        <v>12</v>
      </c>
      <c r="C110" s="18">
        <v>175211</v>
      </c>
    </row>
    <row r="111" spans="1:3" x14ac:dyDescent="0.25">
      <c r="A111" s="6">
        <v>55</v>
      </c>
      <c r="B111" s="5">
        <v>13</v>
      </c>
      <c r="C111" s="18">
        <v>255257</v>
      </c>
    </row>
    <row r="112" spans="1:3" x14ac:dyDescent="0.25">
      <c r="A112" s="6">
        <v>57</v>
      </c>
      <c r="B112" s="5">
        <v>1</v>
      </c>
      <c r="C112" s="19">
        <v>160000</v>
      </c>
    </row>
    <row r="113" spans="1:3" x14ac:dyDescent="0.25">
      <c r="A113" s="6">
        <v>57</v>
      </c>
      <c r="B113" s="5">
        <v>2</v>
      </c>
      <c r="C113" s="19">
        <v>217500</v>
      </c>
    </row>
    <row r="114" spans="1:3" x14ac:dyDescent="0.25">
      <c r="A114" s="6">
        <v>57</v>
      </c>
      <c r="B114" s="5">
        <v>3</v>
      </c>
      <c r="C114" s="19">
        <v>175000</v>
      </c>
    </row>
    <row r="115" spans="1:3" x14ac:dyDescent="0.25">
      <c r="A115" s="6">
        <v>57</v>
      </c>
      <c r="B115" s="5">
        <v>4</v>
      </c>
      <c r="C115" s="19">
        <v>142500</v>
      </c>
    </row>
    <row r="116" spans="1:3" x14ac:dyDescent="0.25">
      <c r="A116" s="6">
        <v>57</v>
      </c>
      <c r="B116" s="5">
        <v>5</v>
      </c>
      <c r="C116" s="19">
        <v>162500</v>
      </c>
    </row>
    <row r="117" spans="1:3" x14ac:dyDescent="0.25">
      <c r="A117" s="6">
        <v>57</v>
      </c>
      <c r="B117" s="5">
        <v>6</v>
      </c>
      <c r="C117" s="19">
        <v>127500</v>
      </c>
    </row>
    <row r="118" spans="1:3" x14ac:dyDescent="0.25">
      <c r="A118" s="6">
        <v>57</v>
      </c>
      <c r="B118" s="5">
        <v>7</v>
      </c>
      <c r="C118" s="19">
        <v>205000</v>
      </c>
    </row>
    <row r="119" spans="1:3" x14ac:dyDescent="0.25">
      <c r="A119" s="6">
        <v>57</v>
      </c>
      <c r="B119" s="5">
        <v>8</v>
      </c>
      <c r="C119" s="19">
        <v>140000</v>
      </c>
    </row>
    <row r="120" spans="1:3" x14ac:dyDescent="0.25">
      <c r="A120" s="6">
        <v>57</v>
      </c>
      <c r="B120" s="5">
        <v>9</v>
      </c>
      <c r="C120" s="19">
        <v>112500</v>
      </c>
    </row>
    <row r="121" spans="1:3" x14ac:dyDescent="0.25">
      <c r="A121" s="6">
        <v>57</v>
      </c>
      <c r="B121" s="5">
        <v>10</v>
      </c>
      <c r="C121" s="19">
        <v>135000</v>
      </c>
    </row>
    <row r="122" spans="1:3" x14ac:dyDescent="0.25">
      <c r="A122" s="6">
        <v>57</v>
      </c>
      <c r="B122" s="5">
        <v>11</v>
      </c>
      <c r="C122" s="19">
        <v>155000</v>
      </c>
    </row>
    <row r="123" spans="1:3" x14ac:dyDescent="0.25">
      <c r="A123" s="6">
        <v>57</v>
      </c>
      <c r="B123" s="5">
        <v>12</v>
      </c>
      <c r="C123" s="19">
        <v>197500</v>
      </c>
    </row>
    <row r="124" spans="1:3" x14ac:dyDescent="0.25">
      <c r="A124" s="6">
        <v>57</v>
      </c>
      <c r="B124" s="5">
        <v>13</v>
      </c>
      <c r="C124" s="19">
        <v>172500</v>
      </c>
    </row>
    <row r="125" spans="1:3" x14ac:dyDescent="0.25">
      <c r="A125" s="6">
        <v>67</v>
      </c>
      <c r="B125" s="5">
        <v>1</v>
      </c>
      <c r="C125" s="20">
        <v>1016633</v>
      </c>
    </row>
    <row r="126" spans="1:3" x14ac:dyDescent="0.25">
      <c r="A126" s="6">
        <v>67</v>
      </c>
      <c r="B126" s="5">
        <v>2</v>
      </c>
      <c r="C126" s="20">
        <v>1101631</v>
      </c>
    </row>
    <row r="127" spans="1:3" x14ac:dyDescent="0.25">
      <c r="A127" s="6">
        <v>67</v>
      </c>
      <c r="B127" s="5">
        <v>3</v>
      </c>
      <c r="C127" s="20">
        <v>1283328</v>
      </c>
    </row>
    <row r="128" spans="1:3" x14ac:dyDescent="0.25">
      <c r="A128" s="6">
        <v>67</v>
      </c>
      <c r="B128" s="5">
        <v>4</v>
      </c>
      <c r="C128" s="20">
        <v>789859</v>
      </c>
    </row>
    <row r="129" spans="1:3" x14ac:dyDescent="0.25">
      <c r="A129" s="6">
        <v>67</v>
      </c>
      <c r="B129" s="5">
        <v>5</v>
      </c>
      <c r="C129" s="20">
        <v>892273</v>
      </c>
    </row>
    <row r="130" spans="1:3" x14ac:dyDescent="0.25">
      <c r="A130" s="6">
        <v>67</v>
      </c>
      <c r="B130" s="5">
        <v>6</v>
      </c>
      <c r="C130" s="20">
        <v>905390</v>
      </c>
    </row>
    <row r="131" spans="1:3" x14ac:dyDescent="0.25">
      <c r="A131" s="6">
        <v>67</v>
      </c>
      <c r="B131" s="5">
        <v>7</v>
      </c>
      <c r="C131" s="20">
        <v>916698</v>
      </c>
    </row>
    <row r="132" spans="1:3" x14ac:dyDescent="0.25">
      <c r="A132" s="6">
        <v>67</v>
      </c>
      <c r="B132" s="5">
        <v>8</v>
      </c>
      <c r="C132" s="20">
        <v>917479</v>
      </c>
    </row>
    <row r="133" spans="1:3" x14ac:dyDescent="0.25">
      <c r="A133" s="6">
        <v>67</v>
      </c>
      <c r="B133" s="5">
        <v>9</v>
      </c>
      <c r="C133" s="20">
        <v>793915</v>
      </c>
    </row>
    <row r="134" spans="1:3" x14ac:dyDescent="0.25">
      <c r="A134" s="6">
        <v>67</v>
      </c>
      <c r="B134" s="5">
        <v>10</v>
      </c>
      <c r="C134" s="20">
        <v>1326659</v>
      </c>
    </row>
    <row r="135" spans="1:3" x14ac:dyDescent="0.25">
      <c r="A135" s="6">
        <v>67</v>
      </c>
      <c r="B135" s="5">
        <v>11</v>
      </c>
      <c r="C135" s="20">
        <v>926138</v>
      </c>
    </row>
    <row r="136" spans="1:3" x14ac:dyDescent="0.25">
      <c r="A136" s="6">
        <v>67</v>
      </c>
      <c r="B136" s="5">
        <v>12</v>
      </c>
      <c r="C136" s="20">
        <v>1208741</v>
      </c>
    </row>
    <row r="137" spans="1:3" x14ac:dyDescent="0.25">
      <c r="A137" s="6">
        <v>67</v>
      </c>
      <c r="B137" s="5">
        <v>13</v>
      </c>
      <c r="C137" s="20">
        <v>768074</v>
      </c>
    </row>
    <row r="138" spans="1:3" x14ac:dyDescent="0.25">
      <c r="A138" s="5" t="s">
        <v>27</v>
      </c>
      <c r="B138" s="6" t="s">
        <v>28</v>
      </c>
      <c r="C138" s="5">
        <f>SUM(C8:C137)</f>
        <v>76785590</v>
      </c>
    </row>
  </sheetData>
  <phoneticPr fontId="4" type="noConversion"/>
  <dataValidations count="1">
    <dataValidation type="list" allowBlank="1" showInputMessage="1" showErrorMessage="1" sqref="B5:B6" xr:uid="{01B215B2-2B52-4758-9AE5-E6CE2E016A26}">
      <formula1>"1,2,3,4"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07049233AC8BC409151911565E2A9BF" ma:contentTypeVersion="12" ma:contentTypeDescription="Ein neues Dokument erstellen." ma:contentTypeScope="" ma:versionID="bf323a89afe996ffcee9aac0f616b47a">
  <xsd:schema xmlns:xsd="http://www.w3.org/2001/XMLSchema" xmlns:xs="http://www.w3.org/2001/XMLSchema" xmlns:p="http://schemas.microsoft.com/office/2006/metadata/properties" xmlns:ns2="c8db96a9-9885-4ff3-ab7f-7951a4f8b415" xmlns:ns3="3b411c4b-c4b2-4952-918d-0be5635ffbee" targetNamespace="http://schemas.microsoft.com/office/2006/metadata/properties" ma:root="true" ma:fieldsID="8987425a2c599c1ac5af7d10f987ba78" ns2:_="" ns3:_="">
    <xsd:import namespace="c8db96a9-9885-4ff3-ab7f-7951a4f8b415"/>
    <xsd:import namespace="3b411c4b-c4b2-4952-918d-0be5635ffb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b96a9-9885-4ff3-ab7f-7951a4f8b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11c4b-c4b2-4952-918d-0be5635ffbe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023EC1-8ED5-4610-87B7-3BD515A79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b96a9-9885-4ff3-ab7f-7951a4f8b415"/>
    <ds:schemaRef ds:uri="3b411c4b-c4b2-4952-918d-0be5635ff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82849-E426-47ED-A98A-292E355ACE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2D8C85-9FD2-47E9-AA66-2A8F654182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Jannick Plaehn</dc:creator>
  <cp:keywords/>
  <dc:description/>
  <cp:lastModifiedBy>Anna Gerner</cp:lastModifiedBy>
  <cp:revision/>
  <dcterms:created xsi:type="dcterms:W3CDTF">2022-04-06T13:59:06Z</dcterms:created>
  <dcterms:modified xsi:type="dcterms:W3CDTF">2022-06-12T17:59:50Z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0x010100407049233AC8BC409151911565E2A9BF</vt:lpwstr>
  </property>
</Properties>
</file>