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8" sheetId="1" r:id="rId4"/>
  </sheets>
  <definedNames/>
  <calcPr/>
</workbook>
</file>

<file path=xl/sharedStrings.xml><?xml version="1.0" encoding="utf-8"?>
<sst xmlns="http://schemas.openxmlformats.org/spreadsheetml/2006/main" count="30" uniqueCount="30">
  <si>
    <t>Sprint Burndown Chart</t>
  </si>
  <si>
    <t>Sprint 8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</si>
  <si>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</si>
  <si>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</si>
  <si>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</si>
  <si>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</si>
  <si>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</si>
  <si>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</si>
  <si>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</si>
  <si>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</si>
  <si>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</si>
  <si>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</si>
  <si>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Analyse metrics</t>
  </si>
  <si>
    <t>Review peer metrics</t>
  </si>
  <si>
    <t>Implement Scrollbar</t>
  </si>
  <si>
    <t>Refactor preview logic to work with LocalSession</t>
  </si>
  <si>
    <t>Apply the Brush using the Command Screen</t>
  </si>
  <si>
    <t>Create a Screen for each command</t>
  </si>
  <si>
    <t>Refactor Selectable structure feature</t>
  </si>
  <si>
    <t>Modify the preview logic to work with Fabric</t>
  </si>
  <si>
    <t>Fix bug (multiple previews rendered at once)</t>
  </si>
  <si>
    <t>Search for a way to detect the exact player position</t>
  </si>
  <si>
    <t>Refactor the preview undo</t>
  </si>
  <si>
    <t>Fix brush preview hierarchy logic</t>
  </si>
  <si>
    <t>Fix structure selection after using rebrush on a structure</t>
  </si>
  <si>
    <t>Use Cases for each feature</t>
  </si>
  <si>
    <t>Create the videos for each feature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</si>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</sst>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0.0"/>
  </numFmts>
  <fonts count="8">
    <font>
      <sz val="10.0"/>
      <color rgb="FF000000"/>
      <name val="Arial"/>
      <scheme val="minor"/>
    </font>
    <font>
      <sz val="20.0"/>
      <color theme="0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sz val="12.0"/>
      <color theme="1"/>
      <name val="Arial"/>
      <scheme val="minor"/>
    </font>
    <font>
      <b/>
      <sz val="11.0"/>
      <color theme="1"/>
      <name val="Calibri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4" fillId="3" fontId="6" numFmtId="0" xfId="0" applyAlignment="1" applyBorder="1" applyFill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6" fillId="4" fontId="6" numFmtId="0" xfId="0" applyAlignment="1" applyBorder="1" applyFill="1" applyFont="1">
      <alignment horizontal="center"/>
    </xf>
    <xf borderId="6" fillId="3" fontId="6" numFmtId="164" xfId="0" applyAlignment="1" applyBorder="1" applyFont="1" applyNumberForma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6" fillId="3" fontId="6" numFmtId="0" xfId="0" applyAlignment="1" applyBorder="1" applyFont="1">
      <alignment horizontal="center"/>
    </xf>
    <xf borderId="9" fillId="5" fontId="4" numFmtId="0" xfId="0" applyAlignment="1" applyBorder="1" applyFill="1" applyFont="1">
      <alignment horizontal="right" shrinkToFit="0" wrapText="1"/>
    </xf>
    <xf borderId="10" fillId="5" fontId="4" numFmtId="0" xfId="0" applyAlignment="1" applyBorder="1" applyFont="1">
      <alignment readingOrder="0" shrinkToFit="0" wrapText="1"/>
    </xf>
    <xf borderId="11" fillId="6" fontId="4" numFmtId="0" xfId="0" applyAlignment="1" applyBorder="1" applyFill="1" applyFont="1">
      <alignment horizontal="center" readingOrder="0"/>
    </xf>
    <xf borderId="9" fillId="7" fontId="4" numFmtId="0" xfId="0" applyAlignment="1" applyBorder="1" applyFill="1" applyFont="1">
      <alignment horizontal="center"/>
    </xf>
    <xf borderId="12" fillId="7" fontId="4" numFmtId="0" xfId="0" applyAlignment="1" applyBorder="1" applyFont="1">
      <alignment horizontal="center"/>
    </xf>
    <xf borderId="12" fillId="7" fontId="4" numFmtId="0" xfId="0" applyAlignment="1" applyBorder="1" applyFont="1">
      <alignment horizontal="center" readingOrder="0"/>
    </xf>
    <xf borderId="13" fillId="5" fontId="4" numFmtId="0" xfId="0" applyAlignment="1" applyBorder="1" applyFont="1">
      <alignment horizontal="right" shrinkToFit="0" wrapText="1"/>
    </xf>
    <xf borderId="14" fillId="5" fontId="4" numFmtId="0" xfId="0" applyAlignment="1" applyBorder="1" applyFont="1">
      <alignment readingOrder="0" shrinkToFit="0" wrapText="1"/>
    </xf>
    <xf borderId="15" fillId="6" fontId="4" numFmtId="0" xfId="0" applyAlignment="1" applyBorder="1" applyFont="1">
      <alignment horizontal="center" readingOrder="0"/>
    </xf>
    <xf borderId="16" fillId="7" fontId="4" numFmtId="0" xfId="0" applyAlignment="1" applyBorder="1" applyFont="1">
      <alignment horizontal="center" readingOrder="0"/>
    </xf>
    <xf borderId="17" fillId="7" fontId="4" numFmtId="0" xfId="0" applyAlignment="1" applyBorder="1" applyFont="1">
      <alignment horizontal="center"/>
    </xf>
    <xf borderId="17" fillId="7" fontId="4" numFmtId="0" xfId="0" applyAlignment="1" applyBorder="1" applyFont="1">
      <alignment horizontal="center" readingOrder="0"/>
    </xf>
    <xf borderId="15" fillId="7" fontId="4" numFmtId="0" xfId="0" applyAlignment="1" applyBorder="1" applyFont="1">
      <alignment horizontal="center" readingOrder="0"/>
    </xf>
    <xf borderId="13" fillId="7" fontId="4" numFmtId="0" xfId="0" applyAlignment="1" applyBorder="1" applyFont="1">
      <alignment horizontal="center"/>
    </xf>
    <xf borderId="13" fillId="7" fontId="4" numFmtId="0" xfId="0" applyAlignment="1" applyBorder="1" applyFont="1">
      <alignment horizontal="center" readingOrder="0"/>
    </xf>
    <xf borderId="0" fillId="0" fontId="7" numFmtId="0" xfId="0" applyFont="1"/>
    <xf borderId="14" fillId="5" fontId="4" numFmtId="0" xfId="0" applyAlignment="1" applyBorder="1" applyFont="1">
      <alignment horizontal="left" readingOrder="0" shrinkToFit="0" wrapText="1"/>
    </xf>
    <xf borderId="18" fillId="5" fontId="4" numFmtId="0" xfId="0" applyAlignment="1" applyBorder="1" applyFont="1">
      <alignment horizontal="right" readingOrder="0" shrinkToFit="0" wrapText="1"/>
    </xf>
    <xf borderId="19" fillId="5" fontId="4" numFmtId="0" xfId="0" applyAlignment="1" applyBorder="1" applyFont="1">
      <alignment readingOrder="0" shrinkToFit="0" wrapText="1"/>
    </xf>
    <xf borderId="20" fillId="6" fontId="4" numFmtId="0" xfId="0" applyAlignment="1" applyBorder="1" applyFont="1">
      <alignment horizontal="center" readingOrder="0"/>
    </xf>
    <xf borderId="18" fillId="7" fontId="4" numFmtId="0" xfId="0" applyAlignment="1" applyBorder="1" applyFont="1">
      <alignment horizontal="center"/>
    </xf>
    <xf borderId="21" fillId="7" fontId="4" numFmtId="0" xfId="0" applyAlignment="1" applyBorder="1" applyFont="1">
      <alignment horizontal="center"/>
    </xf>
    <xf borderId="21" fillId="7" fontId="4" numFmtId="0" xfId="0" applyAlignment="1" applyBorder="1" applyFont="1">
      <alignment horizontal="center" readingOrder="0"/>
    </xf>
    <xf borderId="22" fillId="8" fontId="6" numFmtId="0" xfId="0" applyAlignment="1" applyBorder="1" applyFill="1" applyFont="1">
      <alignment horizontal="center" shrinkToFit="0" wrapText="1"/>
    </xf>
    <xf borderId="23" fillId="0" fontId="2" numFmtId="0" xfId="0" applyBorder="1" applyFont="1"/>
    <xf borderId="11" fillId="8" fontId="4" numFmtId="0" xfId="0" applyAlignment="1" applyBorder="1" applyFont="1">
      <alignment horizontal="center"/>
    </xf>
    <xf borderId="9" fillId="8" fontId="4" numFmtId="0" xfId="0" applyAlignment="1" applyBorder="1" applyFont="1">
      <alignment horizontal="center"/>
    </xf>
    <xf borderId="24" fillId="8" fontId="4" numFmtId="0" xfId="0" applyAlignment="1" applyBorder="1" applyFont="1">
      <alignment horizontal="center"/>
    </xf>
    <xf borderId="25" fillId="9" fontId="6" numFmtId="0" xfId="0" applyAlignment="1" applyBorder="1" applyFill="1" applyFont="1">
      <alignment horizontal="center"/>
    </xf>
    <xf borderId="26" fillId="0" fontId="2" numFmtId="0" xfId="0" applyBorder="1" applyFont="1"/>
    <xf borderId="15" fillId="9" fontId="4" numFmtId="0" xfId="0" applyAlignment="1" applyBorder="1" applyFont="1">
      <alignment horizontal="center"/>
    </xf>
    <xf borderId="13" fillId="9" fontId="4" numFmtId="165" xfId="0" applyAlignment="1" applyBorder="1" applyFont="1" applyNumberFormat="1">
      <alignment horizontal="center"/>
    </xf>
    <xf borderId="17" fillId="9" fontId="4" numFmtId="165" xfId="0" applyAlignment="1" applyBorder="1" applyFont="1" applyNumberFormat="1">
      <alignment horizontal="center"/>
    </xf>
    <xf borderId="27" fillId="10" fontId="6" numFmtId="0" xfId="0" applyAlignment="1" applyBorder="1" applyFill="1" applyFont="1">
      <alignment horizontal="center"/>
    </xf>
    <xf borderId="28" fillId="0" fontId="2" numFmtId="0" xfId="0" applyBorder="1" applyFont="1"/>
    <xf borderId="29" fillId="10" fontId="4" numFmtId="0" xfId="0" applyAlignment="1" applyBorder="1" applyFont="1">
      <alignment horizontal="center"/>
    </xf>
    <xf borderId="30" fillId="10" fontId="4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8'!$D$5:$J$5</c:f>
            </c:strRef>
          </c:cat>
          <c:val>
            <c:numRef>
              <c:f>'Sprint 8'!$D$21:$J$21</c:f>
              <c:numCache/>
            </c:numRef>
          </c:val>
        </c:ser>
        <c:overlap val="100"/>
        <c:axId val="243711481"/>
        <c:axId val="853823448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8'!$D$5:$J$5</c:f>
            </c:strRef>
          </c:cat>
          <c:val>
            <c:numRef>
              <c:f>'Sprint 8'!$D$22:$J$22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8'!$D$5:$J$5</c:f>
            </c:strRef>
          </c:cat>
          <c:val>
            <c:numRef>
              <c:f>'Sprint 8'!$D$23:$J$23</c:f>
              <c:numCache/>
            </c:numRef>
          </c:val>
          <c:smooth val="0"/>
        </c:ser>
        <c:axId val="243711481"/>
        <c:axId val="853823448"/>
      </c:lineChart>
      <c:catAx>
        <c:axId val="243711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3823448"/>
      </c:catAx>
      <c:valAx>
        <c:axId val="853823448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371148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23</xdr:row>
      <xdr:rowOff>171450</xdr:rowOff>
    </xdr:from>
    <xdr:ext cx="9639300" cy="4886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342900</xdr:colOff>
      <xdr:row>31</xdr:row>
      <xdr:rowOff>28575</xdr:rowOff>
    </xdr:from>
    <xdr:ext cx="1905000" cy="19050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6.25"/>
    <col customWidth="1" min="3" max="3" width="64.0"/>
    <col customWidth="1" min="4" max="4" width="12.63"/>
    <col customWidth="1" min="5" max="10" width="8.75"/>
    <col customWidth="1" min="11" max="22" width="7.63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3"/>
      <c r="J2" s="4"/>
    </row>
    <row r="3" ht="14.25" customHeight="1">
      <c r="A3" s="5"/>
      <c r="B3" s="6"/>
      <c r="C3" s="7"/>
      <c r="D3" s="7"/>
      <c r="E3" s="8" t="s">
        <v>1</v>
      </c>
      <c r="F3" s="2"/>
      <c r="G3" s="2"/>
      <c r="H3" s="2"/>
      <c r="I3" s="3"/>
      <c r="J3" s="9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ht="14.25" customHeight="1">
      <c r="B4" s="10" t="s">
        <v>2</v>
      </c>
      <c r="C4" s="11" t="s">
        <v>3</v>
      </c>
      <c r="D4" s="12" t="s">
        <v>4</v>
      </c>
      <c r="E4" s="13">
        <v>45627.0</v>
      </c>
      <c r="F4" s="13">
        <v>45628.0</v>
      </c>
      <c r="G4" s="13">
        <v>45629.0</v>
      </c>
      <c r="H4" s="13">
        <v>45630.0</v>
      </c>
      <c r="I4" s="13">
        <v>45631.0</v>
      </c>
      <c r="J4" s="13">
        <v>45632.0</v>
      </c>
    </row>
    <row r="5" ht="14.25" customHeight="1">
      <c r="B5" s="14"/>
      <c r="C5" s="15"/>
      <c r="D5" s="12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10</v>
      </c>
      <c r="J5" s="16" t="s">
        <v>11</v>
      </c>
    </row>
    <row r="6" ht="14.25" customHeight="1">
      <c r="B6" s="17">
        <v>1.0</v>
      </c>
      <c r="C6" s="18" t="s">
        <v>12</v>
      </c>
      <c r="D6" s="19">
        <v>5.0</v>
      </c>
      <c r="E6" s="20"/>
      <c r="F6" s="21"/>
      <c r="G6" s="22">
        <v>1.0</v>
      </c>
      <c r="H6" s="22">
        <v>1.0</v>
      </c>
      <c r="I6" s="21"/>
      <c r="J6" s="22">
        <v>2.0</v>
      </c>
    </row>
    <row r="7" ht="14.25" customHeight="1">
      <c r="B7" s="23">
        <v>2.0</v>
      </c>
      <c r="C7" s="24" t="s">
        <v>13</v>
      </c>
      <c r="D7" s="25">
        <v>6.0</v>
      </c>
      <c r="E7" s="26">
        <v>1.0</v>
      </c>
      <c r="F7" s="27"/>
      <c r="G7" s="28">
        <v>2.0</v>
      </c>
      <c r="H7" s="28">
        <v>2.0</v>
      </c>
      <c r="I7" s="28">
        <v>3.0</v>
      </c>
      <c r="J7" s="28">
        <v>1.0</v>
      </c>
    </row>
    <row r="8" ht="14.25" customHeight="1">
      <c r="B8" s="23">
        <v>3.0</v>
      </c>
      <c r="C8" s="24" t="s">
        <v>14</v>
      </c>
      <c r="D8" s="25">
        <v>3.0</v>
      </c>
      <c r="E8" s="29"/>
      <c r="F8" s="28">
        <v>2.0</v>
      </c>
      <c r="G8" s="28">
        <v>1.0</v>
      </c>
      <c r="H8" s="27"/>
      <c r="I8" s="27"/>
      <c r="J8" s="27"/>
    </row>
    <row r="9" ht="14.25" customHeight="1">
      <c r="B9" s="23">
        <v>5.0</v>
      </c>
      <c r="C9" s="24" t="s">
        <v>15</v>
      </c>
      <c r="D9" s="25">
        <v>2.0</v>
      </c>
      <c r="E9" s="30"/>
      <c r="F9" s="28"/>
      <c r="G9" s="28">
        <v>3.0</v>
      </c>
      <c r="H9" s="27"/>
      <c r="I9" s="27"/>
      <c r="J9" s="27"/>
    </row>
    <row r="10" ht="14.25" customHeight="1">
      <c r="B10" s="23">
        <v>6.0</v>
      </c>
      <c r="C10" s="24" t="s">
        <v>16</v>
      </c>
      <c r="D10" s="25">
        <v>3.0</v>
      </c>
      <c r="E10" s="30"/>
      <c r="F10" s="28"/>
      <c r="G10" s="28">
        <v>2.0</v>
      </c>
      <c r="H10" s="27"/>
      <c r="I10" s="27"/>
      <c r="J10" s="27"/>
    </row>
    <row r="11" ht="14.25" customHeight="1">
      <c r="B11" s="23">
        <v>7.0</v>
      </c>
      <c r="C11" s="24" t="s">
        <v>17</v>
      </c>
      <c r="D11" s="25">
        <v>2.0</v>
      </c>
      <c r="E11" s="31"/>
      <c r="F11" s="28">
        <v>2.0</v>
      </c>
      <c r="G11" s="27"/>
      <c r="H11" s="27"/>
      <c r="I11" s="27"/>
      <c r="J11" s="27"/>
    </row>
    <row r="12" ht="14.25" customHeight="1">
      <c r="B12" s="23">
        <v>8.0</v>
      </c>
      <c r="C12" s="24" t="s">
        <v>18</v>
      </c>
      <c r="D12" s="25">
        <v>3.0</v>
      </c>
      <c r="E12" s="31">
        <v>2.0</v>
      </c>
      <c r="F12" s="27"/>
      <c r="G12" s="27"/>
      <c r="H12" s="28">
        <v>1.0</v>
      </c>
      <c r="I12" s="27"/>
      <c r="J12" s="27"/>
    </row>
    <row r="13" ht="14.25" customHeight="1">
      <c r="B13" s="23">
        <v>9.0</v>
      </c>
      <c r="C13" s="24" t="s">
        <v>19</v>
      </c>
      <c r="D13" s="25">
        <v>3.0</v>
      </c>
      <c r="E13" s="31">
        <v>2.0</v>
      </c>
      <c r="F13" s="28">
        <v>1.0</v>
      </c>
      <c r="G13" s="27"/>
      <c r="H13" s="27"/>
      <c r="I13" s="27"/>
      <c r="J13" s="27"/>
      <c r="L13" s="32"/>
    </row>
    <row r="14" ht="14.25" customHeight="1">
      <c r="B14" s="23">
        <v>10.0</v>
      </c>
      <c r="C14" s="24" t="s">
        <v>20</v>
      </c>
      <c r="D14" s="25">
        <v>4.0</v>
      </c>
      <c r="E14" s="31">
        <v>3.0</v>
      </c>
      <c r="F14" s="28">
        <v>1.0</v>
      </c>
      <c r="G14" s="27"/>
      <c r="H14" s="27"/>
      <c r="I14" s="27"/>
      <c r="J14" s="27"/>
    </row>
    <row r="15" ht="14.25" customHeight="1">
      <c r="B15" s="23">
        <v>11.0</v>
      </c>
      <c r="C15" s="33" t="s">
        <v>21</v>
      </c>
      <c r="D15" s="25">
        <v>1.0</v>
      </c>
      <c r="E15" s="31"/>
      <c r="F15" s="28"/>
      <c r="G15" s="27"/>
      <c r="H15" s="28">
        <v>1.0</v>
      </c>
      <c r="I15" s="27"/>
      <c r="J15" s="27"/>
    </row>
    <row r="16" ht="14.25" customHeight="1">
      <c r="B16" s="23">
        <v>12.0</v>
      </c>
      <c r="C16" s="24" t="s">
        <v>22</v>
      </c>
      <c r="D16" s="25">
        <v>1.0</v>
      </c>
      <c r="E16" s="30"/>
      <c r="F16" s="28">
        <v>1.0</v>
      </c>
      <c r="G16" s="27"/>
      <c r="H16" s="27"/>
      <c r="I16" s="27"/>
      <c r="J16" s="27"/>
    </row>
    <row r="17" ht="14.25" customHeight="1">
      <c r="B17" s="23">
        <v>13.0</v>
      </c>
      <c r="C17" s="24" t="s">
        <v>23</v>
      </c>
      <c r="D17" s="25">
        <v>5.0</v>
      </c>
      <c r="E17" s="30"/>
      <c r="F17" s="28">
        <v>1.0</v>
      </c>
      <c r="G17" s="28">
        <v>2.0</v>
      </c>
      <c r="H17" s="28">
        <v>1.0</v>
      </c>
      <c r="I17" s="27"/>
      <c r="J17" s="27"/>
    </row>
    <row r="18" ht="14.25" customHeight="1">
      <c r="B18" s="23">
        <v>14.0</v>
      </c>
      <c r="C18" s="24" t="s">
        <v>24</v>
      </c>
      <c r="D18" s="25">
        <v>3.0</v>
      </c>
      <c r="E18" s="31">
        <v>2.0</v>
      </c>
      <c r="F18" s="27"/>
      <c r="G18" s="28">
        <v>4.0</v>
      </c>
      <c r="H18" s="28">
        <v>2.0</v>
      </c>
      <c r="I18" s="27"/>
      <c r="J18" s="28">
        <v>3.0</v>
      </c>
      <c r="M18" s="32"/>
    </row>
    <row r="19" ht="14.25" customHeight="1">
      <c r="B19" s="34">
        <v>16.0</v>
      </c>
      <c r="C19" s="35" t="s">
        <v>25</v>
      </c>
      <c r="D19" s="36">
        <v>5.0</v>
      </c>
      <c r="E19" s="37"/>
      <c r="F19" s="38"/>
      <c r="G19" s="39">
        <v>1.0</v>
      </c>
      <c r="H19" s="39">
        <v>1.0</v>
      </c>
      <c r="I19" s="38"/>
      <c r="J19" s="39">
        <v>3.0</v>
      </c>
      <c r="M19" s="32"/>
    </row>
    <row r="20" ht="14.25" customHeight="1">
      <c r="B20" s="34">
        <v>17.0</v>
      </c>
      <c r="C20" s="35" t="s">
        <v>26</v>
      </c>
      <c r="D20" s="36">
        <v>1.0</v>
      </c>
      <c r="E20" s="37"/>
      <c r="F20" s="38"/>
      <c r="G20" s="38"/>
      <c r="H20" s="38"/>
      <c r="I20" s="38"/>
      <c r="J20" s="39">
        <v>1.0</v>
      </c>
      <c r="M20" s="32"/>
    </row>
    <row r="21" ht="14.25" customHeight="1">
      <c r="B21" s="40" t="s">
        <v>27</v>
      </c>
      <c r="C21" s="41"/>
      <c r="D21" s="42">
        <v>0.0</v>
      </c>
      <c r="E21" s="43">
        <f t="shared" ref="E21:J21" si="1">SUM(E6:E18)</f>
        <v>10</v>
      </c>
      <c r="F21" s="44">
        <f t="shared" si="1"/>
        <v>8</v>
      </c>
      <c r="G21" s="44">
        <f t="shared" si="1"/>
        <v>15</v>
      </c>
      <c r="H21" s="44">
        <f t="shared" si="1"/>
        <v>8</v>
      </c>
      <c r="I21" s="44">
        <f t="shared" si="1"/>
        <v>3</v>
      </c>
      <c r="J21" s="44">
        <f t="shared" si="1"/>
        <v>6</v>
      </c>
    </row>
    <row r="22" ht="14.25" customHeight="1">
      <c r="B22" s="45" t="s">
        <v>28</v>
      </c>
      <c r="C22" s="46"/>
      <c r="D22" s="47">
        <f>SUM(D6:D21)</f>
        <v>47</v>
      </c>
      <c r="E22" s="48">
        <f t="shared" ref="E22:J22" si="2">D22-SUM(E6:E18)</f>
        <v>37</v>
      </c>
      <c r="F22" s="49">
        <f t="shared" si="2"/>
        <v>29</v>
      </c>
      <c r="G22" s="49">
        <f t="shared" si="2"/>
        <v>14</v>
      </c>
      <c r="H22" s="49">
        <f t="shared" si="2"/>
        <v>6</v>
      </c>
      <c r="I22" s="49">
        <f t="shared" si="2"/>
        <v>3</v>
      </c>
      <c r="J22" s="49">
        <f t="shared" si="2"/>
        <v>-3</v>
      </c>
    </row>
    <row r="23" ht="14.25" customHeight="1">
      <c r="B23" s="50" t="s">
        <v>29</v>
      </c>
      <c r="C23" s="51"/>
      <c r="D23" s="52">
        <f>D22</f>
        <v>47</v>
      </c>
      <c r="E23" s="53">
        <f>$D$23-($D$23/6*1)</f>
        <v>39.16666667</v>
      </c>
      <c r="F23" s="53">
        <f>$D$23-($D$23/6*2)</f>
        <v>31.33333333</v>
      </c>
      <c r="G23" s="53">
        <f>$D$23-($D$23/6*3)</f>
        <v>23.5</v>
      </c>
      <c r="H23" s="53">
        <f>$D$23-($D$23/6*4)</f>
        <v>15.66666667</v>
      </c>
      <c r="I23" s="53">
        <f>$D$23-($D$23/6*5)</f>
        <v>7.833333333</v>
      </c>
      <c r="J23" s="53">
        <f>$D$23-($D$23/6*6)</f>
        <v>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7">
    <mergeCell ref="B2:I2"/>
    <mergeCell ref="E3:I3"/>
    <mergeCell ref="B4:B5"/>
    <mergeCell ref="C4:C5"/>
    <mergeCell ref="B21:C21"/>
    <mergeCell ref="B22:C22"/>
    <mergeCell ref="B23:C23"/>
  </mergeCells>
  <printOptions/>
  <pageMargins bottom="0.75" footer="0.0" header="0.0" left="0.7" right="0.7" top="0.75"/>
  <pageSetup orientation="portrait"/>
  <drawing r:id="rId1"/>
</worksheet>
</file>