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4" sheetId="1" r:id="rId4"/>
  </sheets>
  <definedNames/>
  <calcPr/>
</workbook>
</file>

<file path=xl/sharedStrings.xml><?xml version="1.0" encoding="utf-8"?>
<sst xmlns="http://schemas.openxmlformats.org/spreadsheetml/2006/main" count="24" uniqueCount="24">
  <si>
    <t>Sprint Burndown Chart</t>
  </si>
  <si>
    <t>Sprint 4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</si>
  <si>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</si>
  <si>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</si>
  <si>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</si>
  <si>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</si>
  <si>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</si>
  <si>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</si>
  <si>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</si>
  <si>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</si>
  <si>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</si>
  <si>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</si>
  <si>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</si>
  <si>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Find code smells</t>
  </si>
  <si>
    <t>Find use cases</t>
  </si>
  <si>
    <t>Find design patterns</t>
  </si>
  <si>
    <t>Analyse metrics</t>
  </si>
  <si>
    <t>Review peer code smeels</t>
  </si>
  <si>
    <t>Review peer use cases</t>
  </si>
  <si>
    <t>Review peer design patterns</t>
  </si>
  <si>
    <t>Review peer metrics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</si>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</sst>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m/yy"/>
    <numFmt numFmtId="165" formatCode="[$-409]d/mmm/yy"/>
    <numFmt numFmtId="166" formatCode="0.0"/>
  </numFmts>
  <fonts count="9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164" xfId="0" applyAlignment="1" applyBorder="1" applyFont="1" applyNumberFormat="1">
      <alignment horizontal="center" readingOrder="0"/>
    </xf>
    <xf borderId="6" fillId="3" fontId="6" numFmtId="165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 readingOrder="0"/>
    </xf>
    <xf borderId="14" fillId="7" fontId="4" numFmtId="0" xfId="0" applyAlignment="1" applyBorder="1" applyFont="1">
      <alignment horizontal="center" readingOrder="0"/>
    </xf>
    <xf borderId="15" fillId="5" fontId="4" numFmtId="0" xfId="0" applyAlignment="1" applyBorder="1" applyFont="1">
      <alignment horizontal="right" shrinkToFit="0" wrapText="1"/>
    </xf>
    <xf borderId="16" fillId="5" fontId="4" numFmtId="0" xfId="0" applyAlignment="1" applyBorder="1" applyFont="1">
      <alignment readingOrder="0" shrinkToFit="0" wrapText="1"/>
    </xf>
    <xf borderId="17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19" fillId="7" fontId="4" numFmtId="0" xfId="0" applyAlignment="1" applyBorder="1" applyFont="1">
      <alignment horizontal="center" readingOrder="0"/>
    </xf>
    <xf borderId="20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 readingOrder="0"/>
    </xf>
    <xf borderId="22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16" fillId="5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/>
    </xf>
    <xf borderId="0" fillId="0" fontId="8" numFmtId="0" xfId="0" applyFont="1"/>
    <xf borderId="16" fillId="5" fontId="4" numFmtId="0" xfId="0" applyAlignment="1" applyBorder="1" applyFont="1">
      <alignment horizontal="left" shrinkToFit="0" wrapText="1"/>
    </xf>
    <xf borderId="23" fillId="9" fontId="6" numFmtId="0" xfId="0" applyAlignment="1" applyBorder="1" applyFill="1" applyFont="1">
      <alignment horizontal="center" shrinkToFit="0" wrapText="1"/>
    </xf>
    <xf borderId="13" fillId="0" fontId="2" numFmtId="0" xfId="0" applyBorder="1" applyFont="1"/>
    <xf borderId="11" fillId="9" fontId="4" numFmtId="0" xfId="0" applyAlignment="1" applyBorder="1" applyFont="1">
      <alignment horizontal="center"/>
    </xf>
    <xf borderId="9" fillId="9" fontId="4" numFmtId="0" xfId="0" applyAlignment="1" applyBorder="1" applyFont="1">
      <alignment horizontal="center"/>
    </xf>
    <xf borderId="24" fillId="9" fontId="4" numFmtId="0" xfId="0" applyAlignment="1" applyBorder="1" applyFont="1">
      <alignment horizontal="center"/>
    </xf>
    <xf borderId="25" fillId="9" fontId="4" numFmtId="0" xfId="0" applyAlignment="1" applyBorder="1" applyFont="1">
      <alignment horizontal="center"/>
    </xf>
    <xf borderId="26" fillId="10" fontId="6" numFmtId="0" xfId="0" applyAlignment="1" applyBorder="1" applyFill="1" applyFont="1">
      <alignment horizontal="center"/>
    </xf>
    <xf borderId="27" fillId="0" fontId="2" numFmtId="0" xfId="0" applyBorder="1" applyFont="1"/>
    <xf borderId="17" fillId="10" fontId="4" numFmtId="0" xfId="0" applyAlignment="1" applyBorder="1" applyFont="1">
      <alignment horizontal="center"/>
    </xf>
    <xf borderId="15" fillId="10" fontId="4" numFmtId="166" xfId="0" applyAlignment="1" applyBorder="1" applyFont="1" applyNumberFormat="1">
      <alignment horizontal="center"/>
    </xf>
    <xf borderId="19" fillId="10" fontId="4" numFmtId="166" xfId="0" applyAlignment="1" applyBorder="1" applyFont="1" applyNumberFormat="1">
      <alignment horizontal="center"/>
    </xf>
    <xf borderId="21" fillId="10" fontId="4" numFmtId="166" xfId="0" applyAlignment="1" applyBorder="1" applyFont="1" applyNumberFormat="1">
      <alignment horizontal="center"/>
    </xf>
    <xf borderId="28" fillId="11" fontId="6" numFmtId="0" xfId="0" applyAlignment="1" applyBorder="1" applyFill="1" applyFont="1">
      <alignment horizontal="center"/>
    </xf>
    <xf borderId="29" fillId="0" fontId="2" numFmtId="0" xfId="0" applyBorder="1" applyFont="1"/>
    <xf borderId="30" fillId="11" fontId="4" numFmtId="0" xfId="0" applyAlignment="1" applyBorder="1" applyFont="1">
      <alignment horizontal="center"/>
    </xf>
    <xf borderId="31" fillId="11" fontId="4" numFmtId="166" xfId="0" applyAlignment="1" applyBorder="1" applyFont="1" applyNumberFormat="1">
      <alignment horizontal="center"/>
    </xf>
    <xf borderId="32" fillId="11" fontId="4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4'!$D$5:$K$5</c:f>
            </c:strRef>
          </c:cat>
          <c:val>
            <c:numRef>
              <c:f>'Sprint 4'!$D$20:$K$20</c:f>
              <c:numCache/>
            </c:numRef>
          </c:val>
        </c:ser>
        <c:overlap val="100"/>
        <c:axId val="187091900"/>
        <c:axId val="482412009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4'!$D$5:$K$5</c:f>
            </c:strRef>
          </c:cat>
          <c:val>
            <c:numRef>
              <c:f>'Sprint 4'!$D$21:$K$21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4'!$D$5:$K$5</c:f>
            </c:strRef>
          </c:cat>
          <c:val>
            <c:numRef>
              <c:f>'Sprint 4'!$D$22:$K$22</c:f>
              <c:numCache/>
            </c:numRef>
          </c:val>
          <c:smooth val="0"/>
        </c:ser>
        <c:axId val="187091900"/>
        <c:axId val="482412009"/>
      </c:lineChart>
      <c:catAx>
        <c:axId val="18709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2412009"/>
      </c:catAx>
      <c:valAx>
        <c:axId val="482412009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0919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1" width="8.75"/>
    <col customWidth="1" min="12" max="23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>
        <v>45599.0</v>
      </c>
      <c r="F4" s="12">
        <v>45600.0</v>
      </c>
      <c r="G4" s="12">
        <v>45601.0</v>
      </c>
      <c r="H4" s="12">
        <v>45602.0</v>
      </c>
      <c r="I4" s="12">
        <v>45603.0</v>
      </c>
      <c r="J4" s="12">
        <v>45604.0</v>
      </c>
      <c r="K4" s="12">
        <v>45605.0</v>
      </c>
    </row>
    <row r="5" ht="14.25" customHeight="1">
      <c r="B5" s="13"/>
      <c r="C5" s="14"/>
      <c r="D5" s="10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</row>
    <row r="6" ht="14.25" customHeight="1">
      <c r="B6" s="16">
        <v>1.0</v>
      </c>
      <c r="C6" s="17" t="s">
        <v>13</v>
      </c>
      <c r="D6" s="18">
        <v>10.0</v>
      </c>
      <c r="E6" s="19"/>
      <c r="F6" s="20"/>
      <c r="G6" s="21"/>
      <c r="H6" s="20">
        <v>2.0</v>
      </c>
      <c r="I6" s="20">
        <v>1.0</v>
      </c>
      <c r="J6" s="22">
        <v>3.0</v>
      </c>
      <c r="K6" s="23">
        <v>4.0</v>
      </c>
    </row>
    <row r="7" ht="14.25" customHeight="1">
      <c r="B7" s="24">
        <v>2.0</v>
      </c>
      <c r="C7" s="25" t="s">
        <v>14</v>
      </c>
      <c r="D7" s="26">
        <v>6.0</v>
      </c>
      <c r="E7" s="27"/>
      <c r="F7" s="28"/>
      <c r="G7" s="28"/>
      <c r="H7" s="28"/>
      <c r="I7" s="28"/>
      <c r="J7" s="29"/>
      <c r="K7" s="30"/>
    </row>
    <row r="8" ht="14.25" customHeight="1">
      <c r="B8" s="24">
        <v>3.0</v>
      </c>
      <c r="C8" s="25" t="s">
        <v>15</v>
      </c>
      <c r="D8" s="26">
        <v>18.0</v>
      </c>
      <c r="E8" s="31">
        <v>3.0</v>
      </c>
      <c r="F8" s="32">
        <v>5.0</v>
      </c>
      <c r="G8" s="28"/>
      <c r="H8" s="32">
        <v>5.0</v>
      </c>
      <c r="I8" s="33">
        <v>2.0</v>
      </c>
      <c r="J8" s="34">
        <v>2.0</v>
      </c>
      <c r="K8" s="35">
        <v>1.0</v>
      </c>
    </row>
    <row r="9" ht="14.25" customHeight="1">
      <c r="B9" s="24">
        <v>4.0</v>
      </c>
      <c r="C9" s="25" t="s">
        <v>16</v>
      </c>
      <c r="D9" s="26">
        <v>6.0</v>
      </c>
      <c r="E9" s="36"/>
      <c r="F9" s="28"/>
      <c r="G9" s="28"/>
      <c r="H9" s="33">
        <v>1.0</v>
      </c>
      <c r="I9" s="28"/>
      <c r="J9" s="29"/>
      <c r="K9" s="30"/>
    </row>
    <row r="10" ht="14.25" customHeight="1">
      <c r="B10" s="24">
        <v>5.0</v>
      </c>
      <c r="C10" s="25" t="s">
        <v>17</v>
      </c>
      <c r="D10" s="26">
        <v>6.0</v>
      </c>
      <c r="E10" s="37"/>
      <c r="F10" s="28"/>
      <c r="G10" s="28"/>
      <c r="H10" s="28"/>
      <c r="I10" s="28"/>
      <c r="J10" s="29"/>
      <c r="K10" s="30"/>
    </row>
    <row r="11" ht="14.25" customHeight="1">
      <c r="B11" s="24">
        <v>6.0</v>
      </c>
      <c r="C11" s="25" t="s">
        <v>18</v>
      </c>
      <c r="D11" s="26">
        <v>6.0</v>
      </c>
      <c r="E11" s="37"/>
      <c r="F11" s="28"/>
      <c r="G11" s="28"/>
      <c r="H11" s="28"/>
      <c r="I11" s="28"/>
      <c r="J11" s="29"/>
      <c r="K11" s="30"/>
    </row>
    <row r="12" ht="14.25" customHeight="1">
      <c r="B12" s="24">
        <v>7.0</v>
      </c>
      <c r="C12" s="25" t="s">
        <v>19</v>
      </c>
      <c r="D12" s="26">
        <v>6.0</v>
      </c>
      <c r="E12" s="37"/>
      <c r="F12" s="28"/>
      <c r="G12" s="28"/>
      <c r="H12" s="28"/>
      <c r="I12" s="33">
        <v>1.0</v>
      </c>
      <c r="J12" s="34">
        <v>2.0</v>
      </c>
      <c r="K12" s="30"/>
    </row>
    <row r="13" ht="14.25" customHeight="1">
      <c r="B13" s="24">
        <v>8.0</v>
      </c>
      <c r="C13" s="25" t="s">
        <v>20</v>
      </c>
      <c r="D13" s="26">
        <v>6.0</v>
      </c>
      <c r="E13" s="37"/>
      <c r="F13" s="28"/>
      <c r="G13" s="28"/>
      <c r="H13" s="28"/>
      <c r="I13" s="28"/>
      <c r="J13" s="29"/>
      <c r="K13" s="30"/>
    </row>
    <row r="14" ht="14.25" customHeight="1">
      <c r="B14" s="24">
        <v>9.0</v>
      </c>
      <c r="C14" s="38"/>
      <c r="D14" s="39"/>
      <c r="E14" s="37"/>
      <c r="F14" s="28"/>
      <c r="G14" s="28"/>
      <c r="H14" s="28"/>
      <c r="I14" s="28"/>
      <c r="J14" s="29"/>
      <c r="K14" s="30"/>
      <c r="M14" s="40"/>
    </row>
    <row r="15" ht="14.25" customHeight="1">
      <c r="B15" s="24">
        <v>10.0</v>
      </c>
      <c r="C15" s="38"/>
      <c r="D15" s="39"/>
      <c r="E15" s="37"/>
      <c r="F15" s="28"/>
      <c r="G15" s="28"/>
      <c r="H15" s="28"/>
      <c r="I15" s="28"/>
      <c r="J15" s="29"/>
      <c r="K15" s="30"/>
    </row>
    <row r="16" ht="14.25" customHeight="1">
      <c r="B16" s="24">
        <v>11.0</v>
      </c>
      <c r="C16" s="41"/>
      <c r="D16" s="39"/>
      <c r="E16" s="37"/>
      <c r="F16" s="28"/>
      <c r="G16" s="28"/>
      <c r="H16" s="28"/>
      <c r="I16" s="28"/>
      <c r="J16" s="29"/>
      <c r="K16" s="30"/>
    </row>
    <row r="17" ht="14.25" customHeight="1">
      <c r="B17" s="24">
        <v>12.0</v>
      </c>
      <c r="C17" s="38"/>
      <c r="D17" s="39"/>
      <c r="E17" s="37"/>
      <c r="F17" s="28"/>
      <c r="G17" s="28"/>
      <c r="H17" s="28"/>
      <c r="I17" s="28"/>
      <c r="J17" s="29"/>
      <c r="K17" s="30"/>
    </row>
    <row r="18" ht="14.25" customHeight="1">
      <c r="B18" s="24">
        <v>13.0</v>
      </c>
      <c r="C18" s="38"/>
      <c r="D18" s="39"/>
      <c r="E18" s="37"/>
      <c r="F18" s="28"/>
      <c r="G18" s="28"/>
      <c r="H18" s="28"/>
      <c r="I18" s="28"/>
      <c r="J18" s="29"/>
      <c r="K18" s="30"/>
    </row>
    <row r="19" ht="14.25" customHeight="1">
      <c r="B19" s="24">
        <v>14.0</v>
      </c>
      <c r="C19" s="38"/>
      <c r="D19" s="39"/>
      <c r="E19" s="37"/>
      <c r="F19" s="28"/>
      <c r="G19" s="28"/>
      <c r="H19" s="28"/>
      <c r="I19" s="28"/>
      <c r="J19" s="29"/>
      <c r="K19" s="30"/>
      <c r="N19" s="40"/>
    </row>
    <row r="20" ht="14.25" customHeight="1">
      <c r="B20" s="42" t="s">
        <v>21</v>
      </c>
      <c r="C20" s="43"/>
      <c r="D20" s="44">
        <v>0.0</v>
      </c>
      <c r="E20" s="45">
        <f t="shared" ref="E20:K20" si="1">SUM(E6:E19)</f>
        <v>3</v>
      </c>
      <c r="F20" s="46">
        <f t="shared" si="1"/>
        <v>5</v>
      </c>
      <c r="G20" s="46">
        <f t="shared" si="1"/>
        <v>0</v>
      </c>
      <c r="H20" s="46">
        <f t="shared" si="1"/>
        <v>8</v>
      </c>
      <c r="I20" s="46">
        <f t="shared" si="1"/>
        <v>4</v>
      </c>
      <c r="J20" s="46">
        <f t="shared" si="1"/>
        <v>7</v>
      </c>
      <c r="K20" s="47">
        <f t="shared" si="1"/>
        <v>5</v>
      </c>
    </row>
    <row r="21" ht="14.25" customHeight="1">
      <c r="B21" s="48" t="s">
        <v>22</v>
      </c>
      <c r="C21" s="49"/>
      <c r="D21" s="50">
        <f>SUM(D6:D20)</f>
        <v>64</v>
      </c>
      <c r="E21" s="51">
        <f t="shared" ref="E21:K21" si="2">D21-SUM(E6:E19)</f>
        <v>61</v>
      </c>
      <c r="F21" s="52">
        <f t="shared" si="2"/>
        <v>56</v>
      </c>
      <c r="G21" s="52">
        <f t="shared" si="2"/>
        <v>56</v>
      </c>
      <c r="H21" s="52">
        <f t="shared" si="2"/>
        <v>48</v>
      </c>
      <c r="I21" s="52">
        <f t="shared" si="2"/>
        <v>44</v>
      </c>
      <c r="J21" s="52">
        <f t="shared" si="2"/>
        <v>37</v>
      </c>
      <c r="K21" s="53">
        <f t="shared" si="2"/>
        <v>32</v>
      </c>
    </row>
    <row r="22" ht="14.25" customHeight="1">
      <c r="B22" s="54" t="s">
        <v>23</v>
      </c>
      <c r="C22" s="55"/>
      <c r="D22" s="56">
        <f>D21</f>
        <v>64</v>
      </c>
      <c r="E22" s="57">
        <f>$D$22-($D$22/7*1)</f>
        <v>54.85714286</v>
      </c>
      <c r="F22" s="57">
        <f>$D$22-($D$22/7*2)</f>
        <v>45.71428571</v>
      </c>
      <c r="G22" s="57">
        <f>$D$22-($D$22/7*3)</f>
        <v>36.57142857</v>
      </c>
      <c r="H22" s="57">
        <f>$D$22-($D$22/7*4)</f>
        <v>27.42857143</v>
      </c>
      <c r="I22" s="57">
        <f>$D$22-($D$22/7*5)</f>
        <v>18.28571429</v>
      </c>
      <c r="J22" s="57">
        <f>$D$22-($D$22/7*6)</f>
        <v>9.142857143</v>
      </c>
      <c r="K22" s="58">
        <f>$D$22-($D$22/7*7)</f>
        <v>0</v>
      </c>
    </row>
    <row r="23" ht="14.25" customHeight="1"/>
    <row r="24" ht="14.25" customHeight="1">
      <c r="K24" s="40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