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10" yWindow="-110" windowWidth="19420" windowHeight="10300" activeTab="0"/>
  </bookViews>
  <sheets>
    <sheet name="TC08-EC" sheetId="1" state="visible" r:id="rId1"/>
    <sheet name="TC08-TC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<sst xmlns="http://schemas.openxmlformats.org/spreadsheetml/2006/main" uniqueCount="110">
  <si>
    <t>${TCID}</t>
  </si>
  <si>
    <t>${UNStudent}</t>
  </si>
  <si>
    <t>${PWDStudent}</t>
  </si>
  <si>
    <t>${ExpectedResult}</t>
  </si>
  <si>
    <t>Class Coverage ID</t>
  </si>
  <si>
    <t>${ActualMessage}</t>
  </si>
  <si>
    <t>${DBCheck}</t>
  </si>
  <si>
    <t>${Result}</t>
  </si>
  <si>
    <t>${Allow}</t>
  </si>
  <si>
    <t>Revise</t>
  </si>
  <si>
    <t>Suggestion</t>
  </si>
  <si>
    <t>1</t>
  </si>
  <si>
    <t>เข้าสู่ระบบเรียบร้อย</t>
  </si>
  <si>
    <t>4,14</t>
  </si>
  <si>
    <t>FOUND</t>
  </si>
  <si>
    <t>PASS</t>
  </si>
  <si>
    <t>Y</t>
  </si>
  <si>
    <t>ข้อความแสดงผลถูกต้อง</t>
  </si>
  <si>
    <t>2</t>
  </si>
  <si>
    <t>รหัสนักส฿กษา</t>
  </si>
  <si>
    <t>กรุณากรอกชื่อผู้ใช้ เป็นตัวเลขจำนวนเต็ม 10 หลักเท่านั้น</t>
  </si>
  <si>
    <t>5,14</t>
  </si>
  <si>
    <t>NOT FOUND</t>
  </si>
  <si>
    <t>FAIL</t>
  </si>
  <si>
    <t>ข้อความไม่ตรงตามที่คาดหวังไว้ ควรแก้ไขเป็น กรุณากรอกชื่อผู้ใช้ เป็นตัวเลขจำนวนเต็ม 10 หลักเท่านั้น</t>
  </si>
  <si>
    <t>3</t>
  </si>
  <si>
    <t>6,14</t>
  </si>
  <si>
    <t>4</t>
  </si>
  <si>
    <t>กรุณากรอกชื่อผู้ใช้เป็นตัวเลขจำนวนเต็ม 10 หลักเท่านั้น</t>
  </si>
  <si>
    <t>7,14</t>
  </si>
  <si>
    <t>ข้อความไม่ตรงตามที่คาดหวังไว้ ควรแก้ไขเป็น กรุณากรอกชื่อผู้ใช้เป็นตัวเลขจำนวนเต็ม 10 หลักเท่านั้น</t>
  </si>
  <si>
    <t>5</t>
  </si>
  <si>
    <t>กรุณากรอกชื่อผู้ใช้
เป็นตัวเลขจำนวนเต็ม 10 หลักเท่านั้น</t>
  </si>
  <si>
    <t>8,14</t>
  </si>
  <si>
    <t>ข้อความไม่ตรงตามที่คาดหวังไว้ ควรแก้ไขเป็น กรุณากรอกชื่อผู้ใช้
เป็นตัวเลขจำนวนเต็ม 10 หลักเท่านั้น</t>
  </si>
  <si>
    <t>6</t>
  </si>
  <si>
    <t>6501 3840</t>
  </si>
  <si>
    <t>กรุณากรอกผู้ใช้โดย
 จะต้องไม่มีเว้นวรรคระว่างตัวเลข</t>
  </si>
  <si>
    <t>9,14</t>
  </si>
  <si>
    <t>ข้อความไม่ตรงตามที่คาดหวังไว้ ควรแก้ไขเป็น กรุณากรอกผู้ใช้โดย
 จะต้องไม่มีเว้นวรรคระว่างตัวเลข</t>
  </si>
  <si>
    <t>7</t>
  </si>
  <si>
    <t>กรุณากรอกชื่อผู้ใช้</t>
  </si>
  <si>
    <t>10,14</t>
  </si>
  <si>
    <t>กรุณากรอกชื่อผู้ใช้งานและรหัสผ่าน</t>
  </si>
  <si>
    <t>ข้อความไม่ตรงตามที่คาดหวังไว้ ควรแก้ไขเป็น กรุณากรอกชื่อผู้ใช้</t>
  </si>
  <si>
    <t>8</t>
  </si>
  <si>
    <t>1,14</t>
  </si>
  <si>
    <t>9</t>
  </si>
  <si>
    <t>เอ็มเจยู</t>
  </si>
  <si>
    <t>กรุณากรอกรหัสผ่าน เป็นตัวอักษรภาษาอังกฤษ [A-Z,a-z] ตัวเลข [0-9] รวมอักขระพิเศษ</t>
  </si>
  <si>
    <t>1,15</t>
  </si>
  <si>
    <t>ข้อความไม่ตรงตามที่คาดหวังไว้ ควรแก้ไขเป็น กรุณากรอกรหัสผ่าน เป็นตัวอักษรภาษาอังกฤษ [A-Z,a-z] ตัวเลข [0-9] รวมอักขระพิเศษ</t>
  </si>
  <si>
    <t>10</t>
  </si>
  <si>
    <t>Study123</t>
  </si>
  <si>
    <t>1,16</t>
  </si>
  <si>
    <t>11</t>
  </si>
  <si>
    <t>Study123!</t>
  </si>
  <si>
    <t>1,17</t>
  </si>
  <si>
    <t>12</t>
  </si>
  <si>
    <t>MJU6504106364JJ</t>
  </si>
  <si>
    <t>1,18</t>
  </si>
  <si>
    <t>13</t>
  </si>
  <si>
    <t>MMJJUU6504106364</t>
  </si>
  <si>
    <t>1,19</t>
  </si>
  <si>
    <t>14</t>
  </si>
  <si>
    <t>Study12</t>
  </si>
  <si>
    <t>กรุณากรอกรหัสผ่านมีความยาวมากกว่า 8 ตัวอักษร ไม่เกิน 16 ตัวอักษร</t>
  </si>
  <si>
    <t>1,20</t>
  </si>
  <si>
    <t>ข้อความไม่ตรงตามที่คาดหวังไว้ ควรแก้ไขเป็น กรุณากรอกรหัสผ่านมีความยาวมากกว่า 8 ตัวอักษร ไม่เกิน 16 ตัวอักษร</t>
  </si>
  <si>
    <t>15</t>
  </si>
  <si>
    <t>MJU+!#.()65364@0</t>
  </si>
  <si>
    <t>1,21</t>
  </si>
  <si>
    <t>Mju650 3106364</t>
  </si>
  <si>
    <t>กรุณากรอกรหัสผ่านโดยจะต้องไม่มีเว้นวรรคระว่างตัวอักษร</t>
  </si>
  <si>
    <t>1,22</t>
  </si>
  <si>
    <t>ข้อความไม่ตรงตามที่คาดหวังไว้ ควรแก้ไขเป็น กรุณากรอกรหัสผ่านโดยจะต้องไม่มีเว้นวรรคระว่างตัวอักษร</t>
  </si>
  <si>
    <t>กรุณากรอกรหัสผ่าน</t>
  </si>
  <si>
    <t>1,23</t>
  </si>
  <si>
    <t>ข้อความไม่ตรงตามที่คาดหวังไว้ ควรแก้ไขเป็น กรุณากรอกรหัสผ่าน</t>
  </si>
  <si>
    <t>Result Pass / Fail</t>
  </si>
  <si>
    <t>คิดเป็น %</t>
  </si>
  <si>
    <t>Pass :</t>
  </si>
  <si>
    <t>Fail :</t>
  </si>
  <si>
    <t>Sum:</t>
  </si>
  <si>
    <t>Revise Manual Testing</t>
  </si>
  <si>
    <t>TCID</t>
  </si>
  <si>
    <t>Check Item</t>
  </si>
  <si>
    <t>Descriptions</t>
  </si>
  <si>
    <t>Test Steps</t>
  </si>
  <si>
    <t>Input Data</t>
  </si>
  <si>
    <t>Expected Result</t>
  </si>
  <si>
    <t>Valid LoginStudent</t>
  </si>
  <si>
    <t>คลิกรายการเข้าสู่ระบบ</t>
  </si>
  <si>
    <t>Click รายการเข้าสู่ระบบ</t>
  </si>
  <si>
    <t>คลิกเข้าสู่ระบบสำหรับนักศึกษา</t>
  </si>
  <si>
    <t>Click  เข้าสู่ระบบสำหรับนักศึกษา</t>
  </si>
  <si>
    <t>กรอกชื่อผู้ใช้นักศึกษา</t>
  </si>
  <si>
    <t>Enter_ UNStudent</t>
  </si>
  <si>
    <t>กรอกรหัสผ่านนักศึกษา</t>
  </si>
  <si>
    <t>Enter_PWDStudent</t>
  </si>
  <si>
    <t>Mju6503106364</t>
  </si>
  <si>
    <t>คลิกเข้าสู่ระบบ</t>
  </si>
  <si>
    <t>Click  เข้าสู่ระบบ</t>
  </si>
  <si>
    <t xml:space="preserve">ปิดบราวเซอร์ </t>
  </si>
  <si>
    <t>Close Browser</t>
  </si>
  <si>
    <t>Invalid LoginStudent</t>
  </si>
  <si>
    <t>MJU+!#.()65364</t>
  </si>
  <si>
    <t>MJU+!#.()65364@</t>
  </si>
  <si>
    <t>16</t>
  </si>
  <si>
    <t>17</t>
  </si>
</sst>
</file>

<file path=xl/styles.xml><?xml version="1.0" encoding="utf-8"?>
<styleSheet xmlns="http://schemas.openxmlformats.org/spreadsheetml/2006/main">
  <numFmts count="0"/>
  <fonts count="14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  <font>
      <name val="Tahoma"/>
      <family val="2"/>
      <b val="1"/>
      <color rgb="FF000000"/>
      <sz val="11"/>
    </font>
    <font>
      <name val="Tahoma"/>
      <family val="2"/>
      <b val="1"/>
      <color rgb="FF000000"/>
      <sz val="11"/>
      <scheme val="minor"/>
    </font>
    <font>
      <name val="Tahoma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  <font>
      <name val="Tahoma"/>
      <charset val="222"/>
      <family val="2"/>
      <color rgb="FFFF0000"/>
      <sz val="11"/>
      <scheme val="minor"/>
    </font>
    <font>
      <name val="Tahoma"/>
      <charset val="222"/>
      <family val="2"/>
      <color theme="10"/>
      <sz val="11"/>
      <u val="single"/>
      <scheme val="minor"/>
    </font>
    <font>
      <name val="TH Sarabun ps"/>
      <charset val="222"/>
      <color theme="1"/>
      <sz val="11"/>
    </font>
    <font>
      <name val="Tahoma"/>
      <charset val="222"/>
      <family val="2"/>
      <color rgb="FF00B050"/>
      <sz val="11"/>
      <scheme val="minor"/>
    </font>
    <font>
      <name val="Tahoma"/>
      <family val="2"/>
      <sz val="11"/>
      <scheme val="minor"/>
    </font>
    <font>
      <name val="Tahoma"/>
      <family val="2"/>
      <color rgb="FFFF0000"/>
      <sz val="11"/>
      <scheme val="minor"/>
    </font>
    <font>
      <name val="Tahoma"/>
      <charset val="222"/>
      <family val="2"/>
      <sz val="11"/>
      <scheme val="minor"/>
    </font>
    <font>
      <name val="Tahoma"/>
      <family val="2"/>
      <color rgb="FF00B05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5" fillId="0" borderId="0"/>
    <xf numFmtId="0" fontId="5" fillId="0" borderId="0"/>
    <xf numFmtId="0" fontId="7" fillId="0" borderId="0"/>
  </cellStyleXfs>
  <cellXfs count="56"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49" fontId="1" fillId="7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1">
      <alignment horizontal="center"/>
    </xf>
    <xf numFmtId="3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3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7" borderId="2" applyAlignment="1" pivotButton="0" quotePrefix="0" xfId="0">
      <alignment horizontal="center" vertical="center"/>
    </xf>
    <xf numFmtId="49" fontId="0" fillId="7" borderId="1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49" fontId="4" fillId="0" borderId="3" applyAlignment="1" pivotButton="0" quotePrefix="0" xfId="0">
      <alignment horizontal="left" vertical="center"/>
    </xf>
    <xf numFmtId="49" fontId="4" fillId="0" borderId="4" applyAlignment="1" pivotButton="0" quotePrefix="0" xfId="0">
      <alignment horizontal="left" vertical="center"/>
    </xf>
    <xf numFmtId="49" fontId="8" fillId="0" borderId="3" applyAlignment="1" pivotButton="0" quotePrefix="0" xfId="0">
      <alignment horizontal="center" vertical="center"/>
    </xf>
    <xf numFmtId="49" fontId="4" fillId="0" borderId="5" applyAlignment="1" pivotButton="0" quotePrefix="0" xfId="0">
      <alignment horizontal="left" vertical="center"/>
    </xf>
    <xf numFmtId="49" fontId="4" fillId="0" borderId="5" applyAlignment="1" pivotButton="0" quotePrefix="0" xfId="0">
      <alignment horizontal="left" vertical="center" wrapText="1"/>
    </xf>
    <xf numFmtId="49" fontId="4" fillId="0" borderId="6" applyAlignment="1" pivotButton="0" quotePrefix="0" xfId="0">
      <alignment horizontal="left" vertical="center"/>
    </xf>
    <xf numFmtId="49" fontId="8" fillId="0" borderId="5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9" fillId="0" borderId="5" applyAlignment="1" pivotButton="0" quotePrefix="0" xfId="2">
      <alignment horizontal="center"/>
    </xf>
    <xf numFmtId="0" fontId="10" fillId="0" borderId="5" applyAlignment="1" pivotButton="0" quotePrefix="0" xfId="0">
      <alignment horizontal="center"/>
    </xf>
    <xf numFmtId="0" fontId="0" fillId="0" borderId="5" pivotButton="0" quotePrefix="0" xfId="0"/>
    <xf numFmtId="0" fontId="4" fillId="0" borderId="7" pivotButton="0" quotePrefix="0" xfId="0"/>
    <xf numFmtId="49" fontId="4" fillId="0" borderId="7" applyAlignment="1" pivotButton="0" quotePrefix="0" xfId="0">
      <alignment horizontal="left" vertical="center"/>
    </xf>
    <xf numFmtId="49" fontId="4" fillId="0" borderId="8" applyAlignment="1" pivotButton="0" quotePrefix="0" xfId="0">
      <alignment horizontal="left" vertical="center"/>
    </xf>
    <xf numFmtId="0" fontId="0" fillId="0" borderId="7" pivotButton="0" quotePrefix="0" xfId="0"/>
    <xf numFmtId="49" fontId="8" fillId="0" borderId="4" applyAlignment="1" pivotButton="0" quotePrefix="0" xfId="0">
      <alignment horizontal="center" vertical="center"/>
    </xf>
    <xf numFmtId="49" fontId="8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8" pivotButton="0" quotePrefix="0" xfId="0"/>
    <xf numFmtId="0" fontId="6" fillId="0" borderId="5" applyAlignment="1" pivotButton="0" quotePrefix="0" xfId="2">
      <alignment horizontal="center"/>
    </xf>
    <xf numFmtId="0" fontId="6" fillId="6" borderId="5" applyAlignment="1" pivotButton="0" quotePrefix="0" xfId="2">
      <alignment horizontal="center"/>
    </xf>
    <xf numFmtId="0" fontId="12" fillId="0" borderId="5" applyAlignment="1" pivotButton="0" quotePrefix="0" xfId="2">
      <alignment horizontal="center"/>
    </xf>
    <xf numFmtId="0" fontId="13" fillId="0" borderId="5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6" borderId="5" applyAlignment="1" pivotButton="0" quotePrefix="0" xfId="0">
      <alignment horizontal="center"/>
    </xf>
    <xf numFmtId="49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</cellXfs>
  <cellStyles count="3">
    <cellStyle name="ปกติ" xfId="0" builtinId="0"/>
    <cellStyle name="เปอร์เซ็นต์" xfId="1" builtinId="5"/>
    <cellStyle name="Hyperlink" xfId="2" builtinId="8"/>
  </cellStyles>
  <dxfs count="3">
    <dxf>
      <fill>
        <patternFill>
          <bgColor rgb="FFFF7171"/>
        </patternFill>
      </fill>
    </dxf>
    <dxf>
      <fill>
        <patternFill>
          <bgColor theme="9" tint="0.5999633777886288"/>
        </patternFill>
      </fill>
    </dxf>
    <dxf>
      <font>
        <b val="1"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2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Sch_ool.1a@gmail.com" TargetMode="External" Id="rId1" /><Relationship Type="http://schemas.openxmlformats.org/officeDocument/2006/relationships/hyperlink" Target="mailto:Sch_ool.1a@gmail.com" TargetMode="External" Id="rId2" /><Relationship Type="http://schemas.openxmlformats.org/officeDocument/2006/relationships/hyperlink" Target="mailto:Sch_ool.1a@gmail.com" TargetMode="External" Id="rId3" /><Relationship Type="http://schemas.openxmlformats.org/officeDocument/2006/relationships/hyperlink" Target="mailto:Sch_ool.1a@gmail.com" TargetMode="External" Id="rId4" /><Relationship Type="http://schemas.openxmlformats.org/officeDocument/2006/relationships/hyperlink" Target="mailto:Sch_ool.1a@gmail.com" TargetMode="External" Id="rId5" /><Relationship Type="http://schemas.openxmlformats.org/officeDocument/2006/relationships/hyperlink" Target="mailto:Sch_ool.1a@gmail.com" TargetMode="External" Id="rId6" /><Relationship Type="http://schemas.openxmlformats.org/officeDocument/2006/relationships/hyperlink" Target="mailto:Sch_ool.1a@gmail.com" TargetMode="External" Id="rId7" /><Relationship Type="http://schemas.openxmlformats.org/officeDocument/2006/relationships/hyperlink" Target="mailto:Sch_ool.1a@gmail.com" TargetMode="External" Id="rId8" /><Relationship Type="http://schemas.openxmlformats.org/officeDocument/2006/relationships/hyperlink" Target="mailto:Sch_ool.1a@gmail.com" TargetMode="External" Id="rId9" /><Relationship Type="http://schemas.openxmlformats.org/officeDocument/2006/relationships/hyperlink" Target="mailto:Sch_ool.1a@gmail.com" TargetMode="External" Id="rId10" /><Relationship Type="http://schemas.openxmlformats.org/officeDocument/2006/relationships/hyperlink" Target="mailto:Sch_ool.1a@gmail.com" TargetMode="External" Id="rId11" /><Relationship Type="http://schemas.openxmlformats.org/officeDocument/2006/relationships/hyperlink" Target="mailto:Sch_ool.1a@gmail.com" TargetMode="External" Id="rId12" /><Relationship Type="http://schemas.openxmlformats.org/officeDocument/2006/relationships/hyperlink" Target="mailto:Sch_ool.1a@gmail.com" TargetMode="External" Id="rId13" /><Relationship Type="http://schemas.openxmlformats.org/officeDocument/2006/relationships/hyperlink" Target="mailto:Sch_ool.1a@gmail.com" TargetMode="External" Id="rId14" /><Relationship Type="http://schemas.openxmlformats.org/officeDocument/2006/relationships/hyperlink" Target="mailto:Sch_ool.1a@gmail.com" TargetMode="External" Id="rId15" /><Relationship Type="http://schemas.openxmlformats.org/officeDocument/2006/relationships/hyperlink" Target="mailto:Sch_ool.1a@gmail.com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topLeftCell="A11" zoomScale="66" zoomScaleNormal="66" workbookViewId="0">
      <selection activeCell="D2" sqref="D2"/>
    </sheetView>
  </sheetViews>
  <sheetFormatPr baseColWidth="8" defaultRowHeight="14" outlineLevelCol="0"/>
  <cols>
    <col width="17.5" customWidth="1" style="53" min="2" max="2"/>
    <col width="17.9140625" customWidth="1" style="53" min="3" max="3"/>
    <col width="19.1640625" customWidth="1" style="53" min="4" max="4"/>
    <col width="18.4140625" customWidth="1" style="53" min="5" max="5"/>
    <col width="27.83203125" customWidth="1" style="53" min="6" max="6"/>
    <col width="15.25" customWidth="1" style="53" min="7" max="7"/>
    <col width="11" customWidth="1" style="53" min="8" max="8"/>
    <col width="17.1640625" customWidth="1" style="53" min="9" max="9"/>
    <col width="32.9140625" customWidth="1" style="21" min="11" max="11"/>
  </cols>
  <sheetData>
    <row r="1" spans="1:11" ht="27.5" customHeight="1" s="5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0" t="s">
        <v>7</v>
      </c>
      <c r="I1" s="1" t="s">
        <v>8</v>
      </c>
      <c r="J1" s="1" t="s">
        <v>9</v>
      </c>
      <c r="K1" s="51" t="s">
        <v>10</v>
      </c>
    </row>
    <row r="2" spans="1:11">
      <c r="A2" s="11" t="s">
        <v>11</v>
      </c>
      <c r="B2" s="6" t="n">
        <v>6501233840</v>
      </c>
      <c r="C2" s="5" t="n">
        <v>6503106364</v>
      </c>
      <c r="D2" s="5" t="s">
        <v>12</v>
      </c>
      <c r="E2" s="5" t="s">
        <v>13</v>
      </c>
      <c r="F2" s="5" t="s">
        <v>12</v>
      </c>
      <c r="G2" s="5" t="s">
        <v>14</v>
      </c>
      <c r="H2" s="7" t="s">
        <v>15</v>
      </c>
      <c r="I2" s="5" t="s">
        <v>16</v>
      </c>
      <c r="J2" s="5" t="s">
        <v>15</v>
      </c>
      <c r="K2" s="8" t="s">
        <v>17</v>
      </c>
    </row>
    <row r="3" spans="1:11" ht="42" customHeight="1" s="53">
      <c r="A3" s="11" t="s">
        <v>18</v>
      </c>
      <c r="B3" s="7" t="s">
        <v>19</v>
      </c>
      <c r="C3" s="5" t="n">
        <v>6503106364</v>
      </c>
      <c r="D3" s="8" t="s">
        <v>20</v>
      </c>
      <c r="E3" s="5" t="s">
        <v>21</v>
      </c>
      <c r="F3" s="5" t="s">
        <v>12</v>
      </c>
      <c r="G3" s="5" t="s">
        <v>22</v>
      </c>
      <c r="H3" s="7" t="s">
        <v>23</v>
      </c>
      <c r="I3" s="5" t="s">
        <v>16</v>
      </c>
      <c r="J3" s="5" t="s">
        <v>23</v>
      </c>
      <c r="K3" s="8" t="s">
        <v>24</v>
      </c>
    </row>
    <row r="4" spans="1:11">
      <c r="A4" s="11" t="s">
        <v>25</v>
      </c>
      <c r="B4" s="6" t="n">
        <v>6501233844</v>
      </c>
      <c r="C4" s="5" t="n">
        <v>6503106364</v>
      </c>
      <c r="D4" s="5" t="s">
        <v>12</v>
      </c>
      <c r="E4" s="5" t="s">
        <v>26</v>
      </c>
      <c r="F4" s="5" t="s">
        <v>12</v>
      </c>
      <c r="G4" s="5" t="s">
        <v>14</v>
      </c>
      <c r="H4" s="7" t="s">
        <v>15</v>
      </c>
      <c r="I4" s="5" t="s">
        <v>16</v>
      </c>
      <c r="J4" s="5" t="s">
        <v>15</v>
      </c>
      <c r="K4" s="8" t="s">
        <v>17</v>
      </c>
    </row>
    <row r="5" spans="1:11" ht="42" customHeight="1" s="53">
      <c r="A5" s="11" t="s">
        <v>27</v>
      </c>
      <c r="B5" s="7" t="n">
        <v>650123384</v>
      </c>
      <c r="C5" s="5" t="n">
        <v>6503106364</v>
      </c>
      <c r="D5" s="8" t="s">
        <v>28</v>
      </c>
      <c r="E5" s="5" t="s">
        <v>29</v>
      </c>
      <c r="F5" s="5" t="s">
        <v>12</v>
      </c>
      <c r="G5" s="5" t="s">
        <v>22</v>
      </c>
      <c r="H5" s="7" t="s">
        <v>23</v>
      </c>
      <c r="I5" s="5" t="s">
        <v>16</v>
      </c>
      <c r="J5" s="5" t="s">
        <v>23</v>
      </c>
      <c r="K5" s="8" t="s">
        <v>30</v>
      </c>
    </row>
    <row r="6" spans="1:11" ht="42" customHeight="1" s="53">
      <c r="A6" s="11" t="s">
        <v>31</v>
      </c>
      <c r="B6" s="7" t="n">
        <v>65012338401</v>
      </c>
      <c r="C6" s="5" t="n">
        <v>6503106364</v>
      </c>
      <c r="D6" s="8" t="s">
        <v>32</v>
      </c>
      <c r="E6" s="5" t="s">
        <v>33</v>
      </c>
      <c r="F6" s="5" t="s">
        <v>12</v>
      </c>
      <c r="G6" s="5" t="s">
        <v>22</v>
      </c>
      <c r="H6" s="7" t="s">
        <v>23</v>
      </c>
      <c r="I6" s="5" t="s">
        <v>16</v>
      </c>
      <c r="J6" s="5" t="s">
        <v>23</v>
      </c>
      <c r="K6" s="8" t="s">
        <v>34</v>
      </c>
    </row>
    <row r="7" spans="1:11" ht="42" customHeight="1" s="53">
      <c r="A7" s="11" t="s">
        <v>35</v>
      </c>
      <c r="B7" s="7" t="s">
        <v>36</v>
      </c>
      <c r="C7" s="5" t="n">
        <v>6503106364</v>
      </c>
      <c r="D7" s="8" t="s">
        <v>37</v>
      </c>
      <c r="E7" s="5" t="s">
        <v>38</v>
      </c>
      <c r="F7" s="5" t="s">
        <v>12</v>
      </c>
      <c r="G7" s="5" t="s">
        <v>22</v>
      </c>
      <c r="H7" s="7" t="s">
        <v>23</v>
      </c>
      <c r="I7" s="5" t="s">
        <v>16</v>
      </c>
      <c r="J7" s="5" t="s">
        <v>23</v>
      </c>
      <c r="K7" s="8" t="s">
        <v>39</v>
      </c>
    </row>
    <row r="8" spans="1:11" ht="28" customHeight="1" s="53">
      <c r="A8" s="11" t="s">
        <v>40</v>
      </c>
      <c r="B8" s="9" t="n"/>
      <c r="C8" s="5" t="n">
        <v>6503106364</v>
      </c>
      <c r="D8" s="5" t="s">
        <v>41</v>
      </c>
      <c r="E8" s="5" t="s">
        <v>42</v>
      </c>
      <c r="F8" s="5" t="s">
        <v>43</v>
      </c>
      <c r="G8" s="5" t="s">
        <v>22</v>
      </c>
      <c r="H8" s="7" t="s">
        <v>23</v>
      </c>
      <c r="I8" s="5" t="s">
        <v>16</v>
      </c>
      <c r="J8" s="5" t="s">
        <v>15</v>
      </c>
      <c r="K8" s="8" t="s">
        <v>44</v>
      </c>
    </row>
    <row r="9" spans="1:11">
      <c r="A9" s="11" t="s">
        <v>45</v>
      </c>
      <c r="B9" s="5" t="n">
        <v>6501233840</v>
      </c>
      <c r="C9" s="6" t="n">
        <v>6503106364</v>
      </c>
      <c r="D9" s="5" t="s">
        <v>12</v>
      </c>
      <c r="E9" s="5" t="s">
        <v>46</v>
      </c>
      <c r="F9" s="5" t="s">
        <v>12</v>
      </c>
      <c r="G9" s="5" t="s">
        <v>14</v>
      </c>
      <c r="H9" s="7" t="s">
        <v>15</v>
      </c>
      <c r="I9" s="5" t="s">
        <v>16</v>
      </c>
      <c r="J9" s="5" t="s">
        <v>15</v>
      </c>
      <c r="K9" s="8" t="s">
        <v>17</v>
      </c>
    </row>
    <row r="10" spans="1:11" ht="70" customHeight="1" s="53">
      <c r="A10" s="11" t="s">
        <v>47</v>
      </c>
      <c r="B10" s="5" t="n">
        <v>6501233840</v>
      </c>
      <c r="C10" s="7" t="s">
        <v>48</v>
      </c>
      <c r="D10" s="8" t="s">
        <v>49</v>
      </c>
      <c r="E10" s="5" t="s">
        <v>50</v>
      </c>
      <c r="F10" s="5" t="s">
        <v>12</v>
      </c>
      <c r="G10" s="5" t="s">
        <v>22</v>
      </c>
      <c r="H10" s="7" t="s">
        <v>23</v>
      </c>
      <c r="I10" s="5" t="s">
        <v>16</v>
      </c>
      <c r="J10" s="5" t="s">
        <v>23</v>
      </c>
      <c r="K10" s="8" t="s">
        <v>51</v>
      </c>
    </row>
    <row r="11" spans="1:11">
      <c r="A11" s="11" t="s">
        <v>52</v>
      </c>
      <c r="B11" s="5" t="n">
        <v>6501233840</v>
      </c>
      <c r="C11" s="6" t="s">
        <v>53</v>
      </c>
      <c r="D11" s="5" t="s">
        <v>12</v>
      </c>
      <c r="E11" s="5" t="s">
        <v>54</v>
      </c>
      <c r="F11" s="5" t="s">
        <v>12</v>
      </c>
      <c r="G11" s="5" t="s">
        <v>22</v>
      </c>
      <c r="H11" s="7" t="s">
        <v>15</v>
      </c>
      <c r="I11" s="5" t="s">
        <v>16</v>
      </c>
      <c r="J11" s="5" t="s">
        <v>23</v>
      </c>
      <c r="K11" s="8" t="s">
        <v>17</v>
      </c>
    </row>
    <row r="12" spans="1:11">
      <c r="A12" s="11" t="s">
        <v>55</v>
      </c>
      <c r="B12" s="5" t="n">
        <v>6501233840</v>
      </c>
      <c r="C12" s="6" t="s">
        <v>56</v>
      </c>
      <c r="D12" s="5" t="s">
        <v>12</v>
      </c>
      <c r="E12" s="5" t="s">
        <v>57</v>
      </c>
      <c r="F12" s="5" t="s">
        <v>12</v>
      </c>
      <c r="G12" s="5" t="s">
        <v>22</v>
      </c>
      <c r="H12" s="7" t="s">
        <v>15</v>
      </c>
      <c r="I12" s="5" t="s">
        <v>16</v>
      </c>
      <c r="J12" s="5" t="s">
        <v>23</v>
      </c>
      <c r="K12" s="8" t="s">
        <v>17</v>
      </c>
    </row>
    <row r="13" spans="1:11">
      <c r="A13" s="11" t="s">
        <v>58</v>
      </c>
      <c r="B13" s="5" t="n">
        <v>6501233840</v>
      </c>
      <c r="C13" s="6" t="s">
        <v>59</v>
      </c>
      <c r="D13" s="5" t="s">
        <v>12</v>
      </c>
      <c r="E13" s="5" t="s">
        <v>60</v>
      </c>
      <c r="F13" s="5" t="s">
        <v>12</v>
      </c>
      <c r="G13" s="5" t="s">
        <v>22</v>
      </c>
      <c r="H13" s="7" t="s">
        <v>15</v>
      </c>
      <c r="I13" s="5" t="s">
        <v>16</v>
      </c>
      <c r="J13" s="5" t="s">
        <v>23</v>
      </c>
      <c r="K13" s="8" t="s">
        <v>17</v>
      </c>
    </row>
    <row r="14" spans="1:11">
      <c r="A14" s="11" t="s">
        <v>61</v>
      </c>
      <c r="B14" s="5" t="n">
        <v>6501233840</v>
      </c>
      <c r="C14" s="6" t="s">
        <v>62</v>
      </c>
      <c r="D14" s="5" t="s">
        <v>12</v>
      </c>
      <c r="E14" s="5" t="s">
        <v>63</v>
      </c>
      <c r="F14" s="5" t="s">
        <v>12</v>
      </c>
      <c r="G14" s="5" t="s">
        <v>22</v>
      </c>
      <c r="H14" s="7" t="s">
        <v>15</v>
      </c>
      <c r="I14" s="5" t="s">
        <v>16</v>
      </c>
      <c r="J14" s="5" t="s">
        <v>23</v>
      </c>
      <c r="K14" s="8" t="s">
        <v>17</v>
      </c>
    </row>
    <row r="15" spans="1:11" ht="56" customHeight="1" s="53">
      <c r="A15" s="11" t="s">
        <v>64</v>
      </c>
      <c r="B15" s="5" t="n">
        <v>6501233840</v>
      </c>
      <c r="C15" s="7" t="s">
        <v>65</v>
      </c>
      <c r="D15" s="8" t="s">
        <v>66</v>
      </c>
      <c r="E15" s="5" t="s">
        <v>67</v>
      </c>
      <c r="F15" s="5" t="s">
        <v>12</v>
      </c>
      <c r="G15" s="5" t="s">
        <v>22</v>
      </c>
      <c r="H15" s="7" t="s">
        <v>23</v>
      </c>
      <c r="I15" s="5" t="s">
        <v>16</v>
      </c>
      <c r="J15" s="5" t="s">
        <v>23</v>
      </c>
      <c r="K15" s="8" t="s">
        <v>68</v>
      </c>
    </row>
    <row r="16" spans="1:11" ht="56" customHeight="1" s="53">
      <c r="A16" s="11" t="s">
        <v>69</v>
      </c>
      <c r="B16" s="5" t="n">
        <v>6501233840</v>
      </c>
      <c r="C16" s="7" t="s">
        <v>70</v>
      </c>
      <c r="D16" s="8" t="s">
        <v>66</v>
      </c>
      <c r="E16" s="5" t="s">
        <v>71</v>
      </c>
      <c r="F16" s="5" t="s">
        <v>12</v>
      </c>
      <c r="G16" s="5" t="s">
        <v>22</v>
      </c>
      <c r="H16" s="7" t="s">
        <v>23</v>
      </c>
      <c r="I16" s="5" t="s">
        <v>16</v>
      </c>
      <c r="J16" s="5" t="s">
        <v>23</v>
      </c>
      <c r="K16" s="8" t="s">
        <v>68</v>
      </c>
    </row>
    <row r="17" spans="1:11" ht="42" customHeight="1" s="53">
      <c r="A17" s="12" t="n">
        <v>16</v>
      </c>
      <c r="B17" s="5" t="n">
        <v>6501233840</v>
      </c>
      <c r="C17" s="7" t="s">
        <v>72</v>
      </c>
      <c r="D17" s="8" t="s">
        <v>73</v>
      </c>
      <c r="E17" s="5" t="s">
        <v>74</v>
      </c>
      <c r="F17" s="5" t="s">
        <v>12</v>
      </c>
      <c r="G17" s="5" t="s">
        <v>22</v>
      </c>
      <c r="H17" s="7" t="s">
        <v>23</v>
      </c>
      <c r="I17" s="5" t="s">
        <v>16</v>
      </c>
      <c r="J17" s="5" t="s">
        <v>23</v>
      </c>
      <c r="K17" s="8" t="s">
        <v>75</v>
      </c>
    </row>
    <row r="18" spans="1:11" ht="28" customHeight="1" s="53">
      <c r="A18" s="12" t="n">
        <v>17</v>
      </c>
      <c r="B18" s="5" t="n">
        <v>6501233840</v>
      </c>
      <c r="C18" s="9" t="n"/>
      <c r="D18" s="5" t="s">
        <v>76</v>
      </c>
      <c r="E18" s="5" t="s">
        <v>77</v>
      </c>
      <c r="F18" s="5" t="s">
        <v>43</v>
      </c>
      <c r="G18" s="5" t="s">
        <v>22</v>
      </c>
      <c r="H18" s="7" t="s">
        <v>23</v>
      </c>
      <c r="I18" s="5" t="s">
        <v>16</v>
      </c>
      <c r="J18" s="5" t="s">
        <v>15</v>
      </c>
      <c r="K18" s="8" t="s">
        <v>78</v>
      </c>
    </row>
    <row r="19" spans="1:11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r="20" spans="1:11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</row>
    <row r="21" spans="1:11">
      <c r="A21" s="13" t="n"/>
      <c r="B21" s="13" t="n"/>
      <c r="C21" s="13" t="n"/>
      <c r="D21" s="13" t="n"/>
      <c r="E21" s="52" t="s">
        <v>79</v>
      </c>
      <c r="G21" s="52" t="s">
        <v>80</v>
      </c>
      <c r="H21" s="13" t="n"/>
      <c r="I21" s="13" t="n"/>
      <c r="J21" s="13" t="n"/>
    </row>
    <row r="22" spans="1:11">
      <c r="A22" s="13" t="n"/>
      <c r="B22" s="13" t="n"/>
      <c r="C22" s="13" t="n"/>
      <c r="D22" s="13" t="n"/>
      <c r="E22" s="15" t="s">
        <v>81</v>
      </c>
      <c r="F22" s="8">
        <f>COUNTIF(H2:H18,"PASS")</f>
        <v/>
      </c>
      <c r="G22" s="19">
        <f>F22*100/F24</f>
        <v/>
      </c>
      <c r="H22" s="13" t="n"/>
      <c r="I22" s="13" t="n"/>
      <c r="J22" s="13" t="n"/>
    </row>
    <row r="23" spans="1:11">
      <c r="A23" s="13" t="n"/>
      <c r="B23" s="13" t="n"/>
      <c r="C23" s="13" t="n"/>
      <c r="D23" s="13" t="n"/>
      <c r="E23" s="15" t="s">
        <v>82</v>
      </c>
      <c r="F23" s="8">
        <f>COUNTIF(H2:H18,"FAIL")</f>
        <v/>
      </c>
      <c r="G23" s="17">
        <f>F23*100/F24</f>
        <v/>
      </c>
      <c r="H23" s="13" t="n"/>
      <c r="I23" s="13" t="n"/>
      <c r="J23" s="13" t="n"/>
    </row>
    <row r="24" spans="1:11">
      <c r="A24" s="13" t="n"/>
      <c r="B24" s="13" t="n"/>
      <c r="C24" s="13" t="n"/>
      <c r="D24" s="13" t="n"/>
      <c r="E24" s="15" t="s">
        <v>83</v>
      </c>
      <c r="F24" s="18">
        <f>SUM(F22:F23)</f>
        <v/>
      </c>
      <c r="G24" s="16" t="n">
        <v>100</v>
      </c>
      <c r="H24" s="13" t="n"/>
      <c r="I24" s="13" t="n"/>
      <c r="J24" s="13" t="n"/>
    </row>
    <row r="25" spans="1:11">
      <c r="A25" s="13" t="n"/>
      <c r="B25" s="13" t="n"/>
      <c r="C25" s="13" t="n"/>
      <c r="D25" s="13" t="n"/>
      <c r="F25" s="21" t="n"/>
      <c r="H25" s="13" t="n"/>
      <c r="I25" s="13" t="n"/>
      <c r="J25" s="13" t="n"/>
    </row>
    <row r="26" spans="1:11">
      <c r="A26" s="13" t="n"/>
      <c r="B26" s="13" t="n"/>
      <c r="C26" s="13" t="n"/>
      <c r="D26" s="13" t="n"/>
      <c r="F26" s="21" t="n"/>
      <c r="H26" s="13" t="n"/>
      <c r="I26" s="13" t="n"/>
      <c r="J26" s="13" t="n"/>
    </row>
    <row r="27" spans="1:11">
      <c r="E27" s="52" t="s">
        <v>84</v>
      </c>
      <c r="G27" s="52" t="s">
        <v>80</v>
      </c>
    </row>
    <row r="28" spans="1:11">
      <c r="E28" s="15" t="s">
        <v>81</v>
      </c>
      <c r="F28" s="8">
        <f>COUNTIF(J2:J18, "PASS")</f>
        <v/>
      </c>
      <c r="G28" s="19">
        <f>F28*100/F30</f>
        <v/>
      </c>
    </row>
    <row r="29" spans="1:11">
      <c r="E29" s="15" t="s">
        <v>82</v>
      </c>
      <c r="F29" s="18">
        <f>COUNTIF(J2:J18, "FAIL")</f>
        <v/>
      </c>
      <c r="G29" s="17">
        <f>F29*100/F30</f>
        <v/>
      </c>
    </row>
    <row r="30" spans="1:11">
      <c r="E30" s="15" t="s">
        <v>83</v>
      </c>
      <c r="F30" s="20">
        <f>SUM(F28+F29)</f>
        <v/>
      </c>
      <c r="G30" s="16" t="n">
        <v>100</v>
      </c>
    </row>
  </sheetData>
  <mergeCells count="2">
    <mergeCell ref="E21:F21"/>
    <mergeCell ref="E27:F27"/>
  </mergeCells>
  <conditionalFormatting sqref="H1:H1048576">
    <cfRule type="cellIs" priority="1" operator="equal" dxfId="1">
      <formula>"PASS"</formula>
    </cfRule>
    <cfRule type="cellIs" priority="2" operator="equal" dxfId="0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D12" sqref="D12"/>
    </sheetView>
  </sheetViews>
  <sheetFormatPr baseColWidth="8" defaultRowHeight="14" outlineLevelCol="0"/>
  <cols>
    <col width="12.1640625" customWidth="1" style="53" min="1" max="1"/>
    <col width="20.5" customWidth="1" style="53" min="2" max="2"/>
    <col width="24.83203125" customWidth="1" style="53" min="3" max="3"/>
    <col width="28.4140625" customWidth="1" style="53" min="4" max="4"/>
    <col width="19.33203125" customWidth="1" style="53" min="5" max="5"/>
    <col width="19.5" customWidth="1" style="53" min="6" max="6"/>
  </cols>
  <sheetData>
    <row r="1" spans="1:6">
      <c r="A1" s="23" t="s">
        <v>85</v>
      </c>
      <c r="B1" s="22" t="s">
        <v>86</v>
      </c>
      <c r="C1" s="23" t="s">
        <v>87</v>
      </c>
      <c r="D1" s="22" t="s">
        <v>88</v>
      </c>
      <c r="E1" s="23" t="s">
        <v>89</v>
      </c>
      <c r="F1" s="23" t="s">
        <v>90</v>
      </c>
    </row>
    <row r="2" spans="1:6" ht="16.5" customHeight="1" s="53">
      <c r="A2" s="41" t="n">
        <v>1</v>
      </c>
      <c r="B2" s="24" t="s">
        <v>91</v>
      </c>
      <c r="C2" s="25" t="s">
        <v>92</v>
      </c>
      <c r="D2" s="26" t="s">
        <v>93</v>
      </c>
      <c r="E2" s="27" t="n"/>
      <c r="F2" s="55" t="s">
        <v>12</v>
      </c>
    </row>
    <row r="3" spans="1:6" ht="16.5" customHeight="1" s="53">
      <c r="A3" s="42" t="n"/>
      <c r="B3" s="28" t="n"/>
      <c r="C3" s="29" t="s">
        <v>94</v>
      </c>
      <c r="D3" s="30" t="s">
        <v>95</v>
      </c>
      <c r="E3" s="31" t="n"/>
    </row>
    <row r="4" spans="1:6">
      <c r="A4" s="43" t="n"/>
      <c r="B4" s="32" t="n"/>
      <c r="C4" s="32" t="s">
        <v>96</v>
      </c>
      <c r="D4" s="33" t="s">
        <v>97</v>
      </c>
      <c r="E4" s="34" t="n">
        <v>6501233840</v>
      </c>
    </row>
    <row r="5" spans="1:6">
      <c r="A5" s="43" t="n"/>
      <c r="B5" s="32" t="n"/>
      <c r="C5" s="32" t="s">
        <v>98</v>
      </c>
      <c r="D5" s="33" t="s">
        <v>99</v>
      </c>
      <c r="E5" s="35" t="s">
        <v>100</v>
      </c>
    </row>
    <row r="6" spans="1:6">
      <c r="A6" s="43" t="n"/>
      <c r="B6" s="32" t="n"/>
      <c r="C6" t="s">
        <v>101</v>
      </c>
      <c r="D6" t="s">
        <v>102</v>
      </c>
      <c r="E6" s="36" t="n"/>
    </row>
    <row r="7" spans="1:6">
      <c r="A7" s="44" t="n"/>
      <c r="B7" s="37" t="n"/>
      <c r="C7" s="38" t="s">
        <v>103</v>
      </c>
      <c r="D7" s="39" t="s">
        <v>104</v>
      </c>
      <c r="E7" s="40" t="n"/>
    </row>
    <row r="8" spans="1:6" ht="16.5" customHeight="1" s="53">
      <c r="A8" s="41" t="s">
        <v>18</v>
      </c>
      <c r="B8" s="24" t="s">
        <v>105</v>
      </c>
      <c r="C8" s="25" t="s">
        <v>92</v>
      </c>
      <c r="D8" s="26" t="s">
        <v>93</v>
      </c>
      <c r="E8" s="27" t="n"/>
      <c r="F8" s="54" t="s">
        <v>20</v>
      </c>
    </row>
    <row r="9" spans="1:6" ht="16.5" customHeight="1" s="53">
      <c r="A9" s="42" t="n"/>
      <c r="B9" s="28" t="n"/>
      <c r="C9" s="29" t="s">
        <v>94</v>
      </c>
      <c r="D9" s="30" t="s">
        <v>95</v>
      </c>
      <c r="E9" s="31" t="n"/>
    </row>
    <row r="10" spans="1:6">
      <c r="A10" s="43" t="n"/>
      <c r="B10" s="32" t="n"/>
      <c r="C10" s="32" t="s">
        <v>96</v>
      </c>
      <c r="D10" s="33" t="s">
        <v>97</v>
      </c>
      <c r="E10" s="45" t="s">
        <v>19</v>
      </c>
    </row>
    <row r="11" spans="1:6">
      <c r="A11" s="43" t="n"/>
      <c r="B11" s="32" t="n"/>
      <c r="C11" s="32" t="s">
        <v>98</v>
      </c>
      <c r="D11" s="33" t="s">
        <v>99</v>
      </c>
      <c r="E11" s="35" t="s">
        <v>100</v>
      </c>
    </row>
    <row r="12" spans="1:6">
      <c r="A12" s="43" t="n"/>
      <c r="B12" s="32" t="n"/>
      <c r="C12" t="s">
        <v>101</v>
      </c>
      <c r="D12" t="s">
        <v>102</v>
      </c>
      <c r="E12" s="36" t="n"/>
    </row>
    <row r="13" spans="1:6">
      <c r="A13" s="44" t="n"/>
      <c r="B13" s="37" t="n"/>
      <c r="C13" s="38" t="s">
        <v>103</v>
      </c>
      <c r="D13" s="39" t="s">
        <v>104</v>
      </c>
      <c r="E13" s="40" t="n"/>
    </row>
    <row r="14" spans="1:6" ht="16.5" customHeight="1" s="53">
      <c r="A14" s="41" t="s">
        <v>25</v>
      </c>
      <c r="B14" s="24" t="s">
        <v>91</v>
      </c>
      <c r="C14" s="25" t="s">
        <v>92</v>
      </c>
      <c r="D14" s="26" t="s">
        <v>93</v>
      </c>
      <c r="E14" s="27" t="n"/>
      <c r="F14" s="55" t="s">
        <v>12</v>
      </c>
    </row>
    <row r="15" spans="1:6" ht="16.5" customHeight="1" s="53">
      <c r="A15" s="42" t="n"/>
      <c r="B15" s="28" t="n"/>
      <c r="C15" s="29" t="s">
        <v>94</v>
      </c>
      <c r="D15" s="30" t="s">
        <v>95</v>
      </c>
      <c r="E15" s="31" t="n"/>
    </row>
    <row r="16" spans="1:6">
      <c r="A16" s="43" t="n"/>
      <c r="B16" s="32" t="n"/>
      <c r="C16" s="32" t="s">
        <v>96</v>
      </c>
      <c r="D16" s="33" t="s">
        <v>97</v>
      </c>
      <c r="E16" s="34" t="n">
        <v>6501233844</v>
      </c>
    </row>
    <row r="17" spans="1:6">
      <c r="A17" s="43" t="n"/>
      <c r="B17" s="32" t="n"/>
      <c r="C17" s="32" t="s">
        <v>98</v>
      </c>
      <c r="D17" s="33" t="s">
        <v>99</v>
      </c>
      <c r="E17" s="35" t="s">
        <v>100</v>
      </c>
    </row>
    <row r="18" spans="1:6">
      <c r="A18" s="43" t="n"/>
      <c r="B18" s="32" t="n"/>
      <c r="C18" t="s">
        <v>101</v>
      </c>
      <c r="D18" t="s">
        <v>102</v>
      </c>
      <c r="E18" s="36" t="n"/>
    </row>
    <row r="19" spans="1:6">
      <c r="A19" s="44" t="n"/>
      <c r="B19" s="37" t="n"/>
      <c r="C19" s="38" t="s">
        <v>103</v>
      </c>
      <c r="D19" s="39" t="s">
        <v>104</v>
      </c>
      <c r="E19" s="40" t="n"/>
    </row>
    <row r="20" spans="1:6" ht="16.5" customHeight="1" s="53">
      <c r="A20" s="41" t="s">
        <v>27</v>
      </c>
      <c r="B20" s="24" t="s">
        <v>105</v>
      </c>
      <c r="C20" s="25" t="s">
        <v>92</v>
      </c>
      <c r="D20" s="26" t="s">
        <v>93</v>
      </c>
      <c r="E20" s="27" t="n"/>
      <c r="F20" s="54" t="s">
        <v>28</v>
      </c>
    </row>
    <row r="21" spans="1:6" ht="16.5" customHeight="1" s="53">
      <c r="A21" s="42" t="n"/>
      <c r="B21" s="28" t="n"/>
      <c r="C21" s="29" t="s">
        <v>94</v>
      </c>
      <c r="D21" s="30" t="s">
        <v>95</v>
      </c>
      <c r="E21" s="31" t="n"/>
    </row>
    <row r="22" spans="1:6">
      <c r="A22" s="43" t="n"/>
      <c r="B22" s="32" t="n"/>
      <c r="C22" s="32" t="s">
        <v>96</v>
      </c>
      <c r="D22" s="33" t="s">
        <v>97</v>
      </c>
      <c r="E22" s="45" t="n">
        <v>650123384</v>
      </c>
    </row>
    <row r="23" spans="1:6">
      <c r="A23" s="43" t="n"/>
      <c r="B23" s="32" t="n"/>
      <c r="C23" s="32" t="s">
        <v>98</v>
      </c>
      <c r="D23" s="33" t="s">
        <v>99</v>
      </c>
      <c r="E23" s="35" t="s">
        <v>100</v>
      </c>
    </row>
    <row r="24" spans="1:6">
      <c r="A24" s="43" t="n"/>
      <c r="B24" s="32" t="n"/>
      <c r="C24" t="s">
        <v>101</v>
      </c>
      <c r="D24" t="s">
        <v>102</v>
      </c>
      <c r="E24" s="36" t="n"/>
    </row>
    <row r="25" spans="1:6">
      <c r="A25" s="44" t="n"/>
      <c r="B25" s="37" t="n"/>
      <c r="C25" s="38" t="s">
        <v>103</v>
      </c>
      <c r="D25" s="39" t="s">
        <v>104</v>
      </c>
      <c r="E25" s="40" t="n"/>
    </row>
    <row r="26" spans="1:6" ht="16.5" customHeight="1" s="53">
      <c r="A26" s="41" t="s">
        <v>31</v>
      </c>
      <c r="B26" s="24" t="s">
        <v>105</v>
      </c>
      <c r="C26" s="25" t="s">
        <v>92</v>
      </c>
      <c r="D26" s="26" t="s">
        <v>93</v>
      </c>
      <c r="E26" s="27" t="n"/>
      <c r="F26" s="54" t="s">
        <v>28</v>
      </c>
    </row>
    <row r="27" spans="1:6" ht="16.5" customHeight="1" s="53">
      <c r="A27" s="42" t="n"/>
      <c r="B27" s="28" t="n"/>
      <c r="C27" s="29" t="s">
        <v>94</v>
      </c>
      <c r="D27" s="30" t="s">
        <v>95</v>
      </c>
      <c r="E27" s="31" t="n"/>
    </row>
    <row r="28" spans="1:6">
      <c r="A28" s="43" t="n"/>
      <c r="B28" s="32" t="n"/>
      <c r="C28" s="32" t="s">
        <v>96</v>
      </c>
      <c r="D28" s="33" t="s">
        <v>97</v>
      </c>
      <c r="E28" s="45" t="n">
        <v>65012338401</v>
      </c>
    </row>
    <row r="29" spans="1:6">
      <c r="A29" s="43" t="n"/>
      <c r="B29" s="32" t="n"/>
      <c r="C29" s="32" t="s">
        <v>98</v>
      </c>
      <c r="D29" s="33" t="s">
        <v>99</v>
      </c>
      <c r="E29" s="35" t="s">
        <v>100</v>
      </c>
    </row>
    <row r="30" spans="1:6">
      <c r="A30" s="43" t="n"/>
      <c r="B30" s="32" t="n"/>
      <c r="C30" t="s">
        <v>101</v>
      </c>
      <c r="D30" t="s">
        <v>102</v>
      </c>
      <c r="E30" s="36" t="n"/>
    </row>
    <row r="31" spans="1:6">
      <c r="A31" s="44" t="n"/>
      <c r="B31" s="37" t="n"/>
      <c r="C31" s="38" t="s">
        <v>103</v>
      </c>
      <c r="D31" s="39" t="s">
        <v>104</v>
      </c>
      <c r="E31" s="40" t="n"/>
    </row>
    <row r="32" spans="1:6" ht="16.5" customHeight="1" s="53">
      <c r="A32" s="41" t="s">
        <v>35</v>
      </c>
      <c r="B32" s="24" t="s">
        <v>105</v>
      </c>
      <c r="C32" s="25" t="s">
        <v>92</v>
      </c>
      <c r="D32" s="26" t="s">
        <v>93</v>
      </c>
      <c r="E32" s="27" t="n"/>
      <c r="F32" s="54" t="s">
        <v>37</v>
      </c>
    </row>
    <row r="33" spans="1:6" ht="16.5" customHeight="1" s="53">
      <c r="A33" s="42" t="n"/>
      <c r="B33" s="28" t="n"/>
      <c r="C33" s="29" t="s">
        <v>94</v>
      </c>
      <c r="D33" s="30" t="s">
        <v>95</v>
      </c>
      <c r="E33" s="31" t="n"/>
    </row>
    <row r="34" spans="1:6">
      <c r="A34" s="43" t="n"/>
      <c r="B34" s="32" t="n"/>
      <c r="C34" s="32" t="s">
        <v>96</v>
      </c>
      <c r="D34" s="33" t="s">
        <v>97</v>
      </c>
      <c r="E34" s="45" t="s">
        <v>36</v>
      </c>
    </row>
    <row r="35" spans="1:6">
      <c r="A35" s="43" t="n"/>
      <c r="B35" s="32" t="n"/>
      <c r="C35" s="32" t="s">
        <v>98</v>
      </c>
      <c r="D35" s="33" t="s">
        <v>99</v>
      </c>
      <c r="E35" s="35" t="s">
        <v>100</v>
      </c>
    </row>
    <row r="36" spans="1:6">
      <c r="A36" s="43" t="n"/>
      <c r="B36" s="32" t="n"/>
      <c r="C36" t="s">
        <v>101</v>
      </c>
      <c r="D36" t="s">
        <v>102</v>
      </c>
      <c r="E36" s="36" t="n"/>
    </row>
    <row r="37" spans="1:6">
      <c r="A37" s="44" t="n"/>
      <c r="B37" s="37" t="n"/>
      <c r="C37" s="38" t="s">
        <v>103</v>
      </c>
      <c r="D37" s="39" t="s">
        <v>104</v>
      </c>
      <c r="E37" s="40" t="n"/>
    </row>
    <row r="38" spans="1:6" ht="16.5" customHeight="1" s="53">
      <c r="A38" s="41" t="s">
        <v>40</v>
      </c>
      <c r="B38" s="24" t="s">
        <v>105</v>
      </c>
      <c r="C38" s="25" t="s">
        <v>92</v>
      </c>
      <c r="D38" s="26" t="s">
        <v>93</v>
      </c>
      <c r="E38" s="27" t="n"/>
      <c r="F38" s="54" t="s">
        <v>37</v>
      </c>
    </row>
    <row r="39" spans="1:6" ht="16.5" customHeight="1" s="53">
      <c r="A39" s="42" t="n"/>
      <c r="B39" s="28" t="n"/>
      <c r="C39" s="29" t="s">
        <v>94</v>
      </c>
      <c r="D39" s="30" t="s">
        <v>95</v>
      </c>
      <c r="E39" s="31" t="n"/>
    </row>
    <row r="40" spans="1:6">
      <c r="A40" s="43" t="n"/>
      <c r="B40" s="32" t="n"/>
      <c r="C40" s="32" t="s">
        <v>96</v>
      </c>
      <c r="D40" s="33" t="s">
        <v>97</v>
      </c>
      <c r="E40" s="46" t="n"/>
    </row>
    <row r="41" spans="1:6">
      <c r="A41" s="43" t="n"/>
      <c r="B41" s="32" t="n"/>
      <c r="C41" s="32" t="s">
        <v>98</v>
      </c>
      <c r="D41" s="33" t="s">
        <v>99</v>
      </c>
      <c r="E41" s="35" t="s">
        <v>100</v>
      </c>
    </row>
    <row r="42" spans="1:6">
      <c r="A42" s="43" t="n"/>
      <c r="B42" s="32" t="n"/>
      <c r="C42" t="s">
        <v>101</v>
      </c>
      <c r="D42" t="s">
        <v>102</v>
      </c>
      <c r="E42" s="36" t="n"/>
    </row>
    <row r="43" spans="1:6">
      <c r="A43" s="44" t="n"/>
      <c r="B43" s="37" t="n"/>
      <c r="C43" s="38" t="s">
        <v>103</v>
      </c>
      <c r="D43" s="39" t="s">
        <v>104</v>
      </c>
      <c r="E43" s="40" t="n"/>
    </row>
    <row r="44" spans="1:6" ht="16.5" customHeight="1" s="53">
      <c r="A44" s="41" t="s">
        <v>45</v>
      </c>
      <c r="B44" s="24" t="s">
        <v>91</v>
      </c>
      <c r="C44" s="25" t="s">
        <v>92</v>
      </c>
      <c r="D44" s="26" t="s">
        <v>93</v>
      </c>
      <c r="E44" s="27" t="n"/>
      <c r="F44" s="55" t="s">
        <v>12</v>
      </c>
    </row>
    <row r="45" spans="1:6" ht="16.5" customHeight="1" s="53">
      <c r="A45" s="42" t="n"/>
      <c r="B45" s="28" t="n"/>
      <c r="C45" s="29" t="s">
        <v>94</v>
      </c>
      <c r="D45" s="30" t="s">
        <v>95</v>
      </c>
      <c r="E45" s="31" t="n"/>
    </row>
    <row r="46" spans="1:6">
      <c r="A46" s="43" t="n"/>
      <c r="B46" s="32" t="n"/>
      <c r="C46" s="32" t="s">
        <v>96</v>
      </c>
      <c r="D46" s="33" t="s">
        <v>97</v>
      </c>
      <c r="E46" s="47" t="n">
        <v>6501233840</v>
      </c>
    </row>
    <row r="47" spans="1:6">
      <c r="A47" s="43" t="n"/>
      <c r="B47" s="32" t="n"/>
      <c r="C47" s="32" t="s">
        <v>98</v>
      </c>
      <c r="D47" s="33" t="s">
        <v>99</v>
      </c>
      <c r="E47" s="48" t="s">
        <v>100</v>
      </c>
    </row>
    <row r="48" spans="1:6">
      <c r="A48" s="43" t="n"/>
      <c r="B48" s="32" t="n"/>
      <c r="C48" t="s">
        <v>101</v>
      </c>
      <c r="D48" t="s">
        <v>102</v>
      </c>
      <c r="E48" s="36" t="n"/>
    </row>
    <row r="49" spans="1:6">
      <c r="A49" s="44" t="n"/>
      <c r="B49" s="37" t="n"/>
      <c r="C49" s="38" t="s">
        <v>103</v>
      </c>
      <c r="D49" s="39" t="s">
        <v>104</v>
      </c>
      <c r="E49" s="40" t="n"/>
    </row>
    <row r="50" spans="1:6" ht="16.5" customHeight="1" s="53">
      <c r="A50" s="41" t="s">
        <v>47</v>
      </c>
      <c r="B50" s="24" t="s">
        <v>105</v>
      </c>
      <c r="C50" s="25" t="s">
        <v>92</v>
      </c>
      <c r="D50" s="26" t="s">
        <v>93</v>
      </c>
      <c r="E50" s="27" t="n"/>
      <c r="F50" s="54" t="s">
        <v>49</v>
      </c>
    </row>
    <row r="51" spans="1:6" ht="16.5" customHeight="1" s="53">
      <c r="A51" s="42" t="n"/>
      <c r="B51" s="28" t="n"/>
      <c r="C51" s="29" t="s">
        <v>94</v>
      </c>
      <c r="D51" s="30" t="s">
        <v>95</v>
      </c>
      <c r="E51" s="31" t="n"/>
    </row>
    <row r="52" spans="1:6">
      <c r="A52" s="43" t="n"/>
      <c r="B52" s="32" t="n"/>
      <c r="C52" s="32" t="s">
        <v>96</v>
      </c>
      <c r="D52" s="33" t="s">
        <v>97</v>
      </c>
      <c r="E52" s="47" t="n">
        <v>6501233840</v>
      </c>
    </row>
    <row r="53" spans="1:6">
      <c r="A53" s="43" t="n"/>
      <c r="B53" s="32" t="n"/>
      <c r="C53" s="32" t="s">
        <v>98</v>
      </c>
      <c r="D53" s="33" t="s">
        <v>99</v>
      </c>
      <c r="E53" s="49" t="s">
        <v>48</v>
      </c>
    </row>
    <row r="54" spans="1:6">
      <c r="A54" s="43" t="n"/>
      <c r="B54" s="32" t="n"/>
      <c r="C54" t="s">
        <v>101</v>
      </c>
      <c r="D54" t="s">
        <v>102</v>
      </c>
      <c r="E54" s="36" t="n"/>
    </row>
    <row r="55" spans="1:6">
      <c r="A55" s="44" t="n"/>
      <c r="B55" s="37" t="n"/>
      <c r="C55" s="38" t="s">
        <v>103</v>
      </c>
      <c r="D55" s="39" t="s">
        <v>104</v>
      </c>
      <c r="E55" s="40" t="n"/>
    </row>
    <row r="56" spans="1:6" ht="16.5" customHeight="1" s="53">
      <c r="A56" s="41" t="s">
        <v>52</v>
      </c>
      <c r="B56" s="24" t="s">
        <v>91</v>
      </c>
      <c r="C56" s="25" t="s">
        <v>92</v>
      </c>
      <c r="D56" s="26" t="s">
        <v>93</v>
      </c>
      <c r="E56" s="27" t="n"/>
      <c r="F56" s="55" t="s">
        <v>12</v>
      </c>
    </row>
    <row r="57" spans="1:6" ht="16.5" customHeight="1" s="53">
      <c r="A57" s="42" t="n"/>
      <c r="B57" s="28" t="n"/>
      <c r="C57" s="29" t="s">
        <v>94</v>
      </c>
      <c r="D57" s="30" t="s">
        <v>95</v>
      </c>
      <c r="E57" s="31" t="n"/>
    </row>
    <row r="58" spans="1:6">
      <c r="A58" s="43" t="n"/>
      <c r="B58" s="32" t="n"/>
      <c r="C58" s="32" t="s">
        <v>96</v>
      </c>
      <c r="D58" s="33" t="s">
        <v>97</v>
      </c>
      <c r="E58" s="47" t="n">
        <v>6501233840</v>
      </c>
    </row>
    <row r="59" spans="1:6">
      <c r="A59" s="43" t="n"/>
      <c r="B59" s="32" t="n"/>
      <c r="C59" s="32" t="s">
        <v>98</v>
      </c>
      <c r="D59" s="33" t="s">
        <v>99</v>
      </c>
      <c r="E59" s="48" t="s">
        <v>53</v>
      </c>
    </row>
    <row r="60" spans="1:6">
      <c r="A60" s="43" t="n"/>
      <c r="B60" s="32" t="n"/>
      <c r="C60" t="s">
        <v>101</v>
      </c>
      <c r="D60" t="s">
        <v>102</v>
      </c>
      <c r="E60" s="36" t="n"/>
    </row>
    <row r="61" spans="1:6">
      <c r="A61" s="44" t="n"/>
      <c r="B61" s="37" t="n"/>
      <c r="C61" s="38" t="s">
        <v>103</v>
      </c>
      <c r="D61" s="39" t="s">
        <v>104</v>
      </c>
      <c r="E61" s="40" t="n"/>
    </row>
    <row r="62" spans="1:6" ht="16.5" customHeight="1" s="53">
      <c r="A62" s="41" t="s">
        <v>55</v>
      </c>
      <c r="B62" s="24" t="s">
        <v>91</v>
      </c>
      <c r="C62" s="25" t="s">
        <v>92</v>
      </c>
      <c r="D62" s="26" t="s">
        <v>93</v>
      </c>
      <c r="E62" s="27" t="n"/>
      <c r="F62" s="55" t="s">
        <v>12</v>
      </c>
    </row>
    <row r="63" spans="1:6" ht="16.5" customHeight="1" s="53">
      <c r="A63" s="42" t="n"/>
      <c r="B63" s="28" t="n"/>
      <c r="C63" s="29" t="s">
        <v>94</v>
      </c>
      <c r="D63" s="30" t="s">
        <v>95</v>
      </c>
      <c r="E63" s="31" t="n"/>
    </row>
    <row r="64" spans="1:6">
      <c r="A64" s="43" t="n"/>
      <c r="B64" s="32" t="n"/>
      <c r="C64" s="32" t="s">
        <v>96</v>
      </c>
      <c r="D64" s="33" t="s">
        <v>97</v>
      </c>
      <c r="E64" s="47" t="n">
        <v>6501233840</v>
      </c>
    </row>
    <row r="65" spans="1:6">
      <c r="A65" s="43" t="n"/>
      <c r="B65" s="32" t="n"/>
      <c r="C65" s="32" t="s">
        <v>98</v>
      </c>
      <c r="D65" s="33" t="s">
        <v>99</v>
      </c>
      <c r="E65" s="48" t="s">
        <v>56</v>
      </c>
    </row>
    <row r="66" spans="1:6">
      <c r="A66" s="43" t="n"/>
      <c r="B66" s="32" t="n"/>
      <c r="C66" t="s">
        <v>101</v>
      </c>
      <c r="D66" t="s">
        <v>102</v>
      </c>
      <c r="E66" s="36" t="n"/>
    </row>
    <row r="67" spans="1:6">
      <c r="A67" s="44" t="n"/>
      <c r="B67" s="37" t="n"/>
      <c r="C67" s="38" t="s">
        <v>103</v>
      </c>
      <c r="D67" s="39" t="s">
        <v>104</v>
      </c>
      <c r="E67" s="40" t="n"/>
    </row>
    <row r="68" spans="1:6" ht="16.5" customHeight="1" s="53">
      <c r="A68" s="41" t="s">
        <v>58</v>
      </c>
      <c r="B68" s="24" t="s">
        <v>91</v>
      </c>
      <c r="C68" s="25" t="s">
        <v>92</v>
      </c>
      <c r="D68" s="26" t="s">
        <v>93</v>
      </c>
      <c r="E68" s="27" t="n"/>
      <c r="F68" s="55" t="s">
        <v>12</v>
      </c>
    </row>
    <row r="69" spans="1:6" ht="16.5" customHeight="1" s="53">
      <c r="A69" s="42" t="n"/>
      <c r="B69" s="28" t="n"/>
      <c r="C69" s="29" t="s">
        <v>94</v>
      </c>
      <c r="D69" s="30" t="s">
        <v>95</v>
      </c>
      <c r="E69" s="31" t="n"/>
    </row>
    <row r="70" spans="1:6">
      <c r="A70" s="43" t="n"/>
      <c r="B70" s="32" t="n"/>
      <c r="C70" s="32" t="s">
        <v>96</v>
      </c>
      <c r="D70" s="33" t="s">
        <v>97</v>
      </c>
      <c r="E70" s="47" t="n">
        <v>6501233840</v>
      </c>
    </row>
    <row r="71" spans="1:6">
      <c r="A71" s="43" t="n"/>
      <c r="B71" s="32" t="n"/>
      <c r="C71" s="32" t="s">
        <v>98</v>
      </c>
      <c r="D71" s="33" t="s">
        <v>99</v>
      </c>
      <c r="E71" s="48" t="s">
        <v>106</v>
      </c>
    </row>
    <row r="72" spans="1:6">
      <c r="A72" s="43" t="n"/>
      <c r="B72" s="32" t="n"/>
      <c r="C72" t="s">
        <v>101</v>
      </c>
      <c r="D72" t="s">
        <v>102</v>
      </c>
      <c r="E72" s="36" t="n"/>
    </row>
    <row r="73" spans="1:6">
      <c r="A73" s="44" t="n"/>
      <c r="B73" s="37" t="n"/>
      <c r="C73" s="38" t="s">
        <v>103</v>
      </c>
      <c r="D73" s="39" t="s">
        <v>104</v>
      </c>
      <c r="E73" s="40" t="n"/>
    </row>
    <row r="74" spans="1:6" ht="16.5" customHeight="1" s="53">
      <c r="A74" s="41" t="s">
        <v>61</v>
      </c>
      <c r="B74" s="24" t="s">
        <v>91</v>
      </c>
      <c r="C74" s="25" t="s">
        <v>92</v>
      </c>
      <c r="D74" s="26" t="s">
        <v>93</v>
      </c>
      <c r="E74" s="27" t="n"/>
      <c r="F74" s="55" t="s">
        <v>12</v>
      </c>
    </row>
    <row r="75" spans="1:6" ht="16.5" customHeight="1" s="53">
      <c r="A75" s="42" t="n"/>
      <c r="B75" s="28" t="n"/>
      <c r="C75" s="29" t="s">
        <v>94</v>
      </c>
      <c r="D75" s="30" t="s">
        <v>95</v>
      </c>
      <c r="E75" s="31" t="n"/>
    </row>
    <row r="76" spans="1:6">
      <c r="A76" s="43" t="n"/>
      <c r="B76" s="32" t="n"/>
      <c r="C76" s="32" t="s">
        <v>96</v>
      </c>
      <c r="D76" s="33" t="s">
        <v>97</v>
      </c>
      <c r="E76" s="47" t="n">
        <v>6501233840</v>
      </c>
    </row>
    <row r="77" spans="1:6">
      <c r="A77" s="43" t="n"/>
      <c r="B77" s="32" t="n"/>
      <c r="C77" s="32" t="s">
        <v>98</v>
      </c>
      <c r="D77" s="33" t="s">
        <v>99</v>
      </c>
      <c r="E77" s="48" t="s">
        <v>107</v>
      </c>
    </row>
    <row r="78" spans="1:6">
      <c r="A78" s="43" t="n"/>
      <c r="B78" s="32" t="n"/>
      <c r="C78" t="s">
        <v>101</v>
      </c>
      <c r="D78" t="s">
        <v>102</v>
      </c>
      <c r="E78" s="36" t="n"/>
    </row>
    <row r="79" spans="1:6">
      <c r="A79" s="44" t="n"/>
      <c r="B79" s="37" t="n"/>
      <c r="C79" s="38" t="s">
        <v>103</v>
      </c>
      <c r="D79" s="39" t="s">
        <v>104</v>
      </c>
      <c r="E79" s="40" t="n"/>
    </row>
    <row r="80" spans="1:6" ht="16.5" customHeight="1" s="53">
      <c r="A80" s="41" t="s">
        <v>64</v>
      </c>
      <c r="B80" s="24" t="s">
        <v>105</v>
      </c>
      <c r="C80" s="25" t="s">
        <v>92</v>
      </c>
      <c r="D80" s="26" t="s">
        <v>93</v>
      </c>
      <c r="E80" s="27" t="n"/>
      <c r="F80" s="54" t="s">
        <v>66</v>
      </c>
    </row>
    <row r="81" spans="1:6" ht="16.5" customHeight="1" s="53">
      <c r="A81" s="42" t="n"/>
      <c r="B81" s="28" t="n"/>
      <c r="C81" s="29" t="s">
        <v>94</v>
      </c>
      <c r="D81" s="30" t="s">
        <v>95</v>
      </c>
      <c r="E81" s="31" t="n"/>
    </row>
    <row r="82" spans="1:6">
      <c r="A82" s="43" t="n"/>
      <c r="B82" s="32" t="n"/>
      <c r="C82" s="32" t="s">
        <v>96</v>
      </c>
      <c r="D82" s="33" t="s">
        <v>97</v>
      </c>
      <c r="E82" s="47" t="n">
        <v>6501233840</v>
      </c>
    </row>
    <row r="83" spans="1:6">
      <c r="A83" s="43" t="n"/>
      <c r="B83" s="32" t="n"/>
      <c r="C83" s="32" t="s">
        <v>98</v>
      </c>
      <c r="D83" s="33" t="s">
        <v>99</v>
      </c>
      <c r="E83" s="49" t="s">
        <v>65</v>
      </c>
    </row>
    <row r="84" spans="1:6">
      <c r="A84" s="43" t="n"/>
      <c r="B84" s="32" t="n"/>
      <c r="C84" t="s">
        <v>101</v>
      </c>
      <c r="D84" t="s">
        <v>102</v>
      </c>
      <c r="E84" s="36" t="n"/>
    </row>
    <row r="85" spans="1:6">
      <c r="A85" s="44" t="n"/>
      <c r="B85" s="37" t="n"/>
      <c r="C85" s="38" t="s">
        <v>103</v>
      </c>
      <c r="D85" s="39" t="s">
        <v>104</v>
      </c>
      <c r="E85" s="40" t="n"/>
    </row>
    <row r="86" spans="1:6" ht="16.5" customHeight="1" s="53">
      <c r="A86" s="41" t="s">
        <v>69</v>
      </c>
      <c r="B86" s="24" t="s">
        <v>105</v>
      </c>
      <c r="C86" s="25" t="s">
        <v>92</v>
      </c>
      <c r="D86" s="26" t="s">
        <v>93</v>
      </c>
      <c r="E86" s="27" t="n"/>
      <c r="F86" s="54" t="s">
        <v>66</v>
      </c>
    </row>
    <row r="87" spans="1:6" ht="16.5" customHeight="1" s="53">
      <c r="A87" s="42" t="n"/>
      <c r="B87" s="28" t="n"/>
      <c r="C87" s="29" t="s">
        <v>94</v>
      </c>
      <c r="D87" s="30" t="s">
        <v>95</v>
      </c>
      <c r="E87" s="31" t="n"/>
    </row>
    <row r="88" spans="1:6">
      <c r="A88" s="43" t="n"/>
      <c r="B88" s="32" t="n"/>
      <c r="C88" s="32" t="s">
        <v>96</v>
      </c>
      <c r="D88" s="33" t="s">
        <v>97</v>
      </c>
      <c r="E88" s="47" t="n">
        <v>6501233840</v>
      </c>
    </row>
    <row r="89" spans="1:6">
      <c r="A89" s="43" t="n"/>
      <c r="B89" s="32" t="n"/>
      <c r="C89" s="32" t="s">
        <v>98</v>
      </c>
      <c r="D89" s="33" t="s">
        <v>99</v>
      </c>
      <c r="E89" s="49" t="s">
        <v>70</v>
      </c>
    </row>
    <row r="90" spans="1:6">
      <c r="A90" s="43" t="n"/>
      <c r="B90" s="32" t="n"/>
      <c r="C90" t="s">
        <v>101</v>
      </c>
      <c r="D90" t="s">
        <v>102</v>
      </c>
      <c r="E90" s="36" t="n"/>
    </row>
    <row r="91" spans="1:6">
      <c r="A91" s="44" t="n"/>
      <c r="B91" s="37" t="n"/>
      <c r="C91" s="38" t="s">
        <v>103</v>
      </c>
      <c r="D91" s="39" t="s">
        <v>104</v>
      </c>
      <c r="E91" s="40" t="n"/>
    </row>
    <row r="92" spans="1:6" ht="16.5" customHeight="1" s="53">
      <c r="A92" s="41" t="s">
        <v>108</v>
      </c>
      <c r="B92" s="24" t="s">
        <v>105</v>
      </c>
      <c r="C92" s="25" t="s">
        <v>92</v>
      </c>
      <c r="D92" s="26" t="s">
        <v>93</v>
      </c>
      <c r="E92" s="27" t="n"/>
      <c r="F92" s="54" t="s">
        <v>73</v>
      </c>
    </row>
    <row r="93" spans="1:6" ht="16.5" customHeight="1" s="53">
      <c r="A93" s="42" t="n"/>
      <c r="B93" s="28" t="n"/>
      <c r="C93" s="29" t="s">
        <v>94</v>
      </c>
      <c r="D93" s="30" t="s">
        <v>95</v>
      </c>
      <c r="E93" s="31" t="n"/>
    </row>
    <row r="94" spans="1:6">
      <c r="A94" s="43" t="n"/>
      <c r="B94" s="32" t="n"/>
      <c r="C94" s="32" t="s">
        <v>96</v>
      </c>
      <c r="D94" s="33" t="s">
        <v>97</v>
      </c>
      <c r="E94" s="47" t="n">
        <v>6501233840</v>
      </c>
    </row>
    <row r="95" spans="1:6">
      <c r="A95" s="43" t="n"/>
      <c r="B95" s="32" t="n"/>
      <c r="C95" s="32" t="s">
        <v>98</v>
      </c>
      <c r="D95" s="33" t="s">
        <v>99</v>
      </c>
      <c r="E95" s="49" t="s">
        <v>72</v>
      </c>
    </row>
    <row r="96" spans="1:6">
      <c r="A96" s="43" t="n"/>
      <c r="B96" s="32" t="n"/>
      <c r="C96" t="s">
        <v>101</v>
      </c>
      <c r="D96" t="s">
        <v>102</v>
      </c>
      <c r="E96" s="36" t="n"/>
    </row>
    <row r="97" spans="1:6">
      <c r="A97" s="44" t="n"/>
      <c r="B97" s="37" t="n"/>
      <c r="C97" s="38" t="s">
        <v>103</v>
      </c>
      <c r="D97" s="39" t="s">
        <v>104</v>
      </c>
      <c r="E97" s="40" t="n"/>
    </row>
    <row r="98" spans="1:6" ht="16.5" customHeight="1" s="53">
      <c r="A98" s="41" t="s">
        <v>109</v>
      </c>
      <c r="B98" s="24" t="s">
        <v>105</v>
      </c>
      <c r="C98" s="25" t="s">
        <v>92</v>
      </c>
      <c r="D98" s="26" t="s">
        <v>93</v>
      </c>
      <c r="E98" s="27" t="n"/>
      <c r="F98" s="54" t="s">
        <v>76</v>
      </c>
    </row>
    <row r="99" spans="1:6" ht="16.5" customHeight="1" s="53">
      <c r="A99" s="42" t="n"/>
      <c r="B99" s="28" t="n"/>
      <c r="C99" s="29" t="s">
        <v>94</v>
      </c>
      <c r="D99" s="30" t="s">
        <v>95</v>
      </c>
      <c r="E99" s="31" t="n"/>
    </row>
    <row r="100" spans="1:6">
      <c r="A100" s="43" t="n"/>
      <c r="B100" s="32" t="n"/>
      <c r="C100" s="32" t="s">
        <v>96</v>
      </c>
      <c r="D100" s="33" t="s">
        <v>97</v>
      </c>
      <c r="E100" s="47" t="n">
        <v>6501233840</v>
      </c>
    </row>
    <row r="101" spans="1:6">
      <c r="A101" s="43" t="n"/>
      <c r="B101" s="32" t="n"/>
      <c r="C101" s="32" t="s">
        <v>98</v>
      </c>
      <c r="D101" s="33" t="s">
        <v>99</v>
      </c>
      <c r="E101" s="50" t="n"/>
    </row>
    <row r="102" spans="1:6">
      <c r="A102" s="43" t="n"/>
      <c r="B102" s="32" t="n"/>
      <c r="C102" t="s">
        <v>101</v>
      </c>
      <c r="D102" t="s">
        <v>102</v>
      </c>
      <c r="E102" s="36" t="n"/>
    </row>
    <row r="103" spans="1:6">
      <c r="A103" s="44" t="n"/>
      <c r="B103" s="37" t="n"/>
      <c r="C103" s="38" t="s">
        <v>103</v>
      </c>
      <c r="D103" s="39" t="s">
        <v>104</v>
      </c>
      <c r="E103" s="40" t="n"/>
    </row>
  </sheetData>
  <mergeCells count="17">
    <mergeCell ref="F2:F7"/>
    <mergeCell ref="F8:F13"/>
    <mergeCell ref="F14:F19"/>
    <mergeCell ref="F20:F25"/>
    <mergeCell ref="F26:F31"/>
    <mergeCell ref="F98:F103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  <mergeCell ref="F92:F97"/>
  </mergeCells>
  <hyperlinks>
    <hyperlink xmlns:r="http://schemas.openxmlformats.org/officeDocument/2006/relationships" ref="E4" display="Sch_ool.1a@gmail.com" r:id="rId1"/>
    <hyperlink xmlns:r="http://schemas.openxmlformats.org/officeDocument/2006/relationships" ref="E10" display="Sch_ool.1a@gmail.com" r:id="rId2"/>
    <hyperlink xmlns:r="http://schemas.openxmlformats.org/officeDocument/2006/relationships" ref="E16" display="Sch_ool.1a@gmail.com" r:id="rId3"/>
    <hyperlink xmlns:r="http://schemas.openxmlformats.org/officeDocument/2006/relationships" ref="E22" display="Sch_ool.1a@gmail.com" r:id="rId4"/>
    <hyperlink xmlns:r="http://schemas.openxmlformats.org/officeDocument/2006/relationships" ref="E28" display="Sch_ool.1a@gmail.com" r:id="rId5"/>
    <hyperlink xmlns:r="http://schemas.openxmlformats.org/officeDocument/2006/relationships" ref="E34" display="Sch_ool.1a@gmail.com" r:id="rId6"/>
    <hyperlink xmlns:r="http://schemas.openxmlformats.org/officeDocument/2006/relationships" ref="E46" display="Sch_ool.1a@gmail.com" r:id="rId7"/>
    <hyperlink xmlns:r="http://schemas.openxmlformats.org/officeDocument/2006/relationships" ref="E52" display="Sch_ool.1a@gmail.com" r:id="rId8"/>
    <hyperlink xmlns:r="http://schemas.openxmlformats.org/officeDocument/2006/relationships" ref="E58" display="Sch_ool.1a@gmail.com" r:id="rId9"/>
    <hyperlink xmlns:r="http://schemas.openxmlformats.org/officeDocument/2006/relationships" ref="E64" display="Sch_ool.1a@gmail.com" r:id="rId10"/>
    <hyperlink xmlns:r="http://schemas.openxmlformats.org/officeDocument/2006/relationships" ref="E70" display="Sch_ool.1a@gmail.com" r:id="rId11"/>
    <hyperlink xmlns:r="http://schemas.openxmlformats.org/officeDocument/2006/relationships" ref="E76" display="Sch_ool.1a@gmail.com" r:id="rId12"/>
    <hyperlink xmlns:r="http://schemas.openxmlformats.org/officeDocument/2006/relationships" ref="E82" display="Sch_ool.1a@gmail.com" r:id="rId13"/>
    <hyperlink xmlns:r="http://schemas.openxmlformats.org/officeDocument/2006/relationships" ref="E88" display="Sch_ool.1a@gmail.com" r:id="rId14"/>
    <hyperlink xmlns:r="http://schemas.openxmlformats.org/officeDocument/2006/relationships" ref="E94" display="Sch_ool.1a@gmail.com" r:id="rId15"/>
    <hyperlink xmlns:r="http://schemas.openxmlformats.org/officeDocument/2006/relationships" ref="E100" display="Sch_ool.1a@gmail.com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6504106364 นันทวัช นาคเถื่อน</dc:creator>
  <dcterms:created xsi:type="dcterms:W3CDTF">2025-05-31T14:49:00Z</dcterms:created>
  <dcterms:modified xsi:type="dcterms:W3CDTF">2025-08-31T23:04:22Z</dcterms:modified>
  <cp:lastModifiedBy>6504106364 นันทวัช นาคเถื่อน</cp:lastModifiedBy>
</cp:coreProperties>
</file>