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-110" yWindow="-110" windowWidth="19420" windowHeight="10300" activeTab="0"/>
  </bookViews>
  <sheets>
    <sheet name="TC16-EC" sheetId="1" state="visible" r:id="rId1"/>
    <sheet name="TC16-TC" sheetId="2" state="visible" r:id="rId2"/>
  </sheets>
  <definedNames/>
  <calcPr calcId="191029" fullCalcOnLoad="1"/>
</workbook>
</file>

<file path=xl/sharedStrings.xml><?xml version="1.0" encoding="utf-8"?>
<sst xmlns="http://schemas.openxmlformats.org/spreadsheetml/2006/main" uniqueCount="132">
  <si>
    <t>${TCID}</t>
  </si>
  <si>
    <t>${lecturerUsername}</t>
  </si>
  <si>
    <t>${lecturerPassword}</t>
  </si>
  <si>
    <t>${ExpectedResult}</t>
  </si>
  <si>
    <t>Class Coverage ID</t>
  </si>
  <si>
    <t>${ActualMessage}</t>
  </si>
  <si>
    <t>${DBCheck}</t>
  </si>
  <si>
    <t>${Result}</t>
  </si>
  <si>
    <t>${Allow}</t>
  </si>
  <si>
    <t>Revise</t>
  </si>
  <si>
    <t>Suggestion</t>
  </si>
  <si>
    <t>sayan@gmaejo.mju.ac.th</t>
  </si>
  <si>
    <t>itscimju</t>
  </si>
  <si>
    <t>เข้าสู่ระบบเรียบร้อย</t>
  </si>
  <si>
    <t>4,20</t>
  </si>
  <si>
    <t>FOUND</t>
  </si>
  <si>
    <t>PASS</t>
  </si>
  <si>
    <t>Y</t>
  </si>
  <si>
    <t>ข้อความแสดงผลถูกต้อง</t>
  </si>
  <si>
    <t>sayan123@.Com</t>
  </si>
  <si>
    <t>กรุณากรอกชื่อผู้ใช้อาจารย์ให้ถูกต้อง</t>
  </si>
  <si>
    <t>5,20</t>
  </si>
  <si>
    <t>Alert not found</t>
  </si>
  <si>
    <t>NOT FOUND</t>
  </si>
  <si>
    <t>FAIL</t>
  </si>
  <si>
    <t>ข้อความไม่ตรงตามที่คาดหวังไว้ ควรแก้ไขเป็น กรุณากรอกชื่อผู้ใช้อาจารย์ให้ถูกต้อง</t>
  </si>
  <si>
    <t>tumkungCom</t>
  </si>
  <si>
    <t>6,20</t>
  </si>
  <si>
    <t>agoodmju.ac.th</t>
  </si>
  <si>
    <t>7,20</t>
  </si>
  <si>
    <t>熱郵通訊@gmail.com</t>
  </si>
  <si>
    <t>กรุณากรอกชื่อผู้ใช้อาจารย์เป็นอักษรตัวภาษาอังกฤษ [A-Z, a-z] ตัวเลขเท่านั้น และอักขระพิเศษเฉพาะ
 [. -_] เท่านั้น</t>
  </si>
  <si>
    <t>8,20</t>
  </si>
  <si>
    <t>ข้อความไม่ตรงตามที่คาดหวังไว้ ควรแก้ไขเป็น กรุณากรอกชื่อผู้ใช้อาจารย์เป็นอักษรตัวภาษาอังกฤษ [A-Z, a-z] ตัวเลขเท่านั้น และอักขระพิเศษเฉพาะ
 [. -_] เท่านั้น</t>
  </si>
  <si>
    <t>dem@gmail.com</t>
  </si>
  <si>
    <t>9,20</t>
  </si>
  <si>
    <t>deam@mju.ac.th</t>
  </si>
  <si>
    <t>10,20</t>
  </si>
  <si>
    <t>Jirawanronranronrang_narakteesudnailok-30yearold_itMJU.Zs2lexaz@mju.ac.th</t>
  </si>
  <si>
    <t>11,20</t>
  </si>
  <si>
    <t>Jirawanronranronrang_narakteesudnailok-30yearold_itMJU.Zs2lexaz_@mju.ac.th</t>
  </si>
  <si>
    <t>12,20</t>
  </si>
  <si>
    <t>sa@mju.ac.th</t>
  </si>
  <si>
    <t>กรุณากรอกชื่ออีเมลโดยความยาวของชื่ออีเมล (ก่อน @) มีความยาวตั้งแต่ 3 ตัวอักษร แต่ไม่เกิน 64 ตัวอักษร</t>
  </si>
  <si>
    <t>13,20</t>
  </si>
  <si>
    <t>ข้อความไม่ตรงตามที่คาดหวังไว้ ควรแก้ไขเป็น กรุณากรอกชื่ออีเมลโดยความยาวของชื่ออีเมล (ก่อน @) มีความยาวตั้งแต่ 3 ตัวอักษร แต่ไม่เกิน 64 ตัวอักษร</t>
  </si>
  <si>
    <t>School_abatakamabcdghijk.lmnopqrstuvwxyz012345678_91localabat@gmail.com</t>
  </si>
  <si>
    <t>14,20</t>
  </si>
  <si>
    <t>Jira wanron@mju.ac.th</t>
  </si>
  <si>
    <t>กรุณากรอกชื่อผู้ใช้อาจารย์โดยจะต้องไม่มีเว้นวรรคระว่างตัวอักษร</t>
  </si>
  <si>
    <t>15,20</t>
  </si>
  <si>
    <t>ข้อความไม่ตรงตามที่คาดหวังไว้ ควรแก้ไขเป็น กรุณากรอกชื่อผู้ใช้อาจารย์โดยจะต้องไม่มีเว้นวรรคระว่างตัวอักษร</t>
  </si>
  <si>
    <t>กรุณากรอกชื่อผู้ใช้อาจารย์</t>
  </si>
  <si>
    <t>16,20</t>
  </si>
  <si>
    <t>ข้อความไม่ตรงตามที่คาดหวังไว้ ควรแก้ไขเป็น กรุณากรอกชื่อผู้ใช้อาจารย์</t>
  </si>
  <si>
    <t>ไอทีเอ็ม術奉仕プロเจยู</t>
  </si>
  <si>
    <t>กรุณากรอกรหัสผ่าน เป็นตัวอักษรภาษาอังกฤษ ตัวเลข หรืออักขระพิเศษ เท่านั้น</t>
  </si>
  <si>
    <t>4,21</t>
  </si>
  <si>
    <t>ข้อความไม่ตรงตามที่คาดหวังไว้ ควรแก้ไขเป็น กรุณากรอกรหัสผ่าน เป็นตัวอักษรภาษาอังกฤษ ตัวเลข หรืออักขระพิเศษ เท่านั้น</t>
  </si>
  <si>
    <t xml:space="preserve">itmju#@! </t>
  </si>
  <si>
    <t>4,22</t>
  </si>
  <si>
    <t xml:space="preserve">itmjucom! </t>
  </si>
  <si>
    <t>4,23</t>
  </si>
  <si>
    <t>dreammylovecat!</t>
  </si>
  <si>
    <t>4,24</t>
  </si>
  <si>
    <t>dreammylovecat!$</t>
  </si>
  <si>
    <t>4,25</t>
  </si>
  <si>
    <t>dreamer</t>
  </si>
  <si>
    <t>กรุณากรอกรหัสผ่านมีความยาวมากกว่า 8 ตัวอักษร ไม่เกิน 16 ตัวอักษร</t>
  </si>
  <si>
    <t>4,26</t>
  </si>
  <si>
    <t>ข้อความไม่ตรงตามที่คาดหวังไว้ ควรแก้ไขเป็น กรุณากรอกรหัสผ่านมีความยาวมากกว่า 8 ตัวอักษร ไม่เกิน 16 ตัวอักษร</t>
  </si>
  <si>
    <t>dreammylovecat!$&amp;</t>
  </si>
  <si>
    <t>4,27</t>
  </si>
  <si>
    <t>Dream mylovecat!</t>
  </si>
  <si>
    <t>กรุณากรอกรหัสผ่านโดยจะต้องไม่มีเว้นวรรคระว่างตัวอักษร</t>
  </si>
  <si>
    <t>4,28</t>
  </si>
  <si>
    <t>ข้อความไม่ตรงตามที่คาดหวังไว้ ควรแก้ไขเป็น กรุณากรอกรหัสผ่านโดยจะต้องไม่มีเว้นวรรคระว่างตัวอักษร</t>
  </si>
  <si>
    <t>กรุณากรอกรหัสผ่าน</t>
  </si>
  <si>
    <t>4,29</t>
  </si>
  <si>
    <t>ข้อความไม่ตรงตามที่คาดหวังไว้ ควรแก้ไขเป็น กรุณากรอกรหัสผ่าน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</si>
  <si>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</si>
  <si>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</si>
  <si>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</si>
  <si>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</si>
  <si>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</si>
  <si>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</si>
  <si>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</si>
  <si>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</si>
  <si>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</si>
  <si>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</si>
  <si>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</si>
  <si>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</si>
  <si>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LoginLecturer</t>
  </si>
  <si>
    <t>คลิกรายการเข้าสู่ระบบ</t>
  </si>
  <si>
    <t>Click รายการเข้าสู่ระบบ</t>
  </si>
  <si>
    <t>คลิกเข้าสู่ระบบสำหรับอาจารย์</t>
  </si>
  <si>
    <t>Click  เข้าสู่ระบบสำหรับอาจารย์</t>
  </si>
  <si>
    <t>กรอกชื่อผู้ใช้งานสำหรับอาจารย์</t>
  </si>
  <si>
    <t>Enter_UNLecturer</t>
  </si>
  <si>
    <t>กรอกรหัสผ่านสำหรับอาจารย์</t>
  </si>
  <si>
    <t>Enter_PWDLecturer</t>
  </si>
  <si>
    <t>คลิกเข้าสู่ระบบ</t>
  </si>
  <si>
    <t>Click  เข้าสู่ระบบ</t>
  </si>
  <si>
    <t xml:space="preserve">ปิดบราวเซอร์ </t>
  </si>
  <si>
    <t>Close Browser</t>
  </si>
  <si>
    <t>2</t>
  </si>
  <si>
    <t>Invalid LoginLecturer</t>
  </si>
  <si>
    <t>sayan123@. Com</t>
  </si>
  <si>
    <t>3</t>
  </si>
  <si>
    <t>4</t>
  </si>
  <si>
    <t>a@good@mju.ac.th</t>
  </si>
  <si>
    <t>5</t>
  </si>
  <si>
    <t>熱郵通訊@gmail.comth</t>
  </si>
  <si>
    <t>6</t>
  </si>
  <si>
    <t>7</t>
  </si>
  <si>
    <t>8</t>
  </si>
  <si>
    <t>Jirawanronranronrang_narakteesudnailok-30yearold_itMJU.Zs2lexaz_ @mju.ac.th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</si>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</sst>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>
  <numFmts count="0"/>
  <fonts count="14">
    <font>
      <name val="Tahoma"/>
      <charset val="222"/>
      <family val="2"/>
      <color theme="1"/>
      <sz val="11"/>
      <scheme val="minor"/>
    </font>
    <font>
      <name val="Tahoma"/>
      <charset val="222"/>
      <family val="2"/>
      <color theme="1"/>
      <sz val="11"/>
      <scheme val="minor"/>
    </font>
    <font>
      <name val="Tahoma"/>
      <charset val="222"/>
      <family val="2"/>
      <color theme="10"/>
      <sz val="11"/>
      <u val="single"/>
      <scheme val="minor"/>
    </font>
    <font>
      <name val="Tahoma"/>
      <family val="2"/>
      <b val="1"/>
      <color theme="1"/>
      <sz val="11"/>
      <scheme val="minor"/>
    </font>
    <font>
      <name val="Tahoma"/>
      <family val="2"/>
      <b val="1"/>
      <color rgb="FF000000"/>
      <sz val="11"/>
    </font>
    <font>
      <name val="Tahoma"/>
      <family val="2"/>
      <b val="1"/>
      <color rgb="FF000000"/>
      <sz val="11"/>
      <scheme val="minor"/>
    </font>
    <font>
      <name val="Tahoma"/>
      <charset val="222"/>
      <family val="2"/>
      <color rgb="FFFF0000"/>
      <sz val="11"/>
      <scheme val="minor"/>
    </font>
    <font>
      <name val="TH Sarabun ps"/>
      <charset val="222"/>
      <color theme="1"/>
      <sz val="11"/>
    </font>
    <font>
      <name val="Tahoma"/>
      <family val="2"/>
      <color theme="1"/>
      <sz val="11"/>
      <scheme val="minor"/>
    </font>
    <font>
      <name val="Tahoma"/>
      <charset val="222"/>
      <family val="2"/>
      <color rgb="FF00B050"/>
      <sz val="11"/>
      <scheme val="minor"/>
    </font>
    <font>
      <name val="Tahoma"/>
      <family val="2"/>
      <sz val="11"/>
      <scheme val="minor"/>
    </font>
    <font>
      <name val="Tahoma"/>
      <family val="2"/>
      <color rgb="FF00B050"/>
      <sz val="11"/>
      <scheme val="minor"/>
    </font>
    <font>
      <name val="Tahoma"/>
      <charset val="222"/>
      <family val="2"/>
      <sz val="11"/>
      <scheme val="minor"/>
    </font>
    <font>
      <name val="Tahoma"/>
      <family val="2"/>
      <color rgb="FFFF0000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D0CE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0" fontId="1" fillId="0" borderId="0"/>
    <xf numFmtId="0" fontId="2" fillId="0" borderId="0"/>
  </cellStyleXfs>
  <cellXfs count="62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49" fontId="3" fillId="2" borderId="1" applyAlignment="1" pivotButton="0" quotePrefix="0" xfId="0">
      <alignment horizontal="center" vertical="center"/>
    </xf>
    <xf numFmtId="49" fontId="4" fillId="2" borderId="1" applyAlignment="1" pivotButton="0" quotePrefix="0" xfId="0">
      <alignment horizontal="center" vertical="center"/>
    </xf>
    <xf numFmtId="49" fontId="4" fillId="3" borderId="1" applyAlignment="1" pivotButton="0" quotePrefix="0" xfId="0">
      <alignment horizontal="center" vertical="center" wrapText="1"/>
    </xf>
    <xf numFmtId="49" fontId="3" fillId="4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1" fillId="5" borderId="1" applyAlignment="1" pivotButton="0" quotePrefix="0" xfId="2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6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applyAlignment="1" pivotButton="0" quotePrefix="0" xfId="0">
      <alignment horizontal="center" vertical="center"/>
    </xf>
    <xf numFmtId="2" fontId="0" fillId="0" borderId="1" applyAlignment="1" pivotButton="0" quotePrefix="0" xfId="1">
      <alignment horizontal="center"/>
    </xf>
    <xf numFmtId="3" fontId="0" fillId="0" borderId="1" applyAlignment="1" pivotButton="0" quotePrefix="0" xfId="0">
      <alignment horizontal="center" vertical="center" wrapText="1"/>
    </xf>
    <xf numFmtId="2" fontId="0" fillId="0" borderId="1" applyAlignment="1" pivotButton="0" quotePrefix="0" xfId="0">
      <alignment horizontal="center"/>
    </xf>
    <xf numFmtId="3" fontId="0" fillId="0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49" fontId="3" fillId="2" borderId="1" applyAlignment="1" pivotButton="0" quotePrefix="0" xfId="0">
      <alignment horizontal="center" vertical="center" wrapText="1"/>
    </xf>
    <xf numFmtId="49" fontId="0" fillId="4" borderId="1" applyAlignment="1" pivotButton="0" quotePrefix="0" xfId="0">
      <alignment horizontal="center" vertical="center"/>
    </xf>
    <xf numFmtId="49" fontId="0" fillId="4" borderId="2" applyAlignment="1" pivotButton="0" quotePrefix="0" xfId="0">
      <alignment horizontal="center" vertical="center"/>
    </xf>
    <xf numFmtId="49" fontId="7" fillId="0" borderId="3" applyAlignment="1" pivotButton="0" quotePrefix="0" xfId="0">
      <alignment horizontal="center" vertical="center"/>
    </xf>
    <xf numFmtId="49" fontId="8" fillId="0" borderId="4" applyAlignment="1" pivotButton="0" quotePrefix="0" xfId="0">
      <alignment horizontal="center" vertical="center"/>
    </xf>
    <xf numFmtId="49" fontId="8" fillId="0" borderId="4" applyAlignment="1" pivotButton="0" quotePrefix="0" xfId="0">
      <alignment horizontal="left" vertical="center"/>
    </xf>
    <xf numFmtId="49" fontId="8" fillId="0" borderId="3" applyAlignment="1" pivotButton="0" quotePrefix="0" xfId="0">
      <alignment horizontal="left" vertical="center"/>
    </xf>
    <xf numFmtId="49" fontId="7" fillId="0" borderId="4" applyAlignment="1" pivotButton="0" quotePrefix="0" xfId="0">
      <alignment horizontal="center" vertical="center"/>
    </xf>
    <xf numFmtId="49" fontId="7" fillId="0" borderId="5" applyAlignment="1" pivotButton="0" quotePrefix="0" xfId="0">
      <alignment horizontal="left" vertical="center"/>
    </xf>
    <xf numFmtId="49" fontId="8" fillId="0" borderId="6" applyAlignment="1" pivotButton="0" quotePrefix="0" xfId="0">
      <alignment horizontal="left" vertical="center"/>
    </xf>
    <xf numFmtId="49" fontId="8" fillId="0" borderId="6" applyAlignment="1" pivotButton="0" quotePrefix="0" xfId="0">
      <alignment horizontal="left" vertical="center" wrapText="1"/>
    </xf>
    <xf numFmtId="49" fontId="8" fillId="0" borderId="5" applyAlignment="1" pivotButton="0" quotePrefix="0" xfId="0">
      <alignment horizontal="left" vertical="center"/>
    </xf>
    <xf numFmtId="49" fontId="7" fillId="0" borderId="6" applyAlignment="1" pivotButton="0" quotePrefix="0" xfId="0">
      <alignment horizontal="center" vertical="center"/>
    </xf>
    <xf numFmtId="0" fontId="0" fillId="0" borderId="5" pivotButton="0" quotePrefix="0" xfId="0"/>
    <xf numFmtId="0" fontId="8" fillId="0" borderId="6" pivotButton="0" quotePrefix="0" xfId="0"/>
    <xf numFmtId="0" fontId="8" fillId="0" borderId="5" pivotButton="0" quotePrefix="0" xfId="0"/>
    <xf numFmtId="0" fontId="9" fillId="0" borderId="6" applyAlignment="1" pivotButton="0" quotePrefix="0" xfId="2">
      <alignment horizontal="center"/>
    </xf>
    <xf numFmtId="0" fontId="10" fillId="0" borderId="6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8" fillId="0" borderId="8" pivotButton="0" quotePrefix="0" xfId="0"/>
    <xf numFmtId="49" fontId="8" fillId="0" borderId="8" applyAlignment="1" pivotButton="0" quotePrefix="0" xfId="0">
      <alignment horizontal="left" vertical="center"/>
    </xf>
    <xf numFmtId="49" fontId="8" fillId="0" borderId="7" applyAlignment="1" pivotButton="0" quotePrefix="0" xfId="0">
      <alignment horizontal="left" vertical="center"/>
    </xf>
    <xf numFmtId="0" fontId="0" fillId="0" borderId="8" pivotButton="0" quotePrefix="0" xfId="0"/>
    <xf numFmtId="0" fontId="6" fillId="0" borderId="6" applyAlignment="1" pivotButton="0" quotePrefix="0" xfId="2">
      <alignment horizontal="center"/>
    </xf>
    <xf numFmtId="0" fontId="1" fillId="6" borderId="0" applyAlignment="1" pivotButton="0" quotePrefix="0" xfId="2">
      <alignment horizontal="center"/>
    </xf>
    <xf numFmtId="0" fontId="1" fillId="5" borderId="0" applyAlignment="1" pivotButton="0" quotePrefix="0" xfId="2">
      <alignment horizontal="center" wrapText="1"/>
    </xf>
    <xf numFmtId="0" fontId="1" fillId="5" borderId="1" applyAlignment="1" pivotButton="0" quotePrefix="0" xfId="2">
      <alignment horizontal="center"/>
    </xf>
    <xf numFmtId="0" fontId="9" fillId="0" borderId="6" applyAlignment="1" pivotButton="0" quotePrefix="0" xfId="2">
      <alignment horizontal="center" wrapText="1"/>
    </xf>
    <xf numFmtId="0" fontId="6" fillId="0" borderId="6" applyAlignment="1" pivotButton="0" quotePrefix="0" xfId="2">
      <alignment horizontal="center" wrapText="1"/>
    </xf>
    <xf numFmtId="0" fontId="6" fillId="7" borderId="6" applyAlignment="1" pivotButton="0" quotePrefix="0" xfId="2">
      <alignment horizontal="center" wrapText="1"/>
    </xf>
    <xf numFmtId="0" fontId="1" fillId="0" borderId="6" applyAlignment="1" pivotButton="0" quotePrefix="0" xfId="2">
      <alignment horizontal="center"/>
    </xf>
    <xf numFmtId="0" fontId="11" fillId="0" borderId="6" applyAlignment="1" pivotButton="0" quotePrefix="0" xfId="0">
      <alignment horizontal="center"/>
    </xf>
    <xf numFmtId="0" fontId="12" fillId="0" borderId="6" applyAlignment="1" pivotButton="0" quotePrefix="0" xfId="2">
      <alignment horizontal="center" wrapText="1"/>
    </xf>
    <xf numFmtId="0" fontId="13" fillId="0" borderId="6" applyAlignment="1" pivotButton="0" quotePrefix="0" xfId="0">
      <alignment horizontal="center"/>
    </xf>
    <xf numFmtId="0" fontId="13" fillId="7" borderId="6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</cellXfs>
  <cellStyles count="3">
    <cellStyle name="ปกติ" xfId="0" builtinId="0"/>
    <cellStyle name="เปอร์เซ็นต์" xfId="1" builtinId="5"/>
    <cellStyle name="Hyperlink" xfId="2" builtinId="8"/>
  </cellStyles>
  <dxfs count="4">
    <dxf>
      <fill>
        <patternFill>
          <bgColor theme="9" tint="0.5999633777886288"/>
        </patternFill>
      </fill>
    </dxf>
    <dxf>
      <fill>
        <patternFill>
          <bgColor rgb="FFFF7171"/>
        </patternFill>
      </fill>
    </dxf>
    <dxf>
      <fill>
        <patternFill>
          <bgColor theme="9" tint="0.5999633777886288"/>
        </patternFill>
      </fill>
    </dxf>
    <dxf>
      <font>
        <b val="1"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3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haredStrings" Target="sharedStrings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ayan@gmaejo.mju.ac.th" TargetMode="External" Id="rId1" /><Relationship Type="http://schemas.openxmlformats.org/officeDocument/2006/relationships/hyperlink" Target="mailto:sayan123@.%20Com" TargetMode="External" Id="rId2" /><Relationship Type="http://schemas.openxmlformats.org/officeDocument/2006/relationships/hyperlink" Target="mailto:deam@mju.ac.th" TargetMode="External" Id="rId3" /><Relationship Type="http://schemas.openxmlformats.org/officeDocument/2006/relationships/hyperlink" Target="mailto:Jirawanronranronrang_narakteesudnailok-30yearold_itMJU.Zs2lexaz_@mju.ac.th" TargetMode="External" Id="rId4" /></Relationships>
</file>

<file path=xl/worksheets/_rels/sheet2.xml.rels><Relationships xmlns="http://schemas.openxmlformats.org/package/2006/relationships"><Relationship Type="http://schemas.openxmlformats.org/officeDocument/2006/relationships/hyperlink" Target="mailto:Sch_ool.1a@gmail.com" TargetMode="External" Id="rId1" /><Relationship Type="http://schemas.openxmlformats.org/officeDocument/2006/relationships/hyperlink" Target="mailto:Sch_ool.1a@gmail.com" TargetMode="External" Id="rId2" /><Relationship Type="http://schemas.openxmlformats.org/officeDocument/2006/relationships/hyperlink" Target="mailto:Sch_ool.1a@gmail.com" TargetMode="External" Id="rId3" /><Relationship Type="http://schemas.openxmlformats.org/officeDocument/2006/relationships/hyperlink" Target="mailto:Sch_ool.1a@gmail.com" TargetMode="External" Id="rId4" /><Relationship Type="http://schemas.openxmlformats.org/officeDocument/2006/relationships/hyperlink" Target="mailto:Sch_ool.1a@gmail.com" TargetMode="External" Id="rId5" /><Relationship Type="http://schemas.openxmlformats.org/officeDocument/2006/relationships/hyperlink" Target="mailto:Sch_ool.1a@gmail.com" TargetMode="External" Id="rId6" /><Relationship Type="http://schemas.openxmlformats.org/officeDocument/2006/relationships/hyperlink" Target="mailto:Sch_ool.1a@gmail.com" TargetMode="External" Id="rId7" /><Relationship Type="http://schemas.openxmlformats.org/officeDocument/2006/relationships/hyperlink" Target="mailto:Sch_ool.1a@gmail.com" TargetMode="External" Id="rId8" /><Relationship Type="http://schemas.openxmlformats.org/officeDocument/2006/relationships/hyperlink" Target="mailto:Sch_ool.1a@gmail.com" TargetMode="External" Id="rId9" /><Relationship Type="http://schemas.openxmlformats.org/officeDocument/2006/relationships/hyperlink" Target="mailto:Sch_ool.1a@gmail.com" TargetMode="External" Id="rId10" /><Relationship Type="http://schemas.openxmlformats.org/officeDocument/2006/relationships/hyperlink" Target="mailto:Sch_ool.1a@gmail.com" TargetMode="External" Id="rId11" /><Relationship Type="http://schemas.openxmlformats.org/officeDocument/2006/relationships/hyperlink" Target="mailto:Sch_ool.1a@gmail.com" TargetMode="External" Id="rId12" /><Relationship Type="http://schemas.openxmlformats.org/officeDocument/2006/relationships/hyperlink" Target="mailto:Sch_ool.1a@gmail.com" TargetMode="External" Id="rId13" /><Relationship Type="http://schemas.openxmlformats.org/officeDocument/2006/relationships/hyperlink" Target="mailto:Sch_ool.1a@gmail.com" TargetMode="External" Id="rId14" /><Relationship Type="http://schemas.openxmlformats.org/officeDocument/2006/relationships/hyperlink" Target="mailto:Sch_ool.1a@gmail.com" TargetMode="External" Id="rId15" /><Relationship Type="http://schemas.openxmlformats.org/officeDocument/2006/relationships/hyperlink" Target="mailto:Sch_ool.1a@gmail.com" TargetMode="External" Id="rId16" /><Relationship Type="http://schemas.openxmlformats.org/officeDocument/2006/relationships/hyperlink" Target="mailto:Sch_ool.1a@gmail.com" TargetMode="External" Id="rId1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zoomScale="63" zoomScaleNormal="63" workbookViewId="0">
      <selection activeCell="B3" sqref="B3"/>
    </sheetView>
  </sheetViews>
  <sheetFormatPr baseColWidth="8" defaultRowHeight="14" outlineLevelCol="0"/>
  <cols>
    <col width="14.33203125" customWidth="1" style="59" min="1" max="1"/>
    <col width="26.08203125" customWidth="1" style="59" min="2" max="2"/>
    <col width="20.9140625" customWidth="1" style="59" min="3" max="3"/>
    <col width="21.33203125" customWidth="1" style="59" min="4" max="4"/>
    <col width="20.4140625" customWidth="1" style="59" min="5" max="6"/>
    <col width="16" customWidth="1" style="59" min="7" max="7"/>
    <col width="17.25" customWidth="1" style="59" min="8" max="8"/>
    <col width="16" customWidth="1" style="59" min="9" max="9"/>
    <col width="18.83203125" customWidth="1" style="59" min="10" max="10"/>
    <col width="31.83203125" customWidth="1" style="11" min="11" max="1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22" t="s">
        <v>10</v>
      </c>
    </row>
    <row r="2" spans="1:11">
      <c r="A2" s="61" t="n">
        <v>1</v>
      </c>
      <c r="B2" s="9" t="s">
        <v>11</v>
      </c>
      <c r="C2" s="61" t="s">
        <v>12</v>
      </c>
      <c r="D2" s="61" t="s">
        <v>13</v>
      </c>
      <c r="E2" s="61" t="s">
        <v>14</v>
      </c>
      <c r="F2" s="61" t="s">
        <v>13</v>
      </c>
      <c r="G2" s="61" t="s">
        <v>15</v>
      </c>
      <c r="H2" s="61" t="s">
        <v>16</v>
      </c>
      <c r="I2" s="61" t="s">
        <v>17</v>
      </c>
      <c r="J2" s="61" t="s">
        <v>16</v>
      </c>
      <c r="K2" s="60" t="s">
        <v>18</v>
      </c>
    </row>
    <row r="3" spans="1:11" ht="28" customHeight="1" s="59">
      <c r="A3" s="61" t="n">
        <v>2</v>
      </c>
      <c r="B3" s="47" t="s">
        <v>19</v>
      </c>
      <c r="C3" s="61" t="s">
        <v>12</v>
      </c>
      <c r="D3" s="60" t="s">
        <v>20</v>
      </c>
      <c r="E3" s="61" t="s">
        <v>21</v>
      </c>
      <c r="F3" s="61" t="s">
        <v>22</v>
      </c>
      <c r="G3" s="61" t="s">
        <v>23</v>
      </c>
      <c r="H3" s="61" t="s">
        <v>24</v>
      </c>
      <c r="I3" s="61" t="s">
        <v>17</v>
      </c>
      <c r="J3" s="61" t="s">
        <v>24</v>
      </c>
      <c r="K3" s="60" t="s">
        <v>25</v>
      </c>
    </row>
    <row r="4" spans="1:11" ht="28" customHeight="1" s="59">
      <c r="A4" s="61" t="n">
        <v>3</v>
      </c>
      <c r="B4" s="12" t="s">
        <v>26</v>
      </c>
      <c r="C4" s="61" t="s">
        <v>12</v>
      </c>
      <c r="D4" s="60" t="s">
        <v>20</v>
      </c>
      <c r="E4" s="61" t="s">
        <v>27</v>
      </c>
      <c r="F4" s="61" t="s">
        <v>22</v>
      </c>
      <c r="G4" s="61" t="s">
        <v>23</v>
      </c>
      <c r="H4" s="61" t="s">
        <v>24</v>
      </c>
      <c r="I4" s="61" t="s">
        <v>17</v>
      </c>
      <c r="J4" s="61" t="s">
        <v>24</v>
      </c>
      <c r="K4" s="60" t="s">
        <v>25</v>
      </c>
    </row>
    <row r="5" spans="1:11" ht="53.5" customHeight="1" s="59">
      <c r="A5" s="61" t="n">
        <v>4</v>
      </c>
      <c r="B5" s="12" t="s">
        <v>28</v>
      </c>
      <c r="C5" s="61" t="s">
        <v>12</v>
      </c>
      <c r="D5" s="60" t="s">
        <v>20</v>
      </c>
      <c r="E5" s="61" t="s">
        <v>29</v>
      </c>
      <c r="F5" s="61" t="s">
        <v>22</v>
      </c>
      <c r="G5" s="61" t="s">
        <v>23</v>
      </c>
      <c r="H5" s="61" t="s">
        <v>24</v>
      </c>
      <c r="I5" s="61" t="s">
        <v>17</v>
      </c>
      <c r="J5" s="61" t="s">
        <v>24</v>
      </c>
      <c r="K5" s="60" t="s">
        <v>25</v>
      </c>
    </row>
    <row r="6" spans="1:11" ht="70" customHeight="1" s="59">
      <c r="A6" s="61" t="n">
        <v>5</v>
      </c>
      <c r="B6" s="12" t="s">
        <v>30</v>
      </c>
      <c r="C6" s="61" t="s">
        <v>12</v>
      </c>
      <c r="D6" s="60" t="s">
        <v>31</v>
      </c>
      <c r="E6" s="61" t="s">
        <v>32</v>
      </c>
      <c r="F6" s="61" t="s">
        <v>22</v>
      </c>
      <c r="G6" s="61" t="s">
        <v>23</v>
      </c>
      <c r="H6" s="61" t="s">
        <v>24</v>
      </c>
      <c r="I6" s="61" t="s">
        <v>17</v>
      </c>
      <c r="J6" s="61" t="s">
        <v>24</v>
      </c>
      <c r="K6" s="60" t="s">
        <v>33</v>
      </c>
    </row>
    <row r="7" spans="1:11" ht="28" customHeight="1" s="59">
      <c r="A7" s="61" t="n">
        <v>6</v>
      </c>
      <c r="B7" s="13" t="s">
        <v>34</v>
      </c>
      <c r="C7" s="61" t="s">
        <v>12</v>
      </c>
      <c r="D7" s="61" t="s">
        <v>13</v>
      </c>
      <c r="E7" s="61" t="s">
        <v>35</v>
      </c>
      <c r="F7" s="61" t="s">
        <v>13</v>
      </c>
      <c r="G7" s="61" t="s">
        <v>23</v>
      </c>
      <c r="H7" s="61" t="s">
        <v>16</v>
      </c>
      <c r="I7" s="61" t="s">
        <v>17</v>
      </c>
      <c r="J7" s="61" t="s">
        <v>16</v>
      </c>
      <c r="K7" s="60" t="s">
        <v>18</v>
      </c>
    </row>
    <row r="8" spans="1:11" ht="22.5" customHeight="1" s="59">
      <c r="A8" s="61" t="n">
        <v>7</v>
      </c>
      <c r="B8" s="49" t="s">
        <v>36</v>
      </c>
      <c r="C8" s="61" t="s">
        <v>12</v>
      </c>
      <c r="D8" s="61" t="s">
        <v>13</v>
      </c>
      <c r="E8" s="61" t="s">
        <v>37</v>
      </c>
      <c r="F8" s="61" t="s">
        <v>13</v>
      </c>
      <c r="G8" s="61" t="s">
        <v>23</v>
      </c>
      <c r="H8" s="61" t="s">
        <v>16</v>
      </c>
      <c r="I8" s="61" t="s">
        <v>17</v>
      </c>
      <c r="J8" s="61" t="s">
        <v>16</v>
      </c>
      <c r="K8" s="60" t="s">
        <v>18</v>
      </c>
    </row>
    <row r="9" spans="1:11" ht="72.5" customHeight="1" s="59">
      <c r="A9" s="61" t="n">
        <v>8</v>
      </c>
      <c r="B9" s="48" t="s">
        <v>38</v>
      </c>
      <c r="C9" s="61" t="s">
        <v>12</v>
      </c>
      <c r="D9" s="61" t="s">
        <v>13</v>
      </c>
      <c r="E9" s="61" t="s">
        <v>39</v>
      </c>
      <c r="F9" s="61" t="s">
        <v>13</v>
      </c>
      <c r="G9" s="61" t="s">
        <v>23</v>
      </c>
      <c r="H9" s="61" t="s">
        <v>16</v>
      </c>
      <c r="I9" s="61" t="s">
        <v>17</v>
      </c>
      <c r="J9" s="61" t="s">
        <v>16</v>
      </c>
      <c r="K9" s="60" t="s">
        <v>18</v>
      </c>
    </row>
    <row r="10" spans="1:11" ht="56" customHeight="1" s="59">
      <c r="A10" s="61" t="n">
        <v>9</v>
      </c>
      <c r="B10" s="48" t="s">
        <v>40</v>
      </c>
      <c r="C10" s="61" t="s">
        <v>12</v>
      </c>
      <c r="D10" s="61" t="s">
        <v>13</v>
      </c>
      <c r="E10" s="61" t="s">
        <v>41</v>
      </c>
      <c r="F10" s="61" t="s">
        <v>13</v>
      </c>
      <c r="G10" s="61" t="s">
        <v>23</v>
      </c>
      <c r="H10" s="61" t="s">
        <v>16</v>
      </c>
      <c r="I10" s="61" t="s">
        <v>17</v>
      </c>
      <c r="J10" s="61" t="s">
        <v>16</v>
      </c>
      <c r="K10" s="60" t="s">
        <v>18</v>
      </c>
    </row>
    <row r="11" spans="1:11" ht="70" customHeight="1" s="59">
      <c r="A11" s="61" t="n">
        <v>10</v>
      </c>
      <c r="B11" s="14" t="s">
        <v>42</v>
      </c>
      <c r="C11" s="61" t="s">
        <v>12</v>
      </c>
      <c r="D11" s="60" t="s">
        <v>43</v>
      </c>
      <c r="E11" s="61" t="s">
        <v>44</v>
      </c>
      <c r="F11" s="61" t="s">
        <v>13</v>
      </c>
      <c r="G11" s="61" t="s">
        <v>23</v>
      </c>
      <c r="H11" s="61" t="s">
        <v>24</v>
      </c>
      <c r="I11" s="61" t="s">
        <v>17</v>
      </c>
      <c r="J11" s="61" t="s">
        <v>24</v>
      </c>
      <c r="K11" s="60" t="s">
        <v>45</v>
      </c>
    </row>
    <row r="12" spans="1:11" ht="70" customHeight="1" s="59">
      <c r="A12" s="61" t="n">
        <v>11</v>
      </c>
      <c r="B12" s="14" t="s">
        <v>46</v>
      </c>
      <c r="C12" s="61" t="s">
        <v>12</v>
      </c>
      <c r="D12" s="60" t="s">
        <v>43</v>
      </c>
      <c r="E12" s="61" t="s">
        <v>47</v>
      </c>
      <c r="F12" s="61" t="s">
        <v>13</v>
      </c>
      <c r="G12" s="61" t="s">
        <v>23</v>
      </c>
      <c r="H12" s="61" t="s">
        <v>24</v>
      </c>
      <c r="I12" s="61" t="s">
        <v>17</v>
      </c>
      <c r="J12" s="61" t="s">
        <v>24</v>
      </c>
      <c r="K12" s="60" t="s">
        <v>45</v>
      </c>
    </row>
    <row r="13" spans="1:11" ht="42" customHeight="1" s="59">
      <c r="A13" s="61" t="n">
        <v>12</v>
      </c>
      <c r="B13" s="12" t="s">
        <v>48</v>
      </c>
      <c r="C13" s="61" t="s">
        <v>12</v>
      </c>
      <c r="D13" s="60" t="s">
        <v>49</v>
      </c>
      <c r="E13" s="61" t="s">
        <v>50</v>
      </c>
      <c r="F13" s="61" t="s">
        <v>22</v>
      </c>
      <c r="G13" s="61" t="s">
        <v>23</v>
      </c>
      <c r="H13" s="61" t="s">
        <v>24</v>
      </c>
      <c r="I13" s="61" t="s">
        <v>17</v>
      </c>
      <c r="J13" s="61" t="s">
        <v>24</v>
      </c>
      <c r="K13" s="60" t="s">
        <v>51</v>
      </c>
    </row>
    <row r="14" spans="1:11" ht="42" customHeight="1" s="59">
      <c r="A14" s="61" t="n">
        <v>13</v>
      </c>
      <c r="B14" s="21" t="n"/>
      <c r="C14" s="61" t="s">
        <v>12</v>
      </c>
      <c r="D14" s="60" t="s">
        <v>52</v>
      </c>
      <c r="E14" s="61" t="s">
        <v>53</v>
      </c>
      <c r="F14" s="61" t="s">
        <v>13</v>
      </c>
      <c r="G14" s="61" t="s">
        <v>23</v>
      </c>
      <c r="H14" s="61" t="s">
        <v>24</v>
      </c>
      <c r="I14" s="61" t="s">
        <v>17</v>
      </c>
      <c r="J14" s="61" t="s">
        <v>24</v>
      </c>
      <c r="K14" s="60" t="s">
        <v>54</v>
      </c>
    </row>
    <row r="15" spans="1:11">
      <c r="A15" s="61" t="n">
        <v>14</v>
      </c>
      <c r="B15" s="61" t="s">
        <v>11</v>
      </c>
      <c r="C15" s="13" t="s">
        <v>12</v>
      </c>
      <c r="D15" s="61" t="s">
        <v>13</v>
      </c>
      <c r="E15" s="61" t="s">
        <v>14</v>
      </c>
      <c r="F15" s="61" t="s">
        <v>13</v>
      </c>
      <c r="G15" s="61" t="s">
        <v>15</v>
      </c>
      <c r="H15" s="61" t="s">
        <v>16</v>
      </c>
      <c r="I15" s="61" t="s">
        <v>17</v>
      </c>
      <c r="J15" s="61" t="s">
        <v>16</v>
      </c>
      <c r="K15" s="60" t="s">
        <v>18</v>
      </c>
    </row>
    <row r="16" spans="1:11" ht="56" customHeight="1" s="59">
      <c r="A16" s="61" t="n">
        <v>15</v>
      </c>
      <c r="B16" s="61" t="s">
        <v>11</v>
      </c>
      <c r="C16" s="12" t="s">
        <v>55</v>
      </c>
      <c r="D16" s="60" t="s">
        <v>56</v>
      </c>
      <c r="E16" s="61" t="s">
        <v>57</v>
      </c>
      <c r="F16" s="61" t="s">
        <v>13</v>
      </c>
      <c r="G16" s="61" t="s">
        <v>23</v>
      </c>
      <c r="H16" s="61" t="s">
        <v>24</v>
      </c>
      <c r="I16" s="61" t="s">
        <v>17</v>
      </c>
      <c r="J16" s="61" t="s">
        <v>24</v>
      </c>
      <c r="K16" s="60" t="s">
        <v>58</v>
      </c>
    </row>
    <row r="17" spans="1:11">
      <c r="A17" s="61" t="n">
        <v>16</v>
      </c>
      <c r="B17" s="61" t="s">
        <v>11</v>
      </c>
      <c r="C17" s="13" t="s">
        <v>59</v>
      </c>
      <c r="D17" s="60" t="s">
        <v>13</v>
      </c>
      <c r="E17" s="61" t="s">
        <v>60</v>
      </c>
      <c r="F17" s="61" t="s">
        <v>13</v>
      </c>
      <c r="G17" s="61" t="s">
        <v>23</v>
      </c>
      <c r="H17" s="61" t="s">
        <v>16</v>
      </c>
      <c r="I17" s="61" t="s">
        <v>17</v>
      </c>
      <c r="J17" s="61" t="s">
        <v>16</v>
      </c>
      <c r="K17" s="60" t="s">
        <v>18</v>
      </c>
    </row>
    <row r="18" spans="1:11">
      <c r="A18" s="61" t="n">
        <v>17</v>
      </c>
      <c r="B18" s="61" t="s">
        <v>11</v>
      </c>
      <c r="C18" s="13" t="s">
        <v>61</v>
      </c>
      <c r="D18" s="60" t="s">
        <v>13</v>
      </c>
      <c r="E18" s="61" t="s">
        <v>62</v>
      </c>
      <c r="F18" s="61" t="s">
        <v>13</v>
      </c>
      <c r="G18" s="61" t="s">
        <v>23</v>
      </c>
      <c r="H18" s="61" t="s">
        <v>16</v>
      </c>
      <c r="I18" s="61" t="s">
        <v>17</v>
      </c>
      <c r="J18" s="61" t="s">
        <v>16</v>
      </c>
      <c r="K18" s="60" t="s">
        <v>18</v>
      </c>
    </row>
    <row r="19" spans="1:11">
      <c r="A19" s="61" t="n">
        <v>18</v>
      </c>
      <c r="B19" s="61" t="s">
        <v>11</v>
      </c>
      <c r="C19" s="13" t="s">
        <v>63</v>
      </c>
      <c r="D19" s="60" t="s">
        <v>13</v>
      </c>
      <c r="E19" s="61" t="s">
        <v>64</v>
      </c>
      <c r="F19" s="61" t="s">
        <v>13</v>
      </c>
      <c r="G19" s="61" t="s">
        <v>23</v>
      </c>
      <c r="H19" s="61" t="s">
        <v>16</v>
      </c>
      <c r="I19" s="61" t="s">
        <v>17</v>
      </c>
      <c r="J19" s="61" t="s">
        <v>16</v>
      </c>
      <c r="K19" s="60" t="s">
        <v>18</v>
      </c>
    </row>
    <row r="20" spans="1:11">
      <c r="A20" s="61" t="n">
        <v>19</v>
      </c>
      <c r="B20" s="61" t="s">
        <v>11</v>
      </c>
      <c r="C20" s="13" t="s">
        <v>65</v>
      </c>
      <c r="D20" s="60" t="s">
        <v>13</v>
      </c>
      <c r="E20" s="61" t="s">
        <v>66</v>
      </c>
      <c r="F20" s="61" t="s">
        <v>13</v>
      </c>
      <c r="G20" s="61" t="s">
        <v>23</v>
      </c>
      <c r="H20" s="61" t="s">
        <v>16</v>
      </c>
      <c r="I20" s="61" t="s">
        <v>17</v>
      </c>
      <c r="J20" s="61" t="s">
        <v>16</v>
      </c>
      <c r="K20" s="60" t="s">
        <v>18</v>
      </c>
    </row>
    <row r="21" spans="1:11" ht="56" customHeight="1" s="59">
      <c r="A21" s="61" t="n">
        <v>20</v>
      </c>
      <c r="B21" s="61" t="s">
        <v>11</v>
      </c>
      <c r="C21" s="12" t="s">
        <v>67</v>
      </c>
      <c r="D21" s="60" t="s">
        <v>68</v>
      </c>
      <c r="E21" s="61" t="s">
        <v>69</v>
      </c>
      <c r="F21" s="61" t="s">
        <v>13</v>
      </c>
      <c r="G21" s="61" t="s">
        <v>23</v>
      </c>
      <c r="H21" s="61" t="s">
        <v>24</v>
      </c>
      <c r="I21" s="61" t="s">
        <v>17</v>
      </c>
      <c r="J21" s="61" t="s">
        <v>24</v>
      </c>
      <c r="K21" s="60" t="s">
        <v>70</v>
      </c>
    </row>
    <row r="22" spans="1:11" ht="56" customHeight="1" s="59">
      <c r="A22" s="61" t="n">
        <v>21</v>
      </c>
      <c r="B22" s="61" t="s">
        <v>11</v>
      </c>
      <c r="C22" s="12" t="s">
        <v>71</v>
      </c>
      <c r="D22" s="60" t="s">
        <v>68</v>
      </c>
      <c r="E22" s="61" t="s">
        <v>72</v>
      </c>
      <c r="F22" s="61" t="s">
        <v>13</v>
      </c>
      <c r="G22" s="61" t="s">
        <v>23</v>
      </c>
      <c r="H22" s="61" t="s">
        <v>24</v>
      </c>
      <c r="I22" s="61" t="s">
        <v>17</v>
      </c>
      <c r="J22" s="61" t="s">
        <v>24</v>
      </c>
      <c r="K22" s="60" t="s">
        <v>70</v>
      </c>
    </row>
    <row r="23" spans="1:11" ht="42" customHeight="1" s="59">
      <c r="A23" s="61" t="n">
        <v>22</v>
      </c>
      <c r="B23" s="61" t="s">
        <v>11</v>
      </c>
      <c r="C23" s="12" t="s">
        <v>73</v>
      </c>
      <c r="D23" s="60" t="s">
        <v>74</v>
      </c>
      <c r="E23" s="61" t="s">
        <v>75</v>
      </c>
      <c r="F23" s="61" t="s">
        <v>13</v>
      </c>
      <c r="G23" s="61" t="s">
        <v>23</v>
      </c>
      <c r="H23" s="61" t="s">
        <v>24</v>
      </c>
      <c r="I23" s="61" t="s">
        <v>17</v>
      </c>
      <c r="J23" s="61" t="s">
        <v>24</v>
      </c>
      <c r="K23" s="60" t="s">
        <v>76</v>
      </c>
    </row>
    <row r="24" spans="1:11" ht="28" customHeight="1" s="59">
      <c r="A24" s="61" t="n">
        <v>23</v>
      </c>
      <c r="B24" s="61" t="s">
        <v>11</v>
      </c>
      <c r="C24" s="21" t="n"/>
      <c r="D24" s="60" t="s">
        <v>77</v>
      </c>
      <c r="E24" s="61" t="s">
        <v>78</v>
      </c>
      <c r="F24" s="61" t="s">
        <v>13</v>
      </c>
      <c r="G24" s="61" t="s">
        <v>23</v>
      </c>
      <c r="H24" s="61" t="s">
        <v>24</v>
      </c>
      <c r="I24" s="61" t="s">
        <v>17</v>
      </c>
      <c r="J24" s="61" t="s">
        <v>24</v>
      </c>
      <c r="K24" s="60" t="s">
        <v>79</v>
      </c>
    </row>
    <row r="29" spans="1:11">
      <c r="E29" s="58" t="s">
        <v>80</v>
      </c>
      <c r="G29" s="58" t="s">
        <v>81</v>
      </c>
    </row>
    <row r="30" spans="1:11">
      <c r="E30" s="15" t="s">
        <v>82</v>
      </c>
      <c r="F30" s="60">
        <f>COUNTIF(H2:H24, "Pass")</f>
        <v/>
      </c>
      <c r="G30" s="7">
        <f>F30*100/F32</f>
        <v/>
      </c>
    </row>
    <row r="31" spans="1:11">
      <c r="E31" s="15" t="s">
        <v>83</v>
      </c>
      <c r="F31" s="60">
        <f>COUNTIF(H2:H24, "FAIL")</f>
        <v/>
      </c>
      <c r="G31" s="17">
        <f>F31*100/F32</f>
        <v/>
      </c>
    </row>
    <row r="32" spans="1:11">
      <c r="E32" s="15" t="s">
        <v>84</v>
      </c>
      <c r="F32" s="18">
        <f>SUM(F30:F31)</f>
        <v/>
      </c>
      <c r="G32" s="7" t="n">
        <v>100</v>
      </c>
    </row>
    <row r="33" spans="1:11">
      <c r="F33" s="11" t="n"/>
    </row>
    <row r="34" spans="1:11">
      <c r="F34" s="11" t="n"/>
    </row>
    <row r="35" spans="1:11">
      <c r="E35" s="58" t="s">
        <v>85</v>
      </c>
      <c r="G35" s="58" t="s">
        <v>81</v>
      </c>
    </row>
    <row r="36" spans="1:11">
      <c r="E36" s="15" t="s">
        <v>82</v>
      </c>
      <c r="F36" s="60">
        <f>COUNTIF(J2:J24, "PASS")</f>
        <v/>
      </c>
      <c r="G36" s="19">
        <f>F36*100/F38</f>
        <v/>
      </c>
    </row>
    <row r="37" spans="1:11">
      <c r="E37" s="15" t="s">
        <v>83</v>
      </c>
      <c r="F37" s="18">
        <f>COUNTIF(J2:J24,"FAIL")</f>
        <v/>
      </c>
      <c r="G37" s="17">
        <f>F37*100/F38</f>
        <v/>
      </c>
    </row>
    <row r="38" spans="1:11">
      <c r="E38" s="15" t="s">
        <v>84</v>
      </c>
      <c r="F38" s="20">
        <f>SUM(F36+F37)</f>
        <v/>
      </c>
      <c r="G38" s="7" t="n">
        <v>100</v>
      </c>
    </row>
  </sheetData>
  <mergeCells count="2">
    <mergeCell ref="E29:F29"/>
    <mergeCell ref="E35:F35"/>
  </mergeCells>
  <conditionalFormatting sqref="H1:H2">
    <cfRule type="cellIs" priority="4" operator="equal" dxfId="0">
      <formula>"Pass"</formula>
    </cfRule>
  </conditionalFormatting>
  <conditionalFormatting sqref="H1:H1048576">
    <cfRule type="cellIs" priority="1" operator="equal" dxfId="1">
      <formula>"FAIL"</formula>
    </cfRule>
    <cfRule type="cellIs" priority="2" operator="equal" dxfId="0">
      <formula>"PASS"</formula>
    </cfRule>
  </conditionalFormatting>
  <hyperlinks>
    <hyperlink xmlns:r="http://schemas.openxmlformats.org/officeDocument/2006/relationships" ref="B2" r:id="rId1"/>
    <hyperlink xmlns:r="http://schemas.openxmlformats.org/officeDocument/2006/relationships" ref="B3" display="sayan123@. Com" r:id="rId2"/>
    <hyperlink xmlns:r="http://schemas.openxmlformats.org/officeDocument/2006/relationships" ref="B8" r:id="rId3"/>
    <hyperlink xmlns:r="http://schemas.openxmlformats.org/officeDocument/2006/relationships" ref="B10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9"/>
  <sheetViews>
    <sheetView topLeftCell="A119" zoomScale="60" zoomScaleNormal="60" workbookViewId="0">
      <selection activeCell="H134" sqref="H134"/>
    </sheetView>
  </sheetViews>
  <sheetFormatPr baseColWidth="8" defaultRowHeight="14" outlineLevelCol="0"/>
  <cols>
    <col width="12.1640625" customWidth="1" style="59" min="1" max="1"/>
    <col width="20.5" customWidth="1" style="59" min="2" max="2"/>
    <col width="31.1640625" customWidth="1" style="59" min="3" max="3"/>
    <col width="28.4140625" customWidth="1" style="59" min="4" max="4"/>
    <col width="23.25" customWidth="1" style="59" min="5" max="5"/>
    <col width="30.1640625" customWidth="1" style="59" min="6" max="6"/>
  </cols>
  <sheetData>
    <row r="1" spans="1:6">
      <c r="A1" s="23" t="s">
        <v>86</v>
      </c>
      <c r="B1" s="24" t="s">
        <v>87</v>
      </c>
      <c r="C1" s="23" t="s">
        <v>88</v>
      </c>
      <c r="D1" s="24" t="s">
        <v>89</v>
      </c>
      <c r="E1" s="23" t="s">
        <v>90</v>
      </c>
      <c r="F1" s="23" t="s">
        <v>91</v>
      </c>
    </row>
    <row r="2" spans="1:6" ht="16.5" customHeight="1" s="59">
      <c r="A2" s="25" t="n">
        <v>1</v>
      </c>
      <c r="B2" s="26" t="s">
        <v>92</v>
      </c>
      <c r="C2" s="27" t="s">
        <v>93</v>
      </c>
      <c r="D2" s="28" t="s">
        <v>94</v>
      </c>
      <c r="E2" s="29" t="n"/>
      <c r="F2" s="61" t="s">
        <v>13</v>
      </c>
    </row>
    <row r="3" spans="1:6" ht="16.5" customHeight="1" s="59">
      <c r="A3" s="30" t="n"/>
      <c r="B3" s="31" t="n"/>
      <c r="C3" s="32" t="s">
        <v>95</v>
      </c>
      <c r="D3" s="33" t="s">
        <v>96</v>
      </c>
      <c r="E3" s="34" t="n"/>
    </row>
    <row r="4" spans="1:6">
      <c r="A4" s="35" t="n"/>
      <c r="B4" s="36" t="n"/>
      <c r="C4" s="36" t="s">
        <v>97</v>
      </c>
      <c r="D4" s="37" t="s">
        <v>98</v>
      </c>
      <c r="E4" s="38" t="s">
        <v>11</v>
      </c>
    </row>
    <row r="5" spans="1:6">
      <c r="A5" s="35" t="n"/>
      <c r="B5" s="36" t="n"/>
      <c r="C5" s="36" t="s">
        <v>99</v>
      </c>
      <c r="D5" s="37" t="s">
        <v>100</v>
      </c>
      <c r="E5" s="39" t="s">
        <v>12</v>
      </c>
    </row>
    <row r="6" spans="1:6">
      <c r="A6" s="35" t="n"/>
      <c r="B6" s="36" t="n"/>
      <c r="C6" t="s">
        <v>101</v>
      </c>
      <c r="D6" t="s">
        <v>102</v>
      </c>
      <c r="E6" s="40" t="n"/>
    </row>
    <row r="7" spans="1:6">
      <c r="A7" s="41" t="n"/>
      <c r="B7" s="42" t="n"/>
      <c r="C7" s="43" t="s">
        <v>103</v>
      </c>
      <c r="D7" s="44" t="s">
        <v>104</v>
      </c>
      <c r="E7" s="45" t="n"/>
    </row>
    <row r="8" spans="1:6" ht="16.5" customHeight="1" s="59">
      <c r="A8" s="25" t="s">
        <v>105</v>
      </c>
      <c r="B8" s="26" t="s">
        <v>106</v>
      </c>
      <c r="C8" s="27" t="s">
        <v>93</v>
      </c>
      <c r="D8" s="28" t="s">
        <v>94</v>
      </c>
      <c r="E8" s="29" t="n"/>
      <c r="F8" s="61" t="s">
        <v>20</v>
      </c>
    </row>
    <row r="9" spans="1:6" ht="16.5" customHeight="1" s="59">
      <c r="A9" s="30" t="n"/>
      <c r="B9" s="31" t="n"/>
      <c r="C9" s="32" t="s">
        <v>95</v>
      </c>
      <c r="D9" s="33" t="s">
        <v>96</v>
      </c>
      <c r="E9" s="34" t="n"/>
    </row>
    <row r="10" spans="1:6">
      <c r="A10" s="35" t="n"/>
      <c r="B10" s="36" t="n"/>
      <c r="C10" s="36" t="s">
        <v>97</v>
      </c>
      <c r="D10" s="37" t="s">
        <v>98</v>
      </c>
      <c r="E10" s="46" t="s">
        <v>107</v>
      </c>
    </row>
    <row r="11" spans="1:6">
      <c r="A11" s="35" t="n"/>
      <c r="B11" s="36" t="n"/>
      <c r="C11" s="36" t="s">
        <v>99</v>
      </c>
      <c r="D11" s="37" t="s">
        <v>100</v>
      </c>
      <c r="E11" s="39" t="s">
        <v>12</v>
      </c>
    </row>
    <row r="12" spans="1:6">
      <c r="A12" s="35" t="n"/>
      <c r="B12" s="36" t="n"/>
      <c r="C12" t="s">
        <v>101</v>
      </c>
      <c r="D12" t="s">
        <v>102</v>
      </c>
      <c r="E12" s="40" t="n"/>
    </row>
    <row r="13" spans="1:6">
      <c r="A13" s="41" t="n"/>
      <c r="B13" s="42" t="n"/>
      <c r="C13" s="43" t="s">
        <v>103</v>
      </c>
      <c r="D13" s="44" t="s">
        <v>104</v>
      </c>
      <c r="E13" s="45" t="n"/>
    </row>
    <row r="14" spans="1:6" ht="16.5" customHeight="1" s="59">
      <c r="A14" s="25" t="s">
        <v>108</v>
      </c>
      <c r="B14" s="26" t="s">
        <v>106</v>
      </c>
      <c r="C14" s="27" t="s">
        <v>93</v>
      </c>
      <c r="D14" s="28" t="s">
        <v>94</v>
      </c>
      <c r="E14" s="29" t="n"/>
      <c r="F14" s="61" t="s">
        <v>20</v>
      </c>
    </row>
    <row r="15" spans="1:6" ht="16.5" customHeight="1" s="59">
      <c r="A15" s="30" t="n"/>
      <c r="B15" s="31" t="n"/>
      <c r="C15" s="32" t="s">
        <v>95</v>
      </c>
      <c r="D15" s="33" t="s">
        <v>96</v>
      </c>
      <c r="E15" s="34" t="n"/>
    </row>
    <row r="16" spans="1:6">
      <c r="A16" s="35" t="n"/>
      <c r="B16" s="36" t="n"/>
      <c r="C16" s="36" t="s">
        <v>97</v>
      </c>
      <c r="D16" s="37" t="s">
        <v>98</v>
      </c>
      <c r="E16" s="46" t="s">
        <v>26</v>
      </c>
    </row>
    <row r="17" spans="1:6">
      <c r="A17" s="35" t="n"/>
      <c r="B17" s="36" t="n"/>
      <c r="C17" s="36" t="s">
        <v>99</v>
      </c>
      <c r="D17" s="37" t="s">
        <v>100</v>
      </c>
      <c r="E17" s="39" t="s">
        <v>12</v>
      </c>
    </row>
    <row r="18" spans="1:6">
      <c r="A18" s="35" t="n"/>
      <c r="B18" s="36" t="n"/>
      <c r="C18" t="s">
        <v>101</v>
      </c>
      <c r="D18" t="s">
        <v>102</v>
      </c>
      <c r="E18" s="40" t="n"/>
    </row>
    <row r="19" spans="1:6">
      <c r="A19" s="41" t="n"/>
      <c r="B19" s="42" t="n"/>
      <c r="C19" s="43" t="s">
        <v>103</v>
      </c>
      <c r="D19" s="44" t="s">
        <v>104</v>
      </c>
      <c r="E19" s="45" t="n"/>
    </row>
    <row r="20" spans="1:6" ht="16.5" customHeight="1" s="59">
      <c r="A20" s="25" t="s">
        <v>109</v>
      </c>
      <c r="B20" s="26" t="s">
        <v>106</v>
      </c>
      <c r="C20" s="27" t="s">
        <v>93</v>
      </c>
      <c r="D20" s="28" t="s">
        <v>94</v>
      </c>
      <c r="E20" s="29" t="n"/>
      <c r="F20" s="61" t="s">
        <v>20</v>
      </c>
    </row>
    <row r="21" spans="1:6" ht="16.5" customHeight="1" s="59">
      <c r="A21" s="30" t="n"/>
      <c r="B21" s="31" t="n"/>
      <c r="C21" s="32" t="s">
        <v>95</v>
      </c>
      <c r="D21" s="33" t="s">
        <v>96</v>
      </c>
      <c r="E21" s="34" t="n"/>
    </row>
    <row r="22" spans="1:6">
      <c r="A22" s="35" t="n"/>
      <c r="B22" s="36" t="n"/>
      <c r="C22" s="36" t="s">
        <v>97</v>
      </c>
      <c r="D22" s="37" t="s">
        <v>98</v>
      </c>
      <c r="E22" s="46" t="s">
        <v>110</v>
      </c>
    </row>
    <row r="23" spans="1:6">
      <c r="A23" s="35" t="n"/>
      <c r="B23" s="36" t="n"/>
      <c r="C23" s="36" t="s">
        <v>99</v>
      </c>
      <c r="D23" s="37" t="s">
        <v>100</v>
      </c>
      <c r="E23" s="39" t="s">
        <v>12</v>
      </c>
    </row>
    <row r="24" spans="1:6">
      <c r="A24" s="35" t="n"/>
      <c r="B24" s="36" t="n"/>
      <c r="C24" t="s">
        <v>101</v>
      </c>
      <c r="D24" t="s">
        <v>102</v>
      </c>
      <c r="E24" s="40" t="n"/>
    </row>
    <row r="25" spans="1:6">
      <c r="A25" s="41" t="n"/>
      <c r="B25" s="42" t="n"/>
      <c r="C25" s="43" t="s">
        <v>103</v>
      </c>
      <c r="D25" s="44" t="s">
        <v>104</v>
      </c>
      <c r="E25" s="45" t="n"/>
    </row>
    <row r="26" spans="1:6" ht="16.5" customHeight="1" s="59">
      <c r="A26" s="25" t="s">
        <v>111</v>
      </c>
      <c r="B26" s="26" t="s">
        <v>106</v>
      </c>
      <c r="C26" s="27" t="s">
        <v>93</v>
      </c>
      <c r="D26" s="28" t="s">
        <v>94</v>
      </c>
      <c r="E26" s="29" t="n"/>
      <c r="F26" s="60" t="s">
        <v>31</v>
      </c>
    </row>
    <row r="27" spans="1:6" ht="16.5" customHeight="1" s="59">
      <c r="A27" s="30" t="n"/>
      <c r="B27" s="31" t="n"/>
      <c r="C27" s="32" t="s">
        <v>95</v>
      </c>
      <c r="D27" s="33" t="s">
        <v>96</v>
      </c>
      <c r="E27" s="34" t="n"/>
    </row>
    <row r="28" spans="1:6">
      <c r="A28" s="35" t="n"/>
      <c r="B28" s="36" t="n"/>
      <c r="C28" s="36" t="s">
        <v>97</v>
      </c>
      <c r="D28" s="37" t="s">
        <v>98</v>
      </c>
      <c r="E28" s="46" t="s">
        <v>112</v>
      </c>
    </row>
    <row r="29" spans="1:6">
      <c r="A29" s="35" t="n"/>
      <c r="B29" s="36" t="n"/>
      <c r="C29" s="36" t="s">
        <v>99</v>
      </c>
      <c r="D29" s="37" t="s">
        <v>100</v>
      </c>
      <c r="E29" s="39" t="s">
        <v>12</v>
      </c>
    </row>
    <row r="30" spans="1:6">
      <c r="A30" s="35" t="n"/>
      <c r="B30" s="36" t="n"/>
      <c r="C30" t="s">
        <v>101</v>
      </c>
      <c r="D30" t="s">
        <v>102</v>
      </c>
      <c r="E30" s="40" t="n"/>
    </row>
    <row r="31" spans="1:6">
      <c r="A31" s="41" t="n"/>
      <c r="B31" s="42" t="n"/>
      <c r="C31" s="43" t="s">
        <v>103</v>
      </c>
      <c r="D31" s="44" t="s">
        <v>104</v>
      </c>
      <c r="E31" s="45" t="n"/>
    </row>
    <row r="32" spans="1:6" ht="16.5" customHeight="1" s="59">
      <c r="A32" s="25" t="s">
        <v>113</v>
      </c>
      <c r="B32" s="26" t="s">
        <v>92</v>
      </c>
      <c r="C32" s="27" t="s">
        <v>93</v>
      </c>
      <c r="D32" s="28" t="s">
        <v>94</v>
      </c>
      <c r="E32" s="29" t="n"/>
      <c r="F32" s="61" t="s">
        <v>13</v>
      </c>
    </row>
    <row r="33" spans="1:6" ht="16.5" customHeight="1" s="59">
      <c r="A33" s="30" t="n"/>
      <c r="B33" s="31" t="n"/>
      <c r="C33" s="32" t="s">
        <v>95</v>
      </c>
      <c r="D33" s="33" t="s">
        <v>96</v>
      </c>
      <c r="E33" s="34" t="n"/>
    </row>
    <row r="34" spans="1:6">
      <c r="A34" s="35" t="n"/>
      <c r="B34" s="36" t="n"/>
      <c r="C34" s="36" t="s">
        <v>97</v>
      </c>
      <c r="D34" s="37" t="s">
        <v>98</v>
      </c>
      <c r="E34" s="38" t="s">
        <v>34</v>
      </c>
    </row>
    <row r="35" spans="1:6">
      <c r="A35" s="35" t="n"/>
      <c r="B35" s="36" t="n"/>
      <c r="C35" s="36" t="s">
        <v>99</v>
      </c>
      <c r="D35" s="37" t="s">
        <v>100</v>
      </c>
      <c r="E35" s="39" t="s">
        <v>12</v>
      </c>
    </row>
    <row r="36" spans="1:6">
      <c r="A36" s="35" t="n"/>
      <c r="B36" s="36" t="n"/>
      <c r="C36" t="s">
        <v>101</v>
      </c>
      <c r="D36" t="s">
        <v>102</v>
      </c>
      <c r="E36" s="40" t="n"/>
    </row>
    <row r="37" spans="1:6">
      <c r="A37" s="41" t="n"/>
      <c r="B37" s="42" t="n"/>
      <c r="C37" s="43" t="s">
        <v>103</v>
      </c>
      <c r="D37" s="44" t="s">
        <v>104</v>
      </c>
      <c r="E37" s="45" t="n"/>
    </row>
    <row r="38" spans="1:6" ht="16.5" customHeight="1" s="59">
      <c r="A38" s="25" t="s">
        <v>114</v>
      </c>
      <c r="B38" s="26" t="s">
        <v>92</v>
      </c>
      <c r="C38" s="27" t="s">
        <v>93</v>
      </c>
      <c r="D38" s="28" t="s">
        <v>94</v>
      </c>
      <c r="E38" s="29" t="n"/>
      <c r="F38" s="61" t="s">
        <v>13</v>
      </c>
    </row>
    <row r="39" spans="1:6" ht="16.5" customHeight="1" s="59">
      <c r="A39" s="30" t="n"/>
      <c r="B39" s="31" t="n"/>
      <c r="C39" s="32" t="s">
        <v>95</v>
      </c>
      <c r="D39" s="33" t="s">
        <v>96</v>
      </c>
      <c r="E39" s="34" t="n"/>
    </row>
    <row r="40" spans="1:6">
      <c r="A40" s="35" t="n"/>
      <c r="B40" s="36" t="n"/>
      <c r="C40" s="36" t="s">
        <v>97</v>
      </c>
      <c r="D40" s="37" t="s">
        <v>98</v>
      </c>
      <c r="E40" s="38" t="s">
        <v>36</v>
      </c>
    </row>
    <row r="41" spans="1:6">
      <c r="A41" s="35" t="n"/>
      <c r="B41" s="36" t="n"/>
      <c r="C41" s="36" t="s">
        <v>99</v>
      </c>
      <c r="D41" s="37" t="s">
        <v>100</v>
      </c>
      <c r="E41" s="39" t="s">
        <v>12</v>
      </c>
    </row>
    <row r="42" spans="1:6">
      <c r="A42" s="35" t="n"/>
      <c r="B42" s="36" t="n"/>
      <c r="C42" t="s">
        <v>101</v>
      </c>
      <c r="D42" t="s">
        <v>102</v>
      </c>
      <c r="E42" s="40" t="n"/>
    </row>
    <row r="43" spans="1:6">
      <c r="A43" s="41" t="n"/>
      <c r="B43" s="42" t="n"/>
      <c r="C43" s="43" t="s">
        <v>103</v>
      </c>
      <c r="D43" s="44" t="s">
        <v>104</v>
      </c>
      <c r="E43" s="45" t="n"/>
    </row>
    <row r="44" spans="1:6" ht="16.5" customHeight="1" s="59">
      <c r="A44" s="25" t="s">
        <v>115</v>
      </c>
      <c r="B44" s="26" t="s">
        <v>92</v>
      </c>
      <c r="C44" s="27" t="s">
        <v>93</v>
      </c>
      <c r="D44" s="28" t="s">
        <v>94</v>
      </c>
      <c r="E44" s="29" t="n"/>
      <c r="F44" s="61" t="s">
        <v>13</v>
      </c>
    </row>
    <row r="45" spans="1:6" ht="16.5" customHeight="1" s="59">
      <c r="A45" s="30" t="n"/>
      <c r="B45" s="31" t="n"/>
      <c r="C45" s="32" t="s">
        <v>95</v>
      </c>
      <c r="D45" s="33" t="s">
        <v>96</v>
      </c>
      <c r="E45" s="34" t="n"/>
    </row>
    <row r="46" spans="1:6" ht="56" customHeight="1" s="59">
      <c r="A46" s="35" t="n"/>
      <c r="B46" s="36" t="n"/>
      <c r="C46" s="36" t="s">
        <v>97</v>
      </c>
      <c r="D46" s="37" t="s">
        <v>98</v>
      </c>
      <c r="E46" s="50" t="s">
        <v>116</v>
      </c>
    </row>
    <row r="47" spans="1:6">
      <c r="A47" s="35" t="n"/>
      <c r="B47" s="36" t="n"/>
      <c r="C47" s="36" t="s">
        <v>99</v>
      </c>
      <c r="D47" s="37" t="s">
        <v>100</v>
      </c>
      <c r="E47" s="39" t="s">
        <v>12</v>
      </c>
    </row>
    <row r="48" spans="1:6">
      <c r="A48" s="35" t="n"/>
      <c r="B48" s="36" t="n"/>
      <c r="C48" t="s">
        <v>101</v>
      </c>
      <c r="D48" t="s">
        <v>102</v>
      </c>
      <c r="E48" s="40" t="n"/>
    </row>
    <row r="49" spans="1:6">
      <c r="A49" s="41" t="n"/>
      <c r="B49" s="42" t="n"/>
      <c r="C49" s="43" t="s">
        <v>103</v>
      </c>
      <c r="D49" s="44" t="s">
        <v>104</v>
      </c>
      <c r="E49" s="45" t="n"/>
    </row>
    <row r="50" spans="1:6" ht="16.5" customHeight="1" s="59">
      <c r="A50" s="25" t="s">
        <v>117</v>
      </c>
      <c r="B50" s="26" t="s">
        <v>92</v>
      </c>
      <c r="C50" s="27" t="s">
        <v>93</v>
      </c>
      <c r="D50" s="28" t="s">
        <v>94</v>
      </c>
      <c r="E50" s="29" t="n"/>
      <c r="F50" s="61" t="s">
        <v>13</v>
      </c>
    </row>
    <row r="51" spans="1:6" ht="16.5" customHeight="1" s="59">
      <c r="A51" s="30" t="n"/>
      <c r="B51" s="31" t="n"/>
      <c r="C51" s="32" t="s">
        <v>95</v>
      </c>
      <c r="D51" s="33" t="s">
        <v>96</v>
      </c>
      <c r="E51" s="34" t="n"/>
    </row>
    <row r="52" spans="1:6" ht="56" customHeight="1" s="59">
      <c r="A52" s="35" t="n"/>
      <c r="B52" s="36" t="n"/>
      <c r="C52" s="36" t="s">
        <v>97</v>
      </c>
      <c r="D52" s="37" t="s">
        <v>98</v>
      </c>
      <c r="E52" s="50" t="s">
        <v>38</v>
      </c>
    </row>
    <row r="53" spans="1:6">
      <c r="A53" s="35" t="n"/>
      <c r="B53" s="36" t="n"/>
      <c r="C53" s="36" t="s">
        <v>99</v>
      </c>
      <c r="D53" s="37" t="s">
        <v>100</v>
      </c>
      <c r="E53" s="39" t="s">
        <v>12</v>
      </c>
    </row>
    <row r="54" spans="1:6">
      <c r="A54" s="35" t="n"/>
      <c r="B54" s="36" t="n"/>
      <c r="C54" t="s">
        <v>101</v>
      </c>
      <c r="D54" t="s">
        <v>102</v>
      </c>
      <c r="E54" s="40" t="n"/>
    </row>
    <row r="55" spans="1:6">
      <c r="A55" s="41" t="n"/>
      <c r="B55" s="42" t="n"/>
      <c r="C55" s="43" t="s">
        <v>103</v>
      </c>
      <c r="D55" s="44" t="s">
        <v>104</v>
      </c>
      <c r="E55" s="45" t="n"/>
    </row>
    <row r="56" spans="1:6" ht="16.5" customHeight="1" s="59">
      <c r="A56" s="25" t="s">
        <v>118</v>
      </c>
      <c r="B56" s="26" t="s">
        <v>106</v>
      </c>
      <c r="C56" s="27" t="s">
        <v>93</v>
      </c>
      <c r="D56" s="28" t="s">
        <v>94</v>
      </c>
      <c r="E56" s="29" t="n"/>
      <c r="F56" s="60" t="s">
        <v>43</v>
      </c>
    </row>
    <row r="57" spans="1:6" ht="16.5" customHeight="1" s="59">
      <c r="A57" s="30" t="n"/>
      <c r="B57" s="31" t="n"/>
      <c r="C57" s="32" t="s">
        <v>95</v>
      </c>
      <c r="D57" s="33" t="s">
        <v>96</v>
      </c>
      <c r="E57" s="34" t="n"/>
    </row>
    <row r="58" spans="1:6">
      <c r="A58" s="35" t="n"/>
      <c r="B58" s="36" t="n"/>
      <c r="C58" s="36" t="s">
        <v>97</v>
      </c>
      <c r="D58" s="37" t="s">
        <v>98</v>
      </c>
      <c r="E58" s="46" t="s">
        <v>42</v>
      </c>
    </row>
    <row r="59" spans="1:6">
      <c r="A59" s="35" t="n"/>
      <c r="B59" s="36" t="n"/>
      <c r="C59" s="36" t="s">
        <v>99</v>
      </c>
      <c r="D59" s="37" t="s">
        <v>100</v>
      </c>
      <c r="E59" s="39" t="s">
        <v>12</v>
      </c>
    </row>
    <row r="60" spans="1:6">
      <c r="A60" s="35" t="n"/>
      <c r="B60" s="36" t="n"/>
      <c r="C60" t="s">
        <v>101</v>
      </c>
      <c r="D60" t="s">
        <v>102</v>
      </c>
      <c r="E60" s="40" t="n"/>
    </row>
    <row r="61" spans="1:6">
      <c r="A61" s="41" t="n"/>
      <c r="B61" s="42" t="n"/>
      <c r="C61" s="43" t="s">
        <v>103</v>
      </c>
      <c r="D61" s="44" t="s">
        <v>104</v>
      </c>
      <c r="E61" s="45" t="n"/>
    </row>
    <row r="62" spans="1:6" ht="16.5" customHeight="1" s="59">
      <c r="A62" s="25" t="s">
        <v>119</v>
      </c>
      <c r="B62" s="26" t="s">
        <v>106</v>
      </c>
      <c r="C62" s="27" t="s">
        <v>93</v>
      </c>
      <c r="D62" s="28" t="s">
        <v>94</v>
      </c>
      <c r="E62" s="29" t="n"/>
      <c r="F62" s="60" t="s">
        <v>43</v>
      </c>
    </row>
    <row r="63" spans="1:6" ht="16.5" customHeight="1" s="59">
      <c r="A63" s="30" t="n"/>
      <c r="B63" s="31" t="n"/>
      <c r="C63" s="32" t="s">
        <v>95</v>
      </c>
      <c r="D63" s="33" t="s">
        <v>96</v>
      </c>
      <c r="E63" s="34" t="n"/>
    </row>
    <row r="64" spans="1:6" ht="42" customHeight="1" s="59">
      <c r="A64" s="35" t="n"/>
      <c r="B64" s="36" t="n"/>
      <c r="C64" s="36" t="s">
        <v>97</v>
      </c>
      <c r="D64" s="37" t="s">
        <v>98</v>
      </c>
      <c r="E64" s="51" t="s">
        <v>46</v>
      </c>
    </row>
    <row r="65" spans="1:6">
      <c r="A65" s="35" t="n"/>
      <c r="B65" s="36" t="n"/>
      <c r="C65" s="36" t="s">
        <v>99</v>
      </c>
      <c r="D65" s="37" t="s">
        <v>100</v>
      </c>
      <c r="E65" s="39" t="s">
        <v>12</v>
      </c>
    </row>
    <row r="66" spans="1:6">
      <c r="A66" s="35" t="n"/>
      <c r="B66" s="36" t="n"/>
      <c r="C66" t="s">
        <v>101</v>
      </c>
      <c r="D66" t="s">
        <v>102</v>
      </c>
      <c r="E66" s="40" t="n"/>
    </row>
    <row r="67" spans="1:6">
      <c r="A67" s="41" t="n"/>
      <c r="B67" s="42" t="n"/>
      <c r="C67" s="43" t="s">
        <v>103</v>
      </c>
      <c r="D67" s="44" t="s">
        <v>104</v>
      </c>
      <c r="E67" s="45" t="n"/>
    </row>
    <row r="68" spans="1:6" ht="16.5" customHeight="1" s="59">
      <c r="A68" s="25" t="s">
        <v>120</v>
      </c>
      <c r="B68" s="26" t="s">
        <v>106</v>
      </c>
      <c r="C68" s="27" t="s">
        <v>93</v>
      </c>
      <c r="D68" s="28" t="s">
        <v>94</v>
      </c>
      <c r="E68" s="29" t="n"/>
      <c r="F68" s="60" t="s">
        <v>49</v>
      </c>
    </row>
    <row r="69" spans="1:6" ht="16.5" customHeight="1" s="59">
      <c r="A69" s="30" t="n"/>
      <c r="B69" s="31" t="n"/>
      <c r="C69" s="32" t="s">
        <v>95</v>
      </c>
      <c r="D69" s="33" t="s">
        <v>96</v>
      </c>
      <c r="E69" s="34" t="n"/>
    </row>
    <row r="70" spans="1:6">
      <c r="A70" s="35" t="n"/>
      <c r="B70" s="36" t="n"/>
      <c r="C70" s="36" t="s">
        <v>97</v>
      </c>
      <c r="D70" s="37" t="s">
        <v>98</v>
      </c>
      <c r="E70" s="51" t="s">
        <v>48</v>
      </c>
    </row>
    <row r="71" spans="1:6">
      <c r="A71" s="35" t="n"/>
      <c r="B71" s="36" t="n"/>
      <c r="C71" s="36" t="s">
        <v>99</v>
      </c>
      <c r="D71" s="37" t="s">
        <v>100</v>
      </c>
      <c r="E71" s="39" t="s">
        <v>12</v>
      </c>
    </row>
    <row r="72" spans="1:6">
      <c r="A72" s="35" t="n"/>
      <c r="B72" s="36" t="n"/>
      <c r="C72" t="s">
        <v>101</v>
      </c>
      <c r="D72" t="s">
        <v>102</v>
      </c>
      <c r="E72" s="40" t="n"/>
    </row>
    <row r="73" spans="1:6">
      <c r="A73" s="41" t="n"/>
      <c r="B73" s="42" t="n"/>
      <c r="C73" s="43" t="s">
        <v>103</v>
      </c>
      <c r="D73" s="44" t="s">
        <v>104</v>
      </c>
      <c r="E73" s="45" t="n"/>
    </row>
    <row r="74" spans="1:6" ht="16.5" customHeight="1" s="59">
      <c r="A74" s="25" t="s">
        <v>121</v>
      </c>
      <c r="B74" s="26" t="s">
        <v>106</v>
      </c>
      <c r="C74" s="27" t="s">
        <v>93</v>
      </c>
      <c r="D74" s="28" t="s">
        <v>94</v>
      </c>
      <c r="E74" s="29" t="n"/>
      <c r="F74" s="60" t="s">
        <v>52</v>
      </c>
    </row>
    <row r="75" spans="1:6" ht="16.5" customHeight="1" s="59">
      <c r="A75" s="30" t="n"/>
      <c r="B75" s="31" t="n"/>
      <c r="C75" s="32" t="s">
        <v>95</v>
      </c>
      <c r="D75" s="33" t="s">
        <v>96</v>
      </c>
      <c r="E75" s="34" t="n"/>
    </row>
    <row r="76" spans="1:6">
      <c r="A76" s="35" t="n"/>
      <c r="B76" s="36" t="n"/>
      <c r="C76" s="36" t="s">
        <v>97</v>
      </c>
      <c r="D76" s="37" t="s">
        <v>98</v>
      </c>
      <c r="E76" s="52" t="n"/>
    </row>
    <row r="77" spans="1:6">
      <c r="A77" s="35" t="n"/>
      <c r="B77" s="36" t="n"/>
      <c r="C77" s="36" t="s">
        <v>99</v>
      </c>
      <c r="D77" s="37" t="s">
        <v>100</v>
      </c>
      <c r="E77" s="39" t="s">
        <v>12</v>
      </c>
    </row>
    <row r="78" spans="1:6">
      <c r="A78" s="35" t="n"/>
      <c r="B78" s="36" t="n"/>
      <c r="C78" t="s">
        <v>101</v>
      </c>
      <c r="D78" t="s">
        <v>102</v>
      </c>
      <c r="E78" s="40" t="n"/>
    </row>
    <row r="79" spans="1:6">
      <c r="A79" s="41" t="n"/>
      <c r="B79" s="42" t="n"/>
      <c r="C79" s="43" t="s">
        <v>103</v>
      </c>
      <c r="D79" s="44" t="s">
        <v>104</v>
      </c>
      <c r="E79" s="45" t="n"/>
    </row>
    <row r="80" spans="1:6" ht="16.5" customHeight="1" s="59">
      <c r="A80" s="25" t="s">
        <v>122</v>
      </c>
      <c r="B80" s="26" t="s">
        <v>92</v>
      </c>
      <c r="C80" s="27" t="s">
        <v>93</v>
      </c>
      <c r="D80" s="28" t="s">
        <v>94</v>
      </c>
      <c r="E80" s="29" t="n"/>
      <c r="F80" s="61" t="s">
        <v>13</v>
      </c>
    </row>
    <row r="81" spans="1:6" ht="16.5" customHeight="1" s="59">
      <c r="A81" s="30" t="n"/>
      <c r="B81" s="31" t="n"/>
      <c r="C81" s="32" t="s">
        <v>95</v>
      </c>
      <c r="D81" s="33" t="s">
        <v>96</v>
      </c>
      <c r="E81" s="34" t="n"/>
    </row>
    <row r="82" spans="1:6">
      <c r="A82" s="35" t="n"/>
      <c r="B82" s="36" t="n"/>
      <c r="C82" s="36" t="s">
        <v>97</v>
      </c>
      <c r="D82" s="37" t="s">
        <v>98</v>
      </c>
      <c r="E82" s="53" t="s">
        <v>11</v>
      </c>
    </row>
    <row r="83" spans="1:6">
      <c r="A83" s="35" t="n"/>
      <c r="B83" s="36" t="n"/>
      <c r="C83" s="36" t="s">
        <v>99</v>
      </c>
      <c r="D83" s="37" t="s">
        <v>100</v>
      </c>
      <c r="E83" s="54" t="s">
        <v>12</v>
      </c>
    </row>
    <row r="84" spans="1:6">
      <c r="A84" s="35" t="n"/>
      <c r="B84" s="36" t="n"/>
      <c r="C84" t="s">
        <v>101</v>
      </c>
      <c r="D84" t="s">
        <v>102</v>
      </c>
      <c r="E84" s="40" t="n"/>
    </row>
    <row r="85" spans="1:6">
      <c r="A85" s="41" t="n"/>
      <c r="B85" s="42" t="n"/>
      <c r="C85" s="43" t="s">
        <v>103</v>
      </c>
      <c r="D85" s="44" t="s">
        <v>104</v>
      </c>
      <c r="E85" s="45" t="n"/>
    </row>
    <row r="86" spans="1:6" ht="16.5" customHeight="1" s="59">
      <c r="A86" s="25" t="s">
        <v>123</v>
      </c>
      <c r="B86" s="26" t="s">
        <v>106</v>
      </c>
      <c r="C86" s="27" t="s">
        <v>93</v>
      </c>
      <c r="D86" s="28" t="s">
        <v>94</v>
      </c>
      <c r="E86" s="29" t="n"/>
      <c r="F86" s="60" t="s">
        <v>56</v>
      </c>
    </row>
    <row r="87" spans="1:6" ht="16.5" customHeight="1" s="59">
      <c r="A87" s="30" t="n"/>
      <c r="B87" s="31" t="n"/>
      <c r="C87" s="32" t="s">
        <v>95</v>
      </c>
      <c r="D87" s="33" t="s">
        <v>96</v>
      </c>
      <c r="E87" s="34" t="n"/>
    </row>
    <row r="88" spans="1:6">
      <c r="A88" s="35" t="n"/>
      <c r="B88" s="36" t="n"/>
      <c r="C88" s="36" t="s">
        <v>97</v>
      </c>
      <c r="D88" s="37" t="s">
        <v>98</v>
      </c>
      <c r="E88" s="55" t="s">
        <v>11</v>
      </c>
    </row>
    <row r="89" spans="1:6">
      <c r="A89" s="35" t="n"/>
      <c r="B89" s="36" t="n"/>
      <c r="C89" s="36" t="s">
        <v>99</v>
      </c>
      <c r="D89" s="37" t="s">
        <v>100</v>
      </c>
      <c r="E89" s="56" t="s">
        <v>55</v>
      </c>
    </row>
    <row r="90" spans="1:6">
      <c r="A90" s="35" t="n"/>
      <c r="B90" s="36" t="n"/>
      <c r="C90" t="s">
        <v>101</v>
      </c>
      <c r="D90" t="s">
        <v>102</v>
      </c>
      <c r="E90" s="40" t="n"/>
    </row>
    <row r="91" spans="1:6">
      <c r="A91" s="41" t="n"/>
      <c r="B91" s="42" t="n"/>
      <c r="C91" s="43" t="s">
        <v>103</v>
      </c>
      <c r="D91" s="44" t="s">
        <v>104</v>
      </c>
      <c r="E91" s="45" t="n"/>
    </row>
    <row r="92" spans="1:6" ht="16.5" customHeight="1" s="59">
      <c r="A92" s="25" t="s">
        <v>124</v>
      </c>
      <c r="B92" s="26" t="s">
        <v>92</v>
      </c>
      <c r="C92" s="27" t="s">
        <v>93</v>
      </c>
      <c r="D92" s="28" t="s">
        <v>94</v>
      </c>
      <c r="E92" s="29" t="n"/>
      <c r="F92" s="61" t="s">
        <v>13</v>
      </c>
    </row>
    <row r="93" spans="1:6" ht="16.5" customHeight="1" s="59">
      <c r="A93" s="30" t="n"/>
      <c r="B93" s="31" t="n"/>
      <c r="C93" s="32" t="s">
        <v>95</v>
      </c>
      <c r="D93" s="33" t="s">
        <v>96</v>
      </c>
      <c r="E93" s="34" t="n"/>
    </row>
    <row r="94" spans="1:6">
      <c r="A94" s="35" t="n"/>
      <c r="B94" s="36" t="n"/>
      <c r="C94" s="36" t="s">
        <v>97</v>
      </c>
      <c r="D94" s="37" t="s">
        <v>98</v>
      </c>
      <c r="E94" s="53" t="s">
        <v>11</v>
      </c>
    </row>
    <row r="95" spans="1:6">
      <c r="A95" s="35" t="n"/>
      <c r="B95" s="36" t="n"/>
      <c r="C95" s="36" t="s">
        <v>99</v>
      </c>
      <c r="D95" s="37" t="s">
        <v>100</v>
      </c>
      <c r="E95" s="54" t="s">
        <v>59</v>
      </c>
    </row>
    <row r="96" spans="1:6">
      <c r="A96" s="35" t="n"/>
      <c r="B96" s="36" t="n"/>
      <c r="C96" t="s">
        <v>101</v>
      </c>
      <c r="D96" t="s">
        <v>102</v>
      </c>
      <c r="E96" s="40" t="n"/>
    </row>
    <row r="97" spans="1:6">
      <c r="A97" s="41" t="n"/>
      <c r="B97" s="42" t="n"/>
      <c r="C97" s="43" t="s">
        <v>103</v>
      </c>
      <c r="D97" s="44" t="s">
        <v>104</v>
      </c>
      <c r="E97" s="45" t="n"/>
    </row>
    <row r="98" spans="1:6" ht="16.5" customHeight="1" s="59">
      <c r="A98" s="25" t="s">
        <v>125</v>
      </c>
      <c r="B98" s="26" t="s">
        <v>92</v>
      </c>
      <c r="C98" s="27" t="s">
        <v>93</v>
      </c>
      <c r="D98" s="28" t="s">
        <v>94</v>
      </c>
      <c r="E98" s="29" t="n"/>
      <c r="F98" s="61" t="s">
        <v>13</v>
      </c>
    </row>
    <row r="99" spans="1:6" ht="16.5" customHeight="1" s="59">
      <c r="A99" s="30" t="n"/>
      <c r="B99" s="31" t="n"/>
      <c r="C99" s="32" t="s">
        <v>95</v>
      </c>
      <c r="D99" s="33" t="s">
        <v>96</v>
      </c>
      <c r="E99" s="34" t="n"/>
    </row>
    <row r="100" spans="1:6">
      <c r="A100" s="35" t="n"/>
      <c r="B100" s="36" t="n"/>
      <c r="C100" s="36" t="s">
        <v>97</v>
      </c>
      <c r="D100" s="37" t="s">
        <v>98</v>
      </c>
      <c r="E100" s="53" t="s">
        <v>11</v>
      </c>
    </row>
    <row r="101" spans="1:6">
      <c r="A101" s="35" t="n"/>
      <c r="B101" s="36" t="n"/>
      <c r="C101" s="36" t="s">
        <v>99</v>
      </c>
      <c r="D101" s="37" t="s">
        <v>100</v>
      </c>
      <c r="E101" s="54" t="s">
        <v>61</v>
      </c>
    </row>
    <row r="102" spans="1:6">
      <c r="A102" s="35" t="n"/>
      <c r="B102" s="36" t="n"/>
      <c r="C102" t="s">
        <v>101</v>
      </c>
      <c r="D102" t="s">
        <v>102</v>
      </c>
      <c r="E102" s="40" t="n"/>
    </row>
    <row r="103" spans="1:6">
      <c r="A103" s="41" t="n"/>
      <c r="B103" s="42" t="n"/>
      <c r="C103" s="43" t="s">
        <v>103</v>
      </c>
      <c r="D103" s="44" t="s">
        <v>104</v>
      </c>
      <c r="E103" s="45" t="n"/>
    </row>
    <row r="104" spans="1:6" ht="16.5" customHeight="1" s="59">
      <c r="A104" s="25" t="s">
        <v>126</v>
      </c>
      <c r="B104" s="26" t="s">
        <v>92</v>
      </c>
      <c r="C104" s="27" t="s">
        <v>93</v>
      </c>
      <c r="D104" s="28" t="s">
        <v>94</v>
      </c>
      <c r="E104" s="29" t="n"/>
      <c r="F104" s="61" t="s">
        <v>13</v>
      </c>
    </row>
    <row r="105" spans="1:6" ht="16.5" customHeight="1" s="59">
      <c r="A105" s="30" t="n"/>
      <c r="B105" s="31" t="n"/>
      <c r="C105" s="32" t="s">
        <v>95</v>
      </c>
      <c r="D105" s="33" t="s">
        <v>96</v>
      </c>
      <c r="E105" s="34" t="n"/>
    </row>
    <row r="106" spans="1:6">
      <c r="A106" s="35" t="n"/>
      <c r="B106" s="36" t="n"/>
      <c r="C106" s="36" t="s">
        <v>97</v>
      </c>
      <c r="D106" s="37" t="s">
        <v>98</v>
      </c>
      <c r="E106" s="53" t="s">
        <v>11</v>
      </c>
    </row>
    <row r="107" spans="1:6">
      <c r="A107" s="35" t="n"/>
      <c r="B107" s="36" t="n"/>
      <c r="C107" s="36" t="s">
        <v>99</v>
      </c>
      <c r="D107" s="37" t="s">
        <v>100</v>
      </c>
      <c r="E107" s="54" t="s">
        <v>63</v>
      </c>
    </row>
    <row r="108" spans="1:6">
      <c r="A108" s="35" t="n"/>
      <c r="B108" s="36" t="n"/>
      <c r="C108" t="s">
        <v>101</v>
      </c>
      <c r="D108" t="s">
        <v>102</v>
      </c>
      <c r="E108" s="40" t="n"/>
    </row>
    <row r="109" spans="1:6">
      <c r="A109" s="41" t="n"/>
      <c r="B109" s="42" t="n"/>
      <c r="C109" s="43" t="s">
        <v>103</v>
      </c>
      <c r="D109" s="44" t="s">
        <v>104</v>
      </c>
      <c r="E109" s="45" t="n"/>
    </row>
    <row r="110" spans="1:6" ht="16.5" customHeight="1" s="59">
      <c r="A110" s="25" t="s">
        <v>127</v>
      </c>
      <c r="B110" s="26" t="s">
        <v>92</v>
      </c>
      <c r="C110" s="27" t="s">
        <v>93</v>
      </c>
      <c r="D110" s="28" t="s">
        <v>94</v>
      </c>
      <c r="E110" s="29" t="n"/>
      <c r="F110" s="61" t="s">
        <v>13</v>
      </c>
    </row>
    <row r="111" spans="1:6" ht="16.5" customHeight="1" s="59">
      <c r="A111" s="30" t="n"/>
      <c r="B111" s="31" t="n"/>
      <c r="C111" s="32" t="s">
        <v>95</v>
      </c>
      <c r="D111" s="33" t="s">
        <v>96</v>
      </c>
      <c r="E111" s="34" t="n"/>
    </row>
    <row r="112" spans="1:6">
      <c r="A112" s="35" t="n"/>
      <c r="B112" s="36" t="n"/>
      <c r="C112" s="36" t="s">
        <v>97</v>
      </c>
      <c r="D112" s="37" t="s">
        <v>98</v>
      </c>
      <c r="E112" s="53" t="s">
        <v>11</v>
      </c>
    </row>
    <row r="113" spans="1:6">
      <c r="A113" s="35" t="n"/>
      <c r="B113" s="36" t="n"/>
      <c r="C113" s="36" t="s">
        <v>99</v>
      </c>
      <c r="D113" s="37" t="s">
        <v>100</v>
      </c>
      <c r="E113" s="54" t="s">
        <v>65</v>
      </c>
    </row>
    <row r="114" spans="1:6">
      <c r="A114" s="35" t="n"/>
      <c r="B114" s="36" t="n"/>
      <c r="C114" t="s">
        <v>101</v>
      </c>
      <c r="D114" t="s">
        <v>102</v>
      </c>
      <c r="E114" s="40" t="n"/>
    </row>
    <row r="115" spans="1:6">
      <c r="A115" s="41" t="n"/>
      <c r="B115" s="42" t="n"/>
      <c r="C115" s="43" t="s">
        <v>103</v>
      </c>
      <c r="D115" s="44" t="s">
        <v>104</v>
      </c>
      <c r="E115" s="45" t="n"/>
    </row>
    <row r="116" spans="1:6" ht="16.5" customHeight="1" s="59">
      <c r="A116" s="25" t="s">
        <v>128</v>
      </c>
      <c r="B116" s="26" t="s">
        <v>106</v>
      </c>
      <c r="C116" s="27" t="s">
        <v>93</v>
      </c>
      <c r="D116" s="28" t="s">
        <v>94</v>
      </c>
      <c r="E116" s="29" t="n"/>
      <c r="F116" s="60" t="s">
        <v>68</v>
      </c>
    </row>
    <row r="117" spans="1:6" ht="16.5" customHeight="1" s="59">
      <c r="A117" s="30" t="n"/>
      <c r="B117" s="31" t="n"/>
      <c r="C117" s="32" t="s">
        <v>95</v>
      </c>
      <c r="D117" s="33" t="s">
        <v>96</v>
      </c>
      <c r="E117" s="34" t="n"/>
    </row>
    <row r="118" spans="1:6">
      <c r="A118" s="35" t="n"/>
      <c r="B118" s="36" t="n"/>
      <c r="C118" s="36" t="s">
        <v>97</v>
      </c>
      <c r="D118" s="37" t="s">
        <v>98</v>
      </c>
      <c r="E118" s="55" t="s">
        <v>11</v>
      </c>
    </row>
    <row r="119" spans="1:6">
      <c r="A119" s="35" t="n"/>
      <c r="B119" s="36" t="n"/>
      <c r="C119" s="36" t="s">
        <v>99</v>
      </c>
      <c r="D119" s="37" t="s">
        <v>100</v>
      </c>
      <c r="E119" s="56" t="s">
        <v>67</v>
      </c>
    </row>
    <row r="120" spans="1:6">
      <c r="A120" s="35" t="n"/>
      <c r="B120" s="36" t="n"/>
      <c r="C120" t="s">
        <v>101</v>
      </c>
      <c r="D120" t="s">
        <v>102</v>
      </c>
      <c r="E120" s="40" t="n"/>
    </row>
    <row r="121" spans="1:6">
      <c r="A121" s="41" t="n"/>
      <c r="B121" s="42" t="n"/>
      <c r="C121" s="43" t="s">
        <v>103</v>
      </c>
      <c r="D121" s="44" t="s">
        <v>104</v>
      </c>
      <c r="E121" s="45" t="n"/>
    </row>
    <row r="122" spans="1:6" ht="16.5" customHeight="1" s="59">
      <c r="A122" s="25" t="s">
        <v>129</v>
      </c>
      <c r="B122" s="26" t="s">
        <v>106</v>
      </c>
      <c r="C122" s="27" t="s">
        <v>93</v>
      </c>
      <c r="D122" s="28" t="s">
        <v>94</v>
      </c>
      <c r="E122" s="29" t="n"/>
      <c r="F122" s="60" t="s">
        <v>68</v>
      </c>
    </row>
    <row r="123" spans="1:6" ht="16.5" customHeight="1" s="59">
      <c r="A123" s="30" t="n"/>
      <c r="B123" s="31" t="n"/>
      <c r="C123" s="32" t="s">
        <v>95</v>
      </c>
      <c r="D123" s="33" t="s">
        <v>96</v>
      </c>
      <c r="E123" s="34" t="n"/>
    </row>
    <row r="124" spans="1:6">
      <c r="A124" s="35" t="n"/>
      <c r="B124" s="36" t="n"/>
      <c r="C124" s="36" t="s">
        <v>97</v>
      </c>
      <c r="D124" s="37" t="s">
        <v>98</v>
      </c>
      <c r="E124" s="55" t="s">
        <v>11</v>
      </c>
    </row>
    <row r="125" spans="1:6">
      <c r="A125" s="35" t="n"/>
      <c r="B125" s="36" t="n"/>
      <c r="C125" s="36" t="s">
        <v>99</v>
      </c>
      <c r="D125" s="37" t="s">
        <v>100</v>
      </c>
      <c r="E125" s="56" t="s">
        <v>71</v>
      </c>
    </row>
    <row r="126" spans="1:6">
      <c r="A126" s="35" t="n"/>
      <c r="B126" s="36" t="n"/>
      <c r="C126" t="s">
        <v>101</v>
      </c>
      <c r="D126" t="s">
        <v>102</v>
      </c>
      <c r="E126" s="40" t="n"/>
    </row>
    <row r="127" spans="1:6">
      <c r="A127" s="41" t="n"/>
      <c r="B127" s="42" t="n"/>
      <c r="C127" s="43" t="s">
        <v>103</v>
      </c>
      <c r="D127" s="44" t="s">
        <v>104</v>
      </c>
      <c r="E127" s="45" t="n"/>
    </row>
    <row r="128" spans="1:6" ht="16.5" customHeight="1" s="59">
      <c r="A128" s="25" t="s">
        <v>130</v>
      </c>
      <c r="B128" s="26" t="s">
        <v>106</v>
      </c>
      <c r="C128" s="27" t="s">
        <v>93</v>
      </c>
      <c r="D128" s="28" t="s">
        <v>94</v>
      </c>
      <c r="E128" s="29" t="n"/>
      <c r="F128" s="60" t="s">
        <v>68</v>
      </c>
    </row>
    <row r="129" spans="1:6" ht="16.5" customHeight="1" s="59">
      <c r="A129" s="30" t="n"/>
      <c r="B129" s="31" t="n"/>
      <c r="C129" s="32" t="s">
        <v>95</v>
      </c>
      <c r="D129" s="33" t="s">
        <v>96</v>
      </c>
      <c r="E129" s="34" t="n"/>
    </row>
    <row r="130" spans="1:6">
      <c r="A130" s="35" t="n"/>
      <c r="B130" s="36" t="n"/>
      <c r="C130" s="36" t="s">
        <v>97</v>
      </c>
      <c r="D130" s="37" t="s">
        <v>98</v>
      </c>
      <c r="E130" s="55" t="s">
        <v>11</v>
      </c>
    </row>
    <row r="131" spans="1:6">
      <c r="A131" s="35" t="n"/>
      <c r="B131" s="36" t="n"/>
      <c r="C131" s="36" t="s">
        <v>99</v>
      </c>
      <c r="D131" s="37" t="s">
        <v>100</v>
      </c>
      <c r="E131" s="56" t="s">
        <v>73</v>
      </c>
    </row>
    <row r="132" spans="1:6">
      <c r="A132" s="35" t="n"/>
      <c r="B132" s="36" t="n"/>
      <c r="C132" t="s">
        <v>101</v>
      </c>
      <c r="D132" t="s">
        <v>102</v>
      </c>
      <c r="E132" s="40" t="n"/>
    </row>
    <row r="133" spans="1:6">
      <c r="A133" s="41" t="n"/>
      <c r="B133" s="42" t="n"/>
      <c r="C133" s="43" t="s">
        <v>103</v>
      </c>
      <c r="D133" s="44" t="s">
        <v>104</v>
      </c>
      <c r="E133" s="45" t="n"/>
    </row>
    <row r="134" spans="1:6" ht="16.5" customHeight="1" s="59">
      <c r="A134" s="25" t="s">
        <v>131</v>
      </c>
      <c r="B134" s="26" t="s">
        <v>106</v>
      </c>
      <c r="C134" s="27" t="s">
        <v>93</v>
      </c>
      <c r="D134" s="28" t="s">
        <v>94</v>
      </c>
      <c r="E134" s="29" t="n"/>
      <c r="F134" s="60" t="s">
        <v>77</v>
      </c>
    </row>
    <row r="135" spans="1:6" ht="16.5" customHeight="1" s="59">
      <c r="A135" s="30" t="n"/>
      <c r="B135" s="31" t="n"/>
      <c r="C135" s="32" t="s">
        <v>95</v>
      </c>
      <c r="D135" s="33" t="s">
        <v>96</v>
      </c>
      <c r="E135" s="34" t="n"/>
    </row>
    <row r="136" spans="1:6">
      <c r="A136" s="35" t="n"/>
      <c r="B136" s="36" t="n"/>
      <c r="C136" s="36" t="s">
        <v>97</v>
      </c>
      <c r="D136" s="37" t="s">
        <v>98</v>
      </c>
      <c r="E136" s="55" t="s">
        <v>11</v>
      </c>
    </row>
    <row r="137" spans="1:6">
      <c r="A137" s="35" t="n"/>
      <c r="B137" s="36" t="n"/>
      <c r="C137" s="36" t="s">
        <v>99</v>
      </c>
      <c r="D137" s="37" t="s">
        <v>100</v>
      </c>
      <c r="E137" s="57" t="n"/>
    </row>
    <row r="138" spans="1:6">
      <c r="A138" s="35" t="n"/>
      <c r="B138" s="36" t="n"/>
      <c r="C138" t="s">
        <v>101</v>
      </c>
      <c r="D138" t="s">
        <v>102</v>
      </c>
      <c r="E138" s="40" t="n"/>
    </row>
    <row r="139" spans="1:6">
      <c r="A139" s="41" t="n"/>
      <c r="B139" s="42" t="n"/>
      <c r="C139" s="43" t="s">
        <v>103</v>
      </c>
      <c r="D139" s="44" t="s">
        <v>104</v>
      </c>
      <c r="E139" s="45" t="n"/>
    </row>
  </sheetData>
  <mergeCells count="23">
    <mergeCell ref="F32:F37"/>
    <mergeCell ref="F2:F7"/>
    <mergeCell ref="F8:F13"/>
    <mergeCell ref="F14:F19"/>
    <mergeCell ref="F20:F25"/>
    <mergeCell ref="F26:F31"/>
    <mergeCell ref="F38:F43"/>
    <mergeCell ref="F44:F49"/>
    <mergeCell ref="F50:F55"/>
    <mergeCell ref="F56:F61"/>
    <mergeCell ref="F62:F67"/>
    <mergeCell ref="F134:F139"/>
    <mergeCell ref="F68:F73"/>
    <mergeCell ref="F74:F79"/>
    <mergeCell ref="F80:F85"/>
    <mergeCell ref="F86:F91"/>
    <mergeCell ref="F92:F97"/>
    <mergeCell ref="F98:F103"/>
    <mergeCell ref="F104:F109"/>
    <mergeCell ref="F110:F115"/>
    <mergeCell ref="F116:F121"/>
    <mergeCell ref="F122:F127"/>
    <mergeCell ref="F128:F133"/>
  </mergeCells>
  <hyperlinks>
    <hyperlink xmlns:r="http://schemas.openxmlformats.org/officeDocument/2006/relationships" ref="E4" display="Sch_ool.1a@gmail.com" r:id="rId1"/>
    <hyperlink xmlns:r="http://schemas.openxmlformats.org/officeDocument/2006/relationships" ref="E10" display="Sch_ool.1a@gmail.com" r:id="rId2"/>
    <hyperlink xmlns:r="http://schemas.openxmlformats.org/officeDocument/2006/relationships" ref="E16" display="Sch_ool.1a@gmail.com" r:id="rId3"/>
    <hyperlink xmlns:r="http://schemas.openxmlformats.org/officeDocument/2006/relationships" ref="E22" display="Sch_ool.1a@gmail.com" r:id="rId4"/>
    <hyperlink xmlns:r="http://schemas.openxmlformats.org/officeDocument/2006/relationships" ref="E28" display="Sch_ool.1a@gmail.com" r:id="rId5"/>
    <hyperlink xmlns:r="http://schemas.openxmlformats.org/officeDocument/2006/relationships" ref="E34" display="Sch_ool.1a@gmail.com" r:id="rId6"/>
    <hyperlink xmlns:r="http://schemas.openxmlformats.org/officeDocument/2006/relationships" ref="E40" display="Sch_ool.1a@gmail.com" r:id="rId7"/>
    <hyperlink xmlns:r="http://schemas.openxmlformats.org/officeDocument/2006/relationships" ref="E46" display="Sch_ool.1a@gmail.com" r:id="rId8"/>
    <hyperlink xmlns:r="http://schemas.openxmlformats.org/officeDocument/2006/relationships" ref="E52" display="Sch_ool.1a@gmail.com" r:id="rId9"/>
    <hyperlink xmlns:r="http://schemas.openxmlformats.org/officeDocument/2006/relationships" ref="E58" display="Sch_ool.1a@gmail.com" r:id="rId10"/>
    <hyperlink xmlns:r="http://schemas.openxmlformats.org/officeDocument/2006/relationships" ref="E64" display="Sch_ool.1a@gmail.com" r:id="rId11"/>
    <hyperlink xmlns:r="http://schemas.openxmlformats.org/officeDocument/2006/relationships" ref="E70" display="Sch_ool.1a@gmail.com" r:id="rId12"/>
    <hyperlink xmlns:r="http://schemas.openxmlformats.org/officeDocument/2006/relationships" ref="E82" display="Sch_ool.1a@gmail.com" r:id="rId13"/>
    <hyperlink xmlns:r="http://schemas.openxmlformats.org/officeDocument/2006/relationships" ref="E94" display="Sch_ool.1a@gmail.com" r:id="rId14"/>
    <hyperlink xmlns:r="http://schemas.openxmlformats.org/officeDocument/2006/relationships" ref="E100" display="Sch_ool.1a@gmail.com" r:id="rId15"/>
    <hyperlink xmlns:r="http://schemas.openxmlformats.org/officeDocument/2006/relationships" ref="E106" display="Sch_ool.1a@gmail.com" r:id="rId16"/>
    <hyperlink xmlns:r="http://schemas.openxmlformats.org/officeDocument/2006/relationships" ref="E112" display="Sch_ool.1a@gmail.com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6504106364 นันทวัช นาคเถื่อน</dc:creator>
  <dcterms:created xsi:type="dcterms:W3CDTF">2025-08-11T13:02:56Z</dcterms:created>
  <dcterms:modified xsi:type="dcterms:W3CDTF">2025-09-01T19:28:07Z</dcterms:modified>
  <cp:lastModifiedBy>6504106364 นันทวัช นาคเถื่อน</cp:lastModifiedBy>
</cp:coreProperties>
</file>