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6_LecturerLogin\"/>
    </mc:Choice>
  </mc:AlternateContent>
  <xr:revisionPtr revIDLastSave="0" documentId="13_ncr:1_{639F7F06-6A91-48A2-9161-733D588C7C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6_EC" sheetId="1" r:id="rId1"/>
    <sheet name="TC16_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20" i="1" s="1"/>
  <c r="F13" i="1"/>
  <c r="F12" i="1"/>
  <c r="F14" i="1" s="1"/>
  <c r="G12" i="1" s="1"/>
  <c r="G13" i="1" l="1"/>
  <c r="G19" i="1"/>
  <c r="G18" i="1"/>
</calcChain>
</file>

<file path=xl/sharedStrings.xml><?xml version="1.0" encoding="utf-8"?>
<sst xmlns="http://schemas.openxmlformats.org/spreadsheetml/2006/main" count="185" uniqueCount="67">
  <si>
    <t>${TCID}</t>
  </si>
  <si>
    <t>${lecturerUsername}</t>
  </si>
  <si>
    <t>${lecturerPassword}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</si>
  <si>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</si>
  <si>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</si>
  <si>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</si>
  <si>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</si>
  <si>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</si>
  <si>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</si>
  <si>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</si>
  <si>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</si>
  <si>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sayan@gmaejo.mju.ac.th</t>
  </si>
  <si>
    <t>itscimju</t>
  </si>
  <si>
    <t>เข้าสู่ระบบเรียบร้อย</t>
  </si>
  <si>
    <t>1,17</t>
  </si>
  <si>
    <t>FOUND</t>
  </si>
  <si>
    <t>PASS</t>
  </si>
  <si>
    <t>Y</t>
  </si>
  <si>
    <t>ข้อความแสดงผลถูกต้อง</t>
  </si>
  <si>
    <t>dreammy@gmail.com</t>
  </si>
  <si>
    <t>กรุณากรอกชื่อผู้ใช้อาจารย์ให้ถูกต้อง</t>
  </si>
  <si>
    <t>2,17</t>
  </si>
  <si>
    <t>NOT FOUND</t>
  </si>
  <si>
    <t>FAIL</t>
  </si>
  <si>
    <t>ข้อความไม่ตรงตามที่คาดหวังไว้ ควรแก้ไขเป็น กรุณากรอกชื่อผู้ใช้อาจารย์ให้ถูกต้อง</t>
  </si>
  <si>
    <t>กรุณากรอกชื่อผู้ใช้อาจารย์</t>
  </si>
  <si>
    <t>3,17</t>
  </si>
  <si>
    <t>ข้อความไม่ตรงตามที่คาดหวังไว้ ควรแก้ไขเป็น กรุณากรอกชื่อผู้ใช้อาจารย์</t>
  </si>
  <si>
    <t>itmju05</t>
  </si>
  <si>
    <t>กรุณากรอกรหัสผ่านให้ถูกต้อง</t>
  </si>
  <si>
    <t>1,18</t>
  </si>
  <si>
    <t>ข้อความไม่ตรงตามที่คาดหวังไว้ ควรแก้ไขเป็น กรุณากรอกรหัสผ่านให้ถูกต้อง</t>
  </si>
  <si>
    <t>กรุณากรอกรหัสผ่าน</t>
  </si>
  <si>
    <t>1,19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</si>
  <si>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</si>
  <si>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</si>
  <si>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</si>
  <si>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</si>
  <si>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</si>
  <si>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</si>
  <si>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</si>
  <si>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</si>
  <si>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</si>
  <si>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</si>
  <si>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</si>
  <si>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</si>
  <si>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</si>
  <si>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LoginLecturer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</si>
  <si>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</si>
  <si>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</si>
  <si>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</si>
  <si>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</si>
  <si>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</si>
  <si>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</si>
  <si>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กรอกรหัสผ่านสำหรับอาจารย์</t>
  </si>
  <si>
    <t>Enter_PWDLecturer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</si>
  <si>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</si>
  <si>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</si>
  <si>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</si>
  <si>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</si>
  <si>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2</t>
  </si>
  <si>
    <t>Invalid LoginLecturer</t>
  </si>
  <si>
    <t>Click  เข้าสู่ระบบสำหรับนักศึกษา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</si>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</sst>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17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">
    <xf numFmtId="0" fontId="0" fillId="0" borderId="0" xfId="0"/>
    <xf numFmtId="49" fontId="1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left" vertical="center"/>
    </xf>
    <xf numFmtId="49" fontId="7" fillId="0" borderId="6" xfId="0" applyNumberFormat="1" applyFont="1" applyBorder="1" applyAlignment="1">
      <alignment horizontal="center" vertical="center"/>
    </xf>
    <xf numFmtId="0" fontId="0" fillId="0" borderId="5" xfId="0" applyBorder="1"/>
    <xf numFmtId="0" fontId="8" fillId="0" borderId="6" xfId="0" applyFont="1" applyBorder="1"/>
    <xf numFmtId="0" fontId="8" fillId="0" borderId="5" xfId="0" applyFont="1" applyBorder="1"/>
    <xf numFmtId="0" fontId="9" fillId="0" borderId="6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49" fontId="8" fillId="0" borderId="8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0" fillId="0" borderId="8" xfId="0" applyBorder="1"/>
    <xf numFmtId="0" fontId="6" fillId="0" borderId="6" xfId="1" applyFont="1" applyBorder="1" applyAlignment="1">
      <alignment horizontal="center"/>
    </xf>
    <xf numFmtId="0" fontId="6" fillId="6" borderId="6" xfId="1" applyFont="1" applyFill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4" fillId="7" borderId="0" xfId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reammy@gmail.com" TargetMode="External"/><Relationship Id="rId1" Type="http://schemas.openxmlformats.org/officeDocument/2006/relationships/hyperlink" Target="mailto:sayan@gmaejo.mju.ac.t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ch_ool.1a@gmail.com" TargetMode="External"/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Relationship Id="rId6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62" zoomScaleNormal="62" workbookViewId="0">
      <selection activeCell="H10" sqref="H10"/>
    </sheetView>
  </sheetViews>
  <sheetFormatPr defaultRowHeight="14"/>
  <cols>
    <col min="1" max="1" width="14.33203125" customWidth="1"/>
    <col min="2" max="2" width="22.33203125" customWidth="1"/>
    <col min="3" max="3" width="20.9140625" customWidth="1"/>
    <col min="4" max="4" width="21.33203125" customWidth="1"/>
    <col min="5" max="6" width="20.4140625" customWidth="1"/>
    <col min="7" max="7" width="16" customWidth="1"/>
    <col min="8" max="8" width="17.25" customWidth="1"/>
    <col min="9" max="9" width="16" customWidth="1"/>
    <col min="10" max="10" width="12.75" customWidth="1"/>
    <col min="11" max="11" width="28.83203125" customWidth="1"/>
  </cols>
  <sheetData>
    <row r="1" spans="1:11" ht="33" customHeight="1">
      <c r="A1" s="4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spans="1:11">
      <c r="A2" s="7">
        <v>1</v>
      </c>
      <c r="B2" s="13" t="s">
        <v>11</v>
      </c>
      <c r="C2" s="7" t="s">
        <v>12</v>
      </c>
      <c r="D2" s="7" t="s">
        <v>13</v>
      </c>
      <c r="E2" s="11" t="s">
        <v>14</v>
      </c>
      <c r="F2" s="7" t="s">
        <v>13</v>
      </c>
      <c r="G2" s="7" t="s">
        <v>15</v>
      </c>
      <c r="H2" s="7" t="s">
        <v>16</v>
      </c>
      <c r="I2" s="7" t="s">
        <v>17</v>
      </c>
      <c r="J2" s="7" t="s">
        <v>16</v>
      </c>
      <c r="K2" s="14" t="s">
        <v>18</v>
      </c>
    </row>
    <row r="3" spans="1:11" ht="56" customHeight="1">
      <c r="A3" s="7">
        <v>2</v>
      </c>
      <c r="B3" s="51" t="s">
        <v>19</v>
      </c>
      <c r="C3" s="7" t="s">
        <v>12</v>
      </c>
      <c r="D3" s="10" t="s">
        <v>20</v>
      </c>
      <c r="E3" s="11" t="s">
        <v>21</v>
      </c>
      <c r="F3" s="7" t="s">
        <v>13</v>
      </c>
      <c r="G3" s="7" t="s">
        <v>22</v>
      </c>
      <c r="H3" s="7" t="s">
        <v>23</v>
      </c>
      <c r="I3" s="7" t="s">
        <v>17</v>
      </c>
      <c r="J3" s="7" t="s">
        <v>23</v>
      </c>
      <c r="K3" s="14" t="s">
        <v>24</v>
      </c>
    </row>
    <row r="4" spans="1:11" ht="42" customHeight="1">
      <c r="A4" s="7">
        <v>3</v>
      </c>
      <c r="B4" s="12"/>
      <c r="C4" s="7" t="s">
        <v>12</v>
      </c>
      <c r="D4" s="7" t="s">
        <v>25</v>
      </c>
      <c r="E4" s="11" t="s">
        <v>26</v>
      </c>
      <c r="F4" s="7" t="s">
        <v>13</v>
      </c>
      <c r="G4" s="7" t="s">
        <v>22</v>
      </c>
      <c r="H4" s="7" t="s">
        <v>23</v>
      </c>
      <c r="I4" s="7" t="s">
        <v>17</v>
      </c>
      <c r="J4" s="7" t="s">
        <v>23</v>
      </c>
      <c r="K4" s="14" t="s">
        <v>27</v>
      </c>
    </row>
    <row r="5" spans="1:11">
      <c r="A5" s="7">
        <v>4</v>
      </c>
      <c r="B5" s="7" t="s">
        <v>11</v>
      </c>
      <c r="C5" s="8" t="s">
        <v>12</v>
      </c>
      <c r="D5" s="7" t="s">
        <v>13</v>
      </c>
      <c r="E5" s="11" t="s">
        <v>14</v>
      </c>
      <c r="F5" s="7" t="s">
        <v>13</v>
      </c>
      <c r="G5" s="7" t="s">
        <v>15</v>
      </c>
      <c r="H5" s="7" t="s">
        <v>16</v>
      </c>
      <c r="I5" s="7" t="s">
        <v>17</v>
      </c>
      <c r="J5" s="7" t="s">
        <v>16</v>
      </c>
      <c r="K5" s="14" t="s">
        <v>18</v>
      </c>
    </row>
    <row r="6" spans="1:11" ht="42" customHeight="1">
      <c r="A6" s="7">
        <v>5</v>
      </c>
      <c r="B6" s="7" t="s">
        <v>11</v>
      </c>
      <c r="C6" s="9" t="s">
        <v>28</v>
      </c>
      <c r="D6" s="10" t="s">
        <v>29</v>
      </c>
      <c r="E6" s="11" t="s">
        <v>30</v>
      </c>
      <c r="F6" s="7" t="s">
        <v>13</v>
      </c>
      <c r="G6" s="7" t="s">
        <v>22</v>
      </c>
      <c r="H6" s="7" t="s">
        <v>23</v>
      </c>
      <c r="I6" s="7" t="s">
        <v>17</v>
      </c>
      <c r="J6" s="7" t="s">
        <v>23</v>
      </c>
      <c r="K6" s="14" t="s">
        <v>31</v>
      </c>
    </row>
    <row r="7" spans="1:11" ht="28" customHeight="1">
      <c r="A7" s="7">
        <v>6</v>
      </c>
      <c r="B7" s="7" t="s">
        <v>11</v>
      </c>
      <c r="C7" s="12"/>
      <c r="D7" s="11" t="s">
        <v>32</v>
      </c>
      <c r="E7" s="11" t="s">
        <v>33</v>
      </c>
      <c r="F7" s="7" t="s">
        <v>13</v>
      </c>
      <c r="G7" s="7" t="s">
        <v>22</v>
      </c>
      <c r="H7" s="7" t="s">
        <v>23</v>
      </c>
      <c r="I7" s="7" t="s">
        <v>17</v>
      </c>
      <c r="J7" s="7" t="s">
        <v>23</v>
      </c>
      <c r="K7" s="14" t="s">
        <v>34</v>
      </c>
    </row>
    <row r="11" spans="1:11">
      <c r="E11" s="52" t="s">
        <v>35</v>
      </c>
      <c r="F11" s="53"/>
      <c r="G11" s="15" t="s">
        <v>36</v>
      </c>
    </row>
    <row r="12" spans="1:11">
      <c r="E12" s="17" t="s">
        <v>37</v>
      </c>
      <c r="F12" s="10">
        <f>COUNTIF(H2:H7, "Pass")</f>
        <v>2</v>
      </c>
      <c r="G12" s="7">
        <f>F12*100/F14</f>
        <v>33.333333333333336</v>
      </c>
    </row>
    <row r="13" spans="1:11">
      <c r="E13" s="17" t="s">
        <v>38</v>
      </c>
      <c r="F13" s="10">
        <f>COUNTIF(H2:H7, "FAIL")</f>
        <v>4</v>
      </c>
      <c r="G13" s="18">
        <f>F13*100/F14</f>
        <v>66.666666666666671</v>
      </c>
    </row>
    <row r="14" spans="1:11">
      <c r="E14" s="17" t="s">
        <v>39</v>
      </c>
      <c r="F14" s="19">
        <f>SUM(F12:F13)</f>
        <v>6</v>
      </c>
      <c r="G14" s="7">
        <v>100</v>
      </c>
    </row>
    <row r="15" spans="1:11">
      <c r="F15" s="16"/>
    </row>
    <row r="16" spans="1:11">
      <c r="F16" s="16"/>
    </row>
    <row r="17" spans="5:7">
      <c r="E17" s="52" t="s">
        <v>40</v>
      </c>
      <c r="F17" s="53"/>
      <c r="G17" s="15" t="s">
        <v>36</v>
      </c>
    </row>
    <row r="18" spans="5:7">
      <c r="E18" s="17" t="s">
        <v>37</v>
      </c>
      <c r="F18" s="10">
        <f>COUNTIF(J2:J7, "PASS")</f>
        <v>2</v>
      </c>
      <c r="G18" s="20">
        <f>F18*100/F20</f>
        <v>33.333333333333336</v>
      </c>
    </row>
    <row r="19" spans="5:7">
      <c r="E19" s="17" t="s">
        <v>38</v>
      </c>
      <c r="F19" s="19">
        <f>COUNTIF(J2:J7,"FAIL")</f>
        <v>4</v>
      </c>
      <c r="G19" s="18">
        <f>F19*100/F20</f>
        <v>66.666666666666671</v>
      </c>
    </row>
    <row r="20" spans="5:7">
      <c r="E20" s="17" t="s">
        <v>39</v>
      </c>
      <c r="F20" s="21">
        <f>SUM(F18+F19)</f>
        <v>6</v>
      </c>
      <c r="G20" s="7">
        <v>100</v>
      </c>
    </row>
  </sheetData>
  <mergeCells count="2">
    <mergeCell ref="E11:F11"/>
    <mergeCell ref="E17:F17"/>
  </mergeCells>
  <conditionalFormatting sqref="H1:H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9" workbookViewId="0">
      <selection sqref="A1:F7"/>
    </sheetView>
  </sheetViews>
  <sheetFormatPr defaultRowHeight="14"/>
  <cols>
    <col min="1" max="1" width="12.1640625" customWidth="1"/>
    <col min="2" max="2" width="20.5" customWidth="1"/>
    <col min="3" max="3" width="31.1640625" customWidth="1"/>
    <col min="4" max="4" width="28.4140625" customWidth="1"/>
    <col min="5" max="5" width="23.25" customWidth="1"/>
    <col min="6" max="6" width="24.08203125" customWidth="1"/>
  </cols>
  <sheetData>
    <row r="1" spans="1:6">
      <c r="A1" s="22" t="s">
        <v>41</v>
      </c>
      <c r="B1" s="23" t="s">
        <v>42</v>
      </c>
      <c r="C1" s="22" t="s">
        <v>43</v>
      </c>
      <c r="D1" s="23" t="s">
        <v>44</v>
      </c>
      <c r="E1" s="22" t="s">
        <v>45</v>
      </c>
      <c r="F1" s="22" t="s">
        <v>46</v>
      </c>
    </row>
    <row r="2" spans="1:6" ht="16.5" customHeight="1">
      <c r="A2" s="24">
        <v>1</v>
      </c>
      <c r="B2" s="25" t="s">
        <v>47</v>
      </c>
      <c r="C2" s="26" t="s">
        <v>48</v>
      </c>
      <c r="D2" s="27" t="s">
        <v>49</v>
      </c>
      <c r="E2" s="28"/>
      <c r="F2" s="54" t="s">
        <v>13</v>
      </c>
    </row>
    <row r="3" spans="1:6" ht="16.5" customHeight="1">
      <c r="A3" s="29"/>
      <c r="B3" s="30"/>
      <c r="C3" s="31" t="s">
        <v>50</v>
      </c>
      <c r="D3" s="32" t="s">
        <v>51</v>
      </c>
      <c r="E3" s="33"/>
      <c r="F3" s="53"/>
    </row>
    <row r="4" spans="1:6">
      <c r="A4" s="34"/>
      <c r="B4" s="35"/>
      <c r="C4" s="35" t="s">
        <v>52</v>
      </c>
      <c r="D4" s="36" t="s">
        <v>53</v>
      </c>
      <c r="E4" s="37" t="s">
        <v>11</v>
      </c>
      <c r="F4" s="53"/>
    </row>
    <row r="5" spans="1:6">
      <c r="A5" s="34"/>
      <c r="B5" s="35"/>
      <c r="C5" s="35" t="s">
        <v>54</v>
      </c>
      <c r="D5" s="36" t="s">
        <v>55</v>
      </c>
      <c r="E5" s="38" t="s">
        <v>12</v>
      </c>
      <c r="F5" s="53"/>
    </row>
    <row r="6" spans="1:6">
      <c r="A6" s="34"/>
      <c r="B6" s="35"/>
      <c r="C6" t="s">
        <v>56</v>
      </c>
      <c r="D6" t="s">
        <v>57</v>
      </c>
      <c r="E6" s="39"/>
      <c r="F6" s="53"/>
    </row>
    <row r="7" spans="1:6">
      <c r="A7" s="40"/>
      <c r="B7" s="41"/>
      <c r="C7" s="42" t="s">
        <v>58</v>
      </c>
      <c r="D7" s="43" t="s">
        <v>59</v>
      </c>
      <c r="E7" s="44"/>
      <c r="F7" s="53"/>
    </row>
    <row r="8" spans="1:6" ht="16.5" customHeight="1">
      <c r="A8" s="24" t="s">
        <v>60</v>
      </c>
      <c r="B8" s="25" t="s">
        <v>61</v>
      </c>
      <c r="C8" s="26" t="s">
        <v>48</v>
      </c>
      <c r="D8" s="27" t="s">
        <v>49</v>
      </c>
      <c r="E8" s="28"/>
      <c r="F8" s="55" t="s">
        <v>20</v>
      </c>
    </row>
    <row r="9" spans="1:6" ht="16.5" customHeight="1">
      <c r="A9" s="29"/>
      <c r="B9" s="30"/>
      <c r="C9" s="31" t="s">
        <v>50</v>
      </c>
      <c r="D9" s="32" t="s">
        <v>62</v>
      </c>
      <c r="E9" s="33"/>
      <c r="F9" s="53"/>
    </row>
    <row r="10" spans="1:6">
      <c r="A10" s="34"/>
      <c r="B10" s="35"/>
      <c r="C10" s="35" t="s">
        <v>52</v>
      </c>
      <c r="D10" s="36" t="s">
        <v>53</v>
      </c>
      <c r="E10" s="45" t="s">
        <v>19</v>
      </c>
      <c r="F10" s="53"/>
    </row>
    <row r="11" spans="1:6">
      <c r="A11" s="34"/>
      <c r="B11" s="35"/>
      <c r="C11" s="35" t="s">
        <v>54</v>
      </c>
      <c r="D11" s="36" t="s">
        <v>55</v>
      </c>
      <c r="E11" s="38" t="s">
        <v>12</v>
      </c>
      <c r="F11" s="53"/>
    </row>
    <row r="12" spans="1:6">
      <c r="A12" s="34"/>
      <c r="B12" s="35"/>
      <c r="C12" t="s">
        <v>56</v>
      </c>
      <c r="D12" t="s">
        <v>57</v>
      </c>
      <c r="E12" s="39"/>
      <c r="F12" s="53"/>
    </row>
    <row r="13" spans="1:6">
      <c r="A13" s="40"/>
      <c r="B13" s="41"/>
      <c r="C13" s="42" t="s">
        <v>58</v>
      </c>
      <c r="D13" s="43" t="s">
        <v>59</v>
      </c>
      <c r="E13" s="44"/>
      <c r="F13" s="53"/>
    </row>
    <row r="14" spans="1:6" ht="16.5" customHeight="1">
      <c r="A14" s="24" t="s">
        <v>63</v>
      </c>
      <c r="B14" s="25" t="s">
        <v>61</v>
      </c>
      <c r="C14" s="26" t="s">
        <v>48</v>
      </c>
      <c r="D14" s="27" t="s">
        <v>49</v>
      </c>
      <c r="E14" s="28"/>
      <c r="F14" s="55" t="s">
        <v>25</v>
      </c>
    </row>
    <row r="15" spans="1:6" ht="16.5" customHeight="1">
      <c r="A15" s="29"/>
      <c r="B15" s="30"/>
      <c r="C15" s="31" t="s">
        <v>50</v>
      </c>
      <c r="D15" s="32" t="s">
        <v>62</v>
      </c>
      <c r="E15" s="33"/>
      <c r="F15" s="53"/>
    </row>
    <row r="16" spans="1:6">
      <c r="A16" s="34"/>
      <c r="B16" s="35"/>
      <c r="C16" s="35" t="s">
        <v>52</v>
      </c>
      <c r="D16" s="36" t="s">
        <v>53</v>
      </c>
      <c r="E16" s="46" t="s">
        <v>19</v>
      </c>
      <c r="F16" s="53"/>
    </row>
    <row r="17" spans="1:6">
      <c r="A17" s="34"/>
      <c r="B17" s="35"/>
      <c r="C17" s="35" t="s">
        <v>54</v>
      </c>
      <c r="D17" s="36" t="s">
        <v>55</v>
      </c>
      <c r="E17" s="38" t="s">
        <v>12</v>
      </c>
      <c r="F17" s="53"/>
    </row>
    <row r="18" spans="1:6">
      <c r="A18" s="34"/>
      <c r="B18" s="35"/>
      <c r="C18" t="s">
        <v>56</v>
      </c>
      <c r="D18" t="s">
        <v>57</v>
      </c>
      <c r="E18" s="39"/>
      <c r="F18" s="53"/>
    </row>
    <row r="19" spans="1:6">
      <c r="A19" s="40"/>
      <c r="B19" s="41"/>
      <c r="C19" s="42" t="s">
        <v>58</v>
      </c>
      <c r="D19" s="43" t="s">
        <v>59</v>
      </c>
      <c r="E19" s="44"/>
      <c r="F19" s="53"/>
    </row>
    <row r="20" spans="1:6" ht="16.5" customHeight="1">
      <c r="A20" s="24" t="s">
        <v>64</v>
      </c>
      <c r="B20" s="25" t="s">
        <v>47</v>
      </c>
      <c r="C20" s="26" t="s">
        <v>48</v>
      </c>
      <c r="D20" s="27" t="s">
        <v>49</v>
      </c>
      <c r="E20" s="28"/>
      <c r="F20" s="54" t="s">
        <v>13</v>
      </c>
    </row>
    <row r="21" spans="1:6" ht="16.5" customHeight="1">
      <c r="A21" s="29"/>
      <c r="B21" s="30"/>
      <c r="C21" s="31" t="s">
        <v>50</v>
      </c>
      <c r="D21" s="32" t="s">
        <v>51</v>
      </c>
      <c r="E21" s="33"/>
      <c r="F21" s="53"/>
    </row>
    <row r="22" spans="1:6">
      <c r="A22" s="34"/>
      <c r="B22" s="35"/>
      <c r="C22" s="35" t="s">
        <v>52</v>
      </c>
      <c r="D22" s="36" t="s">
        <v>53</v>
      </c>
      <c r="E22" s="47" t="s">
        <v>11</v>
      </c>
      <c r="F22" s="53"/>
    </row>
    <row r="23" spans="1:6">
      <c r="A23" s="34"/>
      <c r="B23" s="35"/>
      <c r="C23" s="35" t="s">
        <v>54</v>
      </c>
      <c r="D23" s="36" t="s">
        <v>55</v>
      </c>
      <c r="E23" s="48" t="s">
        <v>12</v>
      </c>
      <c r="F23" s="53"/>
    </row>
    <row r="24" spans="1:6">
      <c r="A24" s="34"/>
      <c r="B24" s="35"/>
      <c r="C24" t="s">
        <v>56</v>
      </c>
      <c r="D24" t="s">
        <v>57</v>
      </c>
      <c r="E24" s="39"/>
      <c r="F24" s="53"/>
    </row>
    <row r="25" spans="1:6">
      <c r="A25" s="40"/>
      <c r="B25" s="41"/>
      <c r="C25" s="42" t="s">
        <v>58</v>
      </c>
      <c r="D25" s="43" t="s">
        <v>59</v>
      </c>
      <c r="E25" s="44"/>
      <c r="F25" s="53"/>
    </row>
    <row r="26" spans="1:6" ht="16.5" customHeight="1">
      <c r="A26" s="24" t="s">
        <v>65</v>
      </c>
      <c r="B26" s="25" t="s">
        <v>61</v>
      </c>
      <c r="C26" s="26" t="s">
        <v>48</v>
      </c>
      <c r="D26" s="27" t="s">
        <v>49</v>
      </c>
      <c r="E26" s="28"/>
      <c r="F26" s="54" t="s">
        <v>29</v>
      </c>
    </row>
    <row r="27" spans="1:6" ht="16.5" customHeight="1">
      <c r="A27" s="29"/>
      <c r="B27" s="30"/>
      <c r="C27" s="31" t="s">
        <v>50</v>
      </c>
      <c r="D27" s="32" t="s">
        <v>51</v>
      </c>
      <c r="E27" s="33"/>
      <c r="F27" s="53"/>
    </row>
    <row r="28" spans="1:6">
      <c r="A28" s="34"/>
      <c r="B28" s="35"/>
      <c r="C28" s="35" t="s">
        <v>52</v>
      </c>
      <c r="D28" s="36" t="s">
        <v>53</v>
      </c>
      <c r="E28" s="47" t="s">
        <v>11</v>
      </c>
      <c r="F28" s="53"/>
    </row>
    <row r="29" spans="1:6">
      <c r="A29" s="34"/>
      <c r="B29" s="35"/>
      <c r="C29" s="35" t="s">
        <v>54</v>
      </c>
      <c r="D29" s="36" t="s">
        <v>55</v>
      </c>
      <c r="E29" s="49" t="s">
        <v>28</v>
      </c>
      <c r="F29" s="53"/>
    </row>
    <row r="30" spans="1:6">
      <c r="A30" s="34"/>
      <c r="B30" s="35"/>
      <c r="C30" t="s">
        <v>56</v>
      </c>
      <c r="D30" t="s">
        <v>57</v>
      </c>
      <c r="E30" s="39"/>
      <c r="F30" s="53"/>
    </row>
    <row r="31" spans="1:6">
      <c r="A31" s="40"/>
      <c r="B31" s="41"/>
      <c r="C31" s="42" t="s">
        <v>58</v>
      </c>
      <c r="D31" s="43" t="s">
        <v>59</v>
      </c>
      <c r="E31" s="44"/>
      <c r="F31" s="53"/>
    </row>
    <row r="32" spans="1:6" ht="16.5" customHeight="1">
      <c r="A32" s="24" t="s">
        <v>66</v>
      </c>
      <c r="B32" s="25" t="s">
        <v>61</v>
      </c>
      <c r="C32" s="26" t="s">
        <v>48</v>
      </c>
      <c r="D32" s="27" t="s">
        <v>49</v>
      </c>
      <c r="E32" s="28"/>
      <c r="F32" s="54" t="s">
        <v>32</v>
      </c>
    </row>
    <row r="33" spans="1:6" ht="16.5" customHeight="1">
      <c r="A33" s="29"/>
      <c r="B33" s="30"/>
      <c r="C33" s="31" t="s">
        <v>50</v>
      </c>
      <c r="D33" s="32" t="s">
        <v>51</v>
      </c>
      <c r="E33" s="33"/>
      <c r="F33" s="53"/>
    </row>
    <row r="34" spans="1:6">
      <c r="A34" s="34"/>
      <c r="B34" s="35"/>
      <c r="C34" s="35" t="s">
        <v>52</v>
      </c>
      <c r="D34" s="36" t="s">
        <v>53</v>
      </c>
      <c r="E34" s="47" t="s">
        <v>11</v>
      </c>
      <c r="F34" s="53"/>
    </row>
    <row r="35" spans="1:6">
      <c r="A35" s="34"/>
      <c r="B35" s="35"/>
      <c r="C35" s="35" t="s">
        <v>54</v>
      </c>
      <c r="D35" s="36" t="s">
        <v>55</v>
      </c>
      <c r="E35" s="50"/>
      <c r="F35" s="53"/>
    </row>
    <row r="36" spans="1:6">
      <c r="A36" s="34"/>
      <c r="B36" s="35"/>
      <c r="C36" t="s">
        <v>56</v>
      </c>
      <c r="D36" t="s">
        <v>57</v>
      </c>
      <c r="E36" s="39"/>
      <c r="F36" s="53"/>
    </row>
    <row r="37" spans="1:6">
      <c r="A37" s="40"/>
      <c r="B37" s="41"/>
      <c r="C37" s="42" t="s">
        <v>58</v>
      </c>
      <c r="D37" s="43" t="s">
        <v>59</v>
      </c>
      <c r="E37" s="44"/>
      <c r="F37" s="53"/>
    </row>
  </sheetData>
  <mergeCells count="6">
    <mergeCell ref="F32:F37"/>
    <mergeCell ref="F2:F7"/>
    <mergeCell ref="F8:F13"/>
    <mergeCell ref="F14:F19"/>
    <mergeCell ref="F20:F25"/>
    <mergeCell ref="F26:F31"/>
  </mergeCells>
  <hyperlinks>
    <hyperlink ref="E4" r:id="rId1" display="Sch_ool.1a@gmail.com" xr:uid="{00000000-0004-0000-0100-000000000000}"/>
    <hyperlink ref="E10" r:id="rId2" display="Sch_ool.1a@gmail.com" xr:uid="{00000000-0004-0000-0100-000001000000}"/>
    <hyperlink ref="E16" r:id="rId3" display="Sch_ool.1a@gmail.com" xr:uid="{00000000-0004-0000-0100-000002000000}"/>
    <hyperlink ref="E22" r:id="rId4" display="Sch_ool.1a@gmail.com" xr:uid="{00000000-0004-0000-0100-000003000000}"/>
    <hyperlink ref="E28" r:id="rId5" display="Sch_ool.1a@gmail.com" xr:uid="{00000000-0004-0000-0100-000004000000}"/>
    <hyperlink ref="E34" r:id="rId6" display="Sch_ool.1a@gmail.com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TC16_EC</vt:lpstr>
      <vt:lpstr>TC16_TC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2025-06-06T10:35:09Z</dcterms:created>
  <dcterms:modified xsi:type="dcterms:W3CDTF">2025-09-01T19:53:34Z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f6dfacc6-afe2-43c0-b8bd-558056894551</vt:lpwstr>
  </property>
</Properties>
</file>