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2\it\Project_Test_AcademicService\"/>
    </mc:Choice>
  </mc:AlternateContent>
  <xr:revisionPtr revIDLastSave="0" documentId="13_ncr:1_{21FFDED7-6C64-4B78-8181-F37DA7690A8A}" xr6:coauthVersionLast="47" xr6:coauthVersionMax="47" xr10:uidLastSave="{00000000-0000-0000-0000-000000000000}"/>
  <bookViews>
    <workbookView xWindow="-110" yWindow="-110" windowWidth="19420" windowHeight="10300" activeTab="1" xr2:uid="{3A235D35-76C4-4EDF-91E3-69F514E1C42C}"/>
  </bookViews>
  <sheets>
    <sheet name="summary_result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  <c r="D22" i="2"/>
  <c r="B22" i="2"/>
  <c r="C22" i="2"/>
  <c r="D46" i="1"/>
  <c r="C46" i="1"/>
  <c r="B46" i="1"/>
  <c r="D31" i="2" l="1"/>
  <c r="C31" i="2"/>
  <c r="B31" i="2"/>
  <c r="E22" i="2"/>
  <c r="F22" i="2"/>
  <c r="D51" i="1"/>
  <c r="C51" i="1"/>
  <c r="B51" i="1"/>
  <c r="E31" i="2" l="1"/>
  <c r="F31" i="2"/>
  <c r="E46" i="1"/>
  <c r="F46" i="1"/>
  <c r="E51" i="1"/>
  <c r="F51" i="1"/>
  <c r="D41" i="1" l="1"/>
  <c r="C41" i="1"/>
  <c r="B41" i="1"/>
  <c r="F41" i="1" l="1"/>
  <c r="E41" i="1"/>
  <c r="D13" i="1"/>
  <c r="C13" i="1"/>
  <c r="D25" i="1" l="1"/>
  <c r="C25" i="1"/>
  <c r="B25" i="1"/>
  <c r="F25" i="1" l="1"/>
  <c r="E25" i="1"/>
  <c r="E34" i="1"/>
  <c r="F34" i="1"/>
  <c r="B13" i="1" l="1"/>
  <c r="C4" i="1" l="1"/>
  <c r="D4" i="1"/>
  <c r="B4" i="1"/>
  <c r="E4" i="1" l="1"/>
  <c r="F4" i="1"/>
  <c r="E13" i="1"/>
  <c r="F13" i="1"/>
</calcChain>
</file>

<file path=xl/sharedStrings.xml><?xml version="1.0" encoding="utf-8"?>
<sst xmlns="http://schemas.openxmlformats.org/spreadsheetml/2006/main" count="111" uniqueCount="30">
  <si>
    <t>Test Case</t>
  </si>
  <si>
    <t>Test Data</t>
  </si>
  <si>
    <t>Pass</t>
  </si>
  <si>
    <t>Fail</t>
  </si>
  <si>
    <t>%Pass</t>
  </si>
  <si>
    <t>%Fail</t>
  </si>
  <si>
    <t>[TC01] RegisterSchool</t>
  </si>
  <si>
    <t>[TC07] RegisterStudent</t>
  </si>
  <si>
    <t>Totle</t>
  </si>
  <si>
    <t>[TC02] LoginSchool</t>
  </si>
  <si>
    <t>[TC03] RequestService</t>
  </si>
  <si>
    <t>[TC04] CancelService</t>
  </si>
  <si>
    <t>[TC05] EditRequestAcademic</t>
  </si>
  <si>
    <t>[TC06] EditProfile</t>
  </si>
  <si>
    <t>[TC08] LoginStudent</t>
  </si>
  <si>
    <t>[TC09] SelectRequest</t>
  </si>
  <si>
    <t>[TC10] Addproposal</t>
  </si>
  <si>
    <t>[TC11] Editproposal</t>
  </si>
  <si>
    <t>[TC12] UploadCompleteReport</t>
  </si>
  <si>
    <t>[TC13] EditUploadCompleteReport</t>
  </si>
  <si>
    <t>[TC14] ReviewAcademicServices</t>
  </si>
  <si>
    <t>[TC15] EditReview</t>
  </si>
  <si>
    <t>[TC17] ApprovedRequest</t>
  </si>
  <si>
    <t>[TC18] ApproveProposal</t>
  </si>
  <si>
    <r>
      <t>[TC16] Login</t>
    </r>
    <r>
      <rPr>
        <sz val="11"/>
        <color theme="1"/>
        <rFont val="Tahoma"/>
        <family val="2"/>
      </rPr>
      <t>Lecturer</t>
    </r>
  </si>
  <si>
    <t>[TC16] LoginLecturer</t>
  </si>
  <si>
    <t>Test Database</t>
  </si>
  <si>
    <r>
      <t>[TC16] Login</t>
    </r>
    <r>
      <rPr>
        <sz val="11"/>
        <color theme="1"/>
        <rFont val="Tahoma"/>
        <family val="2"/>
        <scheme val="minor"/>
      </rPr>
      <t>Lecturer</t>
    </r>
  </si>
  <si>
    <t>[TC17] PreApprovalComment</t>
  </si>
  <si>
    <t>[TC18] PreApprovalComment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</si>
</sst>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5E0B3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0" fillId="0" borderId="5" xfId="0" applyNumberFormat="1" applyBorder="1"/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ill="1" applyBorder="1"/>
    <xf numFmtId="2" fontId="0" fillId="4" borderId="1" xfId="0" applyNumberFormat="1" applyFill="1" applyBorder="1"/>
  </cellXfs>
  <cellStyles count="1">
    <cellStyle name="ปกติ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DF6BFCB-9531-4363-91AD-78C40F92C5E7}">
      <tableStyleElement type="wholeTable" dxfId="1"/>
      <tableStyleElement type="headerRow" dxfId="0"/>
    </tableStyle>
  </tableStyles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2"/>
          <c:order val="1"/>
          <c:tx>
            <c:strRef>
              <c:f>summary_result!$A$4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27-4A59-9B46-04DBBAE59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27-4A59-9B46-04DBBAE59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summary_result!$B$1:$F$1</c15:sqref>
                  </c15:fullRef>
                </c:ext>
              </c:extLst>
              <c:f>summary_result!$E$1:$F$1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summary_result!$B$4:$F$4</c15:sqref>
                  </c15:fullRef>
                </c:ext>
              </c:extLst>
              <c:f>summary_result!$E$4:$F$4</c:f>
              <c:numCache>
                <c:formatCode>General</c:formatCode>
                <c:ptCount val="2"/>
                <c:pt idx="0" formatCode="0.00">
                  <c:v>40.322580645161288</c:v>
                </c:pt>
                <c:pt idx="1" formatCode="0.00">
                  <c:v>59.677419354838712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6A3-47F3-8371-5B11A7A50F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summary_result!$A$3</c15:sqref>
                        </c15:formulaRef>
                      </c:ext>
                    </c:extLst>
                    <c:strCache>
                      <c:ptCount val="1"/>
                      <c:pt idx="0">
                        <c:v>[TC07] RegisterStudent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7D27-4A59-9B46-04DBBAE591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7D27-4A59-9B46-04DBBAE591A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summary_result!$B$1:$F$1</c15:sqref>
                        </c15:fullRef>
                        <c15:formulaRef>
                          <c15:sqref>summary_result!$E$1:$F$1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summary_result!$B$3:$F$3</c15:sqref>
                        </c15:fullRef>
                        <c15:formulaRef>
                          <c15:sqref>summary_result!$E$3:$F$3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37.33</c:v>
                      </c:pt>
                      <c:pt idx="1" formatCode="0.00">
                        <c:v>62.67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6A3-47F3-8371-5B11A7A50F3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summary_result!$A$13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3B-487D-AF68-389B6D8BD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3B-487D-AF68-389B6D8BD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summary_result!$B$7:$F$7</c15:sqref>
                  </c15:fullRef>
                </c:ext>
              </c:extLst>
              <c:f>summary_result!$E$7:$F$7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summary_result!$B$13:$F$13</c15:sqref>
                  </c15:fullRef>
                </c:ext>
              </c:extLst>
              <c:f>summary_result!$E$13:$F$13</c:f>
              <c:numCache>
                <c:formatCode>General</c:formatCode>
                <c:ptCount val="2"/>
                <c:pt idx="0" formatCode="0.00">
                  <c:v>44.787644787644787</c:v>
                </c:pt>
                <c:pt idx="1" formatCode="0.00">
                  <c:v>55.212355212355213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C705-47A6-B3CE-3590E52C6B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summary_result!$A$8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explosion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summary_result!$B$8:$F$8</c15:sqref>
                        </c15:fullRef>
                        <c15:formulaRef>
                          <c15:sqref>summary_result!$E$8:$F$8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C705-47A6-B3CE-3590E52C6B1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summary_result!$A$9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summary_result!$B$9:$F$9</c15:sqref>
                        </c15:fullRef>
                        <c15:formulaRef>
                          <c15:sqref>summary_result!$E$9:$F$9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46.81</c:v>
                      </c:pt>
                      <c:pt idx="1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705-47A6-B3CE-3590E52C6B1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summary_result!$A$10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summary_result!$B$10:$F$10</c15:sqref>
                        </c15:fullRef>
                        <c15:formulaRef>
                          <c15:sqref>summary_result!$E$10:$F$10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51.72</c:v>
                      </c:pt>
                      <c:pt idx="1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C705-47A6-B3CE-3590E52C6B1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summary_result!$A$11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summary_result!$B$11:$F$11</c15:sqref>
                        </c15:fullRef>
                        <c15:formulaRef>
                          <c15:sqref>summary_result!$E$11:$F$11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44.68</c:v>
                      </c:pt>
                      <c:pt idx="1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C705-47A6-B3CE-3590E52C6B1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summary_result!$A$12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summary_result!$B$12:$F$12</c15:sqref>
                        </c15:fullRef>
                        <c15:formulaRef>
                          <c15:sqref>summary_result!$E$12:$F$12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C705-47A6-B3CE-3590E52C6B1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8"/>
          <c:order val="8"/>
          <c:tx>
            <c:strRef>
              <c:f>summary_result!$A$25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F-453C-A420-18C0BBF56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F-453C-A420-18C0BBF56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summary_result!$B$16:$F$16</c15:sqref>
                  </c15:fullRef>
                </c:ext>
              </c:extLst>
              <c:f>summary_result!$E$16:$F$16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summary_result!$B$25:$F$25</c15:sqref>
                  </c15:fullRef>
                </c:ext>
              </c:extLst>
              <c:f>summary_result!$E$25:$F$25</c:f>
              <c:numCache>
                <c:formatCode>General</c:formatCode>
                <c:ptCount val="2"/>
                <c:pt idx="0" formatCode="0.00">
                  <c:v>1.2690355329949239</c:v>
                </c:pt>
                <c:pt idx="1" formatCode="0.00">
                  <c:v>98.73096446700508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BB6-4DE0-B02F-765A6C0279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summary_result!$A$17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summary_result!$B$17:$F$17</c15:sqref>
                        </c15:fullRef>
                        <c15:formulaRef>
                          <c15:sqref>summary_result!$E$17:$F$17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29.41</c:v>
                      </c:pt>
                      <c:pt idx="1">
                        <c:v>70.59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BB6-4DE0-B02F-765A6C02791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summary_result!$A$18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summary_result!$B$18:$F$18</c15:sqref>
                        </c15:fullRef>
                        <c15:formulaRef>
                          <c15:sqref>summary_result!$E$18:$F$18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ABB6-4DE0-B02F-765A6C0279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summary_result!$A$19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summary_result!$B$19:$F$19</c15:sqref>
                        </c15:fullRef>
                        <c15:formulaRef>
                          <c15:sqref>summary_result!$E$19:$F$19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ABB6-4DE0-B02F-765A6C0279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summary_result!$A$20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summary_result!$B$20:$F$20</c15:sqref>
                        </c15:fullRef>
                        <c15:formulaRef>
                          <c15:sqref>summary_result!$E$20:$F$20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ABB6-4DE0-B02F-765A6C02791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summary_result!$A$21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summary_result!$B$21:$F$21</c15:sqref>
                        </c15:fullRef>
                        <c15:formulaRef>
                          <c15:sqref>summary_result!$E$21:$F$21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ABB6-4DE0-B02F-765A6C02791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summary_result!$A$22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summary_result!$B$22:$F$22</c15:sqref>
                        </c15:fullRef>
                        <c15:formulaRef>
                          <c15:sqref>summary_result!$E$22:$F$22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ABB6-4DE0-B02F-765A6C02791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summary_result!$A$23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summary_result!$B$23:$F$23</c15:sqref>
                        </c15:fullRef>
                        <c15:formulaRef>
                          <c15:sqref>summary_result!$E$23:$F$23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ABB6-4DE0-B02F-765A6C02791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summary_result!$A$24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summary_result!$B$24:$F$24</c15:sqref>
                        </c15:fullRef>
                        <c15:formulaRef>
                          <c15:sqref>summary_result!$E$24:$F$24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ABB6-4DE0-B02F-765A6C0279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summary_result!$A$34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01-42E2-9887-3BD5D02FE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01-42E2-9887-3BD5D02FE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summary_result!$B$28:$F$28</c15:sqref>
                  </c15:fullRef>
                </c:ext>
              </c:extLst>
              <c:f>summary_result!$E$28:$F$28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summary_result!$B$34:$F$34</c15:sqref>
                  </c15:fullRef>
                </c:ext>
              </c:extLst>
              <c:f>summary_result!$E$34:$F$34</c:f>
              <c:numCache>
                <c:formatCode>General</c:formatCode>
                <c:ptCount val="2"/>
                <c:pt idx="0" formatCode="0.00">
                  <c:v>25.581395348837209</c:v>
                </c:pt>
                <c:pt idx="1" formatCode="0.00">
                  <c:v>74.418604651162795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93F-4980-9D7D-97C277C5AE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summary_result!$A$29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summary_result!$B$29:$F$29</c15:sqref>
                        </c15:fullRef>
                        <c15:formulaRef>
                          <c15:sqref>summary_result!$E$29:$F$29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43.48</c:v>
                      </c:pt>
                      <c:pt idx="1" formatCode="0.00">
                        <c:v>56.52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93F-4980-9D7D-97C277C5AE0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summary_result!$A$30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summary_result!$B$30:$F$30</c15:sqref>
                        </c15:fullRef>
                        <c15:formulaRef>
                          <c15:sqref>summary_result!$E$30:$F$30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100</c:v>
                      </c:pt>
                      <c:pt idx="1" formatCode="0.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93F-4980-9D7D-97C277C5AE0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summary_result!$A$32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summary_result!$B$32:$F$32</c15:sqref>
                        </c15:fullRef>
                        <c15:formulaRef>
                          <c15:sqref>summary_result!$E$32:$F$32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93F-4980-9D7D-97C277C5AE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  <a:p>
            <a:pPr>
              <a:defRPr/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summary_result!$A$41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59-4371-8831-81C858979F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59-4371-8831-81C858979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summary_result!$B$39:$F$39</c15:sqref>
                  </c15:fullRef>
                </c:ext>
              </c:extLst>
              <c:f>summary_result!$E$39:$F$39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summary_result!$B$41:$F$41</c15:sqref>
                  </c15:fullRef>
                </c:ext>
              </c:extLst>
              <c:f>summary_result!$E$41:$F$41</c:f>
              <c:numCache>
                <c:formatCode>General</c:formatCode>
                <c:ptCount val="2"/>
                <c:pt idx="0" formatCode="0.00">
                  <c:v>33.333333333333336</c:v>
                </c:pt>
                <c:pt idx="1" formatCode="0.00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ED6-41F1-827E-191E3CF22D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summary_result!$A$40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9759-4371-8831-81C858979F2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9759-4371-8831-81C858979F2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summary_result!$B$39:$F$39</c15:sqref>
                        </c15:fullRef>
                        <c15:formulaRef>
                          <c15:sqref>summary_result!$E$39:$F$39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summary_result!$B$40:$F$40</c15:sqref>
                        </c15:fullRef>
                        <c15:formulaRef>
                          <c15:sqref>summary_result!$E$40:$F$40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ED6-41F1-827E-191E3CF22DC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  <a:p>
            <a:pPr>
              <a:defRPr/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summary_result!$A$46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F-4B2F-9687-07DB0A91A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F-4B2F-9687-07DB0A91A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summary_result!$B$43:$F$43</c15:sqref>
                  </c15:fullRef>
                </c:ext>
              </c:extLst>
              <c:f>summary_result!$E$43:$F$43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summary_result!$B$46:$F$46</c15:sqref>
                  </c15:fullRef>
                </c:ext>
              </c:extLst>
              <c:f>summary_result!$E$46:$F$46</c:f>
              <c:numCache>
                <c:formatCode>General</c:formatCode>
                <c:ptCount val="2"/>
                <c:pt idx="0" formatCode="0.00">
                  <c:v>71.428571428571431</c:v>
                </c:pt>
                <c:pt idx="1" formatCode="0.00">
                  <c:v>28.571428571428573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CFD-49A5-A065-79223CB91F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summary_result!$A$44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87F-4B2F-9687-07DB0A91A6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87F-4B2F-9687-07DB0A91A66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summary_result!$B$43:$F$43</c15:sqref>
                        </c15:fullRef>
                        <c15:formulaRef>
                          <c15:sqref>summary_result!$E$43:$F$43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summary_result!$B$44:$F$44</c15:sqref>
                        </c15:fullRef>
                        <c15:formulaRef>
                          <c15:sqref>summary_result!$E$44:$F$44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CFD-49A5-A065-79223CB91FA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summary_result!$A$51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48-45F0-8AAF-F42B48393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48-45F0-8AAF-F42B48393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summary_result!$B$49:$F$49</c15:sqref>
                  </c15:fullRef>
                </c:ext>
              </c:extLst>
              <c:f>summary_result!$E$49:$F$49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summary_result!$B$51:$F$51</c15:sqref>
                  </c15:fullRef>
                </c:ext>
              </c:extLst>
              <c:f>summary_result!$E$51:$F$51</c:f>
              <c:numCache>
                <c:formatCode>General</c:formatCode>
                <c:ptCount val="2"/>
                <c:pt idx="0" formatCode="0.00">
                  <c:v>33.333333333333336</c:v>
                </c:pt>
                <c:pt idx="1" formatCode="0.00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FF2-4606-8ADA-FF51D4D6C2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summary_result!$A$50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2948-45F0-8AAF-F42B48393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2948-45F0-8AAF-F42B48393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summary_result!$B$49:$F$49</c15:sqref>
                        </c15:fullRef>
                        <c15:formulaRef>
                          <c15:sqref>summary_result!$E$49:$F$49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summary_result!$B$50:$F$50</c15:sqref>
                        </c15:fullRef>
                        <c15:formulaRef>
                          <c15:sqref>summary_result!$E$50:$F$50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FF2-4606-8ADA-FF51D4D6C27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7"/>
          <c:order val="17"/>
          <c:tx>
            <c:strRef>
              <c:f>summary!$A$22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2-43F8-9A89-2FCC8E0877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2-43F8-9A89-2FCC8E0877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summary!$B$1:$F$1</c15:sqref>
                  </c15:fullRef>
                </c:ext>
              </c:extLst>
              <c:f>summary!$E$1:$F$1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summary!$B$22:$F$22</c15:sqref>
                  </c15:fullRef>
                </c:ext>
              </c:extLst>
              <c:f>summary!$E$22:$F$22</c:f>
              <c:numCache>
                <c:formatCode>General</c:formatCode>
                <c:ptCount val="2"/>
                <c:pt idx="0" formatCode="0.00">
                  <c:v>23.469387755102041</c:v>
                </c:pt>
                <c:pt idx="1" formatCode="0.00">
                  <c:v>76.530612244897952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F7AC-4064-A3D6-E83DB6F9C0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</c15:sqref>
                        </c15:formulaRef>
                      </c:ext>
                    </c:extLst>
                    <c:strCache>
                      <c:ptCount val="1"/>
                      <c:pt idx="0">
                        <c:v>[TC01] RegisterSchool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summary!$B$2:$F$2</c15:sqref>
                        </c15:fullRef>
                        <c15:formulaRef>
                          <c15:sqref>summary!$E$2:$F$2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42.34</c:v>
                      </c:pt>
                      <c:pt idx="1" formatCode="0.00">
                        <c:v>57.66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7AC-4064-A3D6-E83DB6F9C09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summary!$B$3:$F$3</c15:sqref>
                        </c15:fullRef>
                        <c15:formulaRef>
                          <c15:sqref>summary!$E$3:$F$3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7AC-4064-A3D6-E83DB6F9C09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summary!$B$4:$F$4</c15:sqref>
                        </c15:fullRef>
                        <c15:formulaRef>
                          <c15:sqref>summary!$E$4:$F$4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46.81</c:v>
                      </c:pt>
                      <c:pt idx="1" formatCode="0.00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7AC-4064-A3D6-E83DB6F9C09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summary!$B$5:$F$5</c15:sqref>
                        </c15:fullRef>
                        <c15:formulaRef>
                          <c15:sqref>summary!$E$5:$F$5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51.72</c:v>
                      </c:pt>
                      <c:pt idx="1" formatCode="0.00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7AC-4064-A3D6-E83DB6F9C09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summary!$B$6:$F$6</c15:sqref>
                        </c15:fullRef>
                        <c15:formulaRef>
                          <c15:sqref>summary!$E$6:$F$6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44.68</c:v>
                      </c:pt>
                      <c:pt idx="1" formatCode="0.00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7AC-4064-A3D6-E83DB6F9C09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summary!$A$7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summary!$B$7:$F$7</c15:sqref>
                        </c15:fullRef>
                        <c15:formulaRef>
                          <c15:sqref>summary!$E$7:$F$7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42.34</c:v>
                      </c:pt>
                      <c:pt idx="1" formatCode="0.00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7AC-4064-A3D6-E83DB6F9C09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summary!$A$9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summary!$B$9:$F$9</c15:sqref>
                        </c15:fullRef>
                        <c15:formulaRef>
                          <c15:sqref>summary!$E$9:$F$9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29.41</c:v>
                      </c:pt>
                      <c:pt idx="1" formatCode="0.00">
                        <c:v>70.59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7AC-4064-A3D6-E83DB6F9C09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summary!$A$10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summary!$B$10:$F$10</c15:sqref>
                        </c15:fullRef>
                        <c15:formulaRef>
                          <c15:sqref>summary!$E$10:$F$10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7AC-4064-A3D6-E83DB6F9C09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summary!$B$11:$F$11</c15:sqref>
                        </c15:fullRef>
                        <c15:formulaRef>
                          <c15:sqref>summary!$E$11:$F$11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7AC-4064-A3D6-E83DB6F9C09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summary!$B$12:$F$12</c15:sqref>
                        </c15:fullRef>
                        <c15:formulaRef>
                          <c15:sqref>summary!$E$12:$F$12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7AC-4064-A3D6-E83DB6F9C09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summary!$B$13:$F$13</c15:sqref>
                        </c15:fullRef>
                        <c15:formulaRef>
                          <c15:sqref>summary!$E$13:$F$13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F7AC-4064-A3D6-E83DB6F9C09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summary!$B$14:$F$14</c15:sqref>
                        </c15:fullRef>
                        <c15:formulaRef>
                          <c15:sqref>summary!$E$14:$F$14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F7AC-4064-A3D6-E83DB6F9C09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summary!$A$15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summary!$B$15:$F$15</c15:sqref>
                        </c15:fullRef>
                        <c15:formulaRef>
                          <c15:sqref>summary!$E$15:$F$15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F7AC-4064-A3D6-E83DB6F9C09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summary!$B$16:$F$16</c15:sqref>
                        </c15:fullRef>
                        <c15:formulaRef>
                          <c15:sqref>summary!$E$16:$F$16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F7AC-4064-A3D6-E83DB6F9C09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summary!$B$17:$F$17</c15:sqref>
                        </c15:fullRef>
                        <c15:formulaRef>
                          <c15:sqref>summary!$E$17:$F$17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43.48</c:v>
                      </c:pt>
                      <c:pt idx="1" formatCode="0.00">
                        <c:v>56.52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F7AC-4064-A3D6-E83DB6F9C09F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summary!$B$18:$F$18</c15:sqref>
                        </c15:fullRef>
                        <c15:formulaRef>
                          <c15:sqref>summary!$E$18:$F$18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100</c:v>
                      </c:pt>
                      <c:pt idx="1" formatCode="0.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F7AC-4064-A3D6-E83DB6F9C09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summary!$A$20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summary!$B$20:$F$20</c15:sqref>
                        </c15:fullRef>
                        <c15:formulaRef>
                          <c15:sqref>summary!$E$20:$F$20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F7AC-4064-A3D6-E83DB6F9C09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summary!$A$31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DE-4677-A5B2-FDD3C5888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DE-4677-A5B2-FDD3C5888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summary!$B$26:$F$26</c15:sqref>
                  </c15:fullRef>
                </c:ext>
              </c:extLst>
              <c:f>summary!$E$26:$F$26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summary!$B$31:$F$31</c15:sqref>
                  </c15:fullRef>
                </c:ext>
              </c:extLst>
              <c:f>summary!$E$31:$F$31</c:f>
              <c:numCache>
                <c:formatCode>General</c:formatCode>
                <c:ptCount val="2"/>
                <c:pt idx="0" formatCode="0.00">
                  <c:v>47.368421052631582</c:v>
                </c:pt>
                <c:pt idx="1" formatCode="0.00">
                  <c:v>52.631578947368418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2F88-44AB-922A-3EA97A50F2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summary!$A$27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summary!$B$27:$F$27</c15:sqref>
                        </c15:fullRef>
                        <c15:formulaRef>
                          <c15:sqref>summary!$E$27:$F$27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2F88-44AB-922A-3EA97A50F2B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summary!$A$28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summary!$B$28:$F$28</c15:sqref>
                        </c15:fullRef>
                        <c15:formulaRef>
                          <c15:sqref>summary!$E$28:$F$28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2F88-44AB-922A-3EA97A50F2B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summary!$A$30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summary!$B$26:$F$26</c15:sqref>
                        </c15:fullRef>
                        <c15:formulaRef>
                          <c15:sqref>summary!$E$26:$F$26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summary!$B$30:$F$30</c15:sqref>
                        </c15:fullRef>
                        <c15:formulaRef>
                          <c15:sqref>summary!$E$30:$F$30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2F88-44AB-922A-3EA97A50F2B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13</xdr:col>
      <xdr:colOff>622300</xdr:colOff>
      <xdr:row>11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A74AC80-64DC-45D0-A000-E5B7B5F7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605367</xdr:colOff>
      <xdr:row>12</xdr:row>
      <xdr:rowOff>63500</xdr:rowOff>
    </xdr:from>
    <xdr:to>
      <xdr:col>14</xdr:col>
      <xdr:colOff>2117</xdr:colOff>
      <xdr:row>22</xdr:row>
      <xdr:rowOff>165100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57C3FC2-B5AB-3837-1607-0BA68CBD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433916</xdr:colOff>
      <xdr:row>23</xdr:row>
      <xdr:rowOff>74083</xdr:rowOff>
    </xdr:from>
    <xdr:to>
      <xdr:col>14</xdr:col>
      <xdr:colOff>262466</xdr:colOff>
      <xdr:row>36</xdr:row>
      <xdr:rowOff>99483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A1297BC2-F5ED-C8D1-013F-CBE059B3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501650</xdr:colOff>
      <xdr:row>37</xdr:row>
      <xdr:rowOff>57150</xdr:rowOff>
    </xdr:from>
    <xdr:to>
      <xdr:col>14</xdr:col>
      <xdr:colOff>349250</xdr:colOff>
      <xdr:row>48</xdr:row>
      <xdr:rowOff>12700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8A79FD6C-C9BC-7FC4-CB50-6CFF1EEF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330199</xdr:colOff>
      <xdr:row>50</xdr:row>
      <xdr:rowOff>67732</xdr:rowOff>
    </xdr:from>
    <xdr:to>
      <xdr:col>14</xdr:col>
      <xdr:colOff>33866</xdr:colOff>
      <xdr:row>63</xdr:row>
      <xdr:rowOff>50800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7024DA63-BED3-3F8A-8031-466A769F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65</xdr:row>
      <xdr:rowOff>76198</xdr:rowOff>
    </xdr:from>
    <xdr:to>
      <xdr:col>14</xdr:col>
      <xdr:colOff>516467</xdr:colOff>
      <xdr:row>80</xdr:row>
      <xdr:rowOff>171571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D1537F8D-A843-15AF-024B-E7B9B9E8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622300</xdr:colOff>
      <xdr:row>82</xdr:row>
      <xdr:rowOff>76200</xdr:rowOff>
    </xdr:from>
    <xdr:to>
      <xdr:col>14</xdr:col>
      <xdr:colOff>533400</xdr:colOff>
      <xdr:row>97</xdr:row>
      <xdr:rowOff>152400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6C5FD0D6-FF82-3519-F454-7B60DD44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625928</xdr:colOff>
      <xdr:row>5</xdr:row>
      <xdr:rowOff>35378</xdr:rowOff>
    </xdr:from>
    <xdr:to>
      <xdr:col>15</xdr:col>
      <xdr:colOff>299357</xdr:colOff>
      <xdr:row>24</xdr:row>
      <xdr:rowOff>145141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40741D-9ED1-5FCC-1176-AB06455D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25</xdr:row>
      <xdr:rowOff>166008</xdr:rowOff>
    </xdr:from>
    <xdr:to>
      <xdr:col>15</xdr:col>
      <xdr:colOff>0</xdr:colOff>
      <xdr:row>42</xdr:row>
      <xdr:rowOff>6351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1189251-59AC-D697-E161-CD5F5462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1075-3F11-4327-8473-085030AE5920}">
  <dimension ref="A1:F51"/>
  <sheetViews>
    <sheetView topLeftCell="A30" zoomScale="75" zoomScaleNormal="75" workbookViewId="0">
      <selection activeCell="E41" sqref="E41:F41"/>
    </sheetView>
  </sheetViews>
  <sheetFormatPr defaultRowHeight="14" x14ac:dyDescent="0.3"/>
  <cols>
    <col min="1" max="1" width="30.33203125" customWidth="1"/>
    <col min="2" max="2" width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v>111</v>
      </c>
      <c r="C2" s="2">
        <v>47</v>
      </c>
      <c r="D2" s="2">
        <v>64</v>
      </c>
      <c r="E2" s="3">
        <v>42.34</v>
      </c>
      <c r="F2" s="3">
        <v>57.66</v>
      </c>
    </row>
    <row r="3" spans="1:6" x14ac:dyDescent="0.3">
      <c r="A3" s="2" t="s">
        <v>7</v>
      </c>
      <c r="B3" s="2">
        <v>75</v>
      </c>
      <c r="C3" s="2">
        <v>28</v>
      </c>
      <c r="D3" s="2">
        <v>47</v>
      </c>
      <c r="E3" s="3">
        <v>37.33</v>
      </c>
      <c r="F3" s="3">
        <v>62.67</v>
      </c>
    </row>
    <row r="4" spans="1:6" x14ac:dyDescent="0.3">
      <c r="A4" s="2" t="s">
        <v>8</v>
      </c>
      <c r="B4" s="2">
        <f>SUM(B2:B3)</f>
        <v>186</v>
      </c>
      <c r="C4" s="2">
        <f>SUM(C2:C3)</f>
        <v>75</v>
      </c>
      <c r="D4" s="2">
        <f>SUM(D2:D3)</f>
        <v>111</v>
      </c>
      <c r="E4" s="3">
        <f>C4*100/B4</f>
        <v>40.322580645161288</v>
      </c>
      <c r="F4" s="3">
        <f>D4*100/B4</f>
        <v>59.677419354838712</v>
      </c>
    </row>
    <row r="7" spans="1: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3">
      <c r="A8" s="2" t="s">
        <v>9</v>
      </c>
      <c r="B8" s="2">
        <v>25</v>
      </c>
      <c r="C8" s="2">
        <v>11</v>
      </c>
      <c r="D8" s="2">
        <v>14</v>
      </c>
      <c r="E8" s="3">
        <v>44</v>
      </c>
      <c r="F8" s="3">
        <v>56</v>
      </c>
    </row>
    <row r="9" spans="1:6" x14ac:dyDescent="0.3">
      <c r="A9" s="2" t="s">
        <v>10</v>
      </c>
      <c r="B9" s="2">
        <v>47</v>
      </c>
      <c r="C9" s="2">
        <v>22</v>
      </c>
      <c r="D9" s="2">
        <v>25</v>
      </c>
      <c r="E9" s="2">
        <v>46.81</v>
      </c>
      <c r="F9" s="2">
        <v>53.19</v>
      </c>
    </row>
    <row r="10" spans="1:6" x14ac:dyDescent="0.3">
      <c r="A10" s="2" t="s">
        <v>11</v>
      </c>
      <c r="B10" s="2">
        <v>29</v>
      </c>
      <c r="C10" s="2">
        <v>15</v>
      </c>
      <c r="D10" s="2">
        <v>14</v>
      </c>
      <c r="E10" s="2">
        <v>51.72</v>
      </c>
      <c r="F10" s="2">
        <v>48.28</v>
      </c>
    </row>
    <row r="11" spans="1:6" x14ac:dyDescent="0.3">
      <c r="A11" s="2" t="s">
        <v>12</v>
      </c>
      <c r="B11" s="2">
        <v>47</v>
      </c>
      <c r="C11" s="2">
        <v>21</v>
      </c>
      <c r="D11" s="2">
        <v>26</v>
      </c>
      <c r="E11" s="2">
        <v>44.68</v>
      </c>
      <c r="F11" s="2">
        <v>55.32</v>
      </c>
    </row>
    <row r="12" spans="1:6" x14ac:dyDescent="0.3">
      <c r="A12" s="2" t="s">
        <v>13</v>
      </c>
      <c r="B12" s="2">
        <v>111</v>
      </c>
      <c r="C12" s="2">
        <v>47</v>
      </c>
      <c r="D12" s="2">
        <v>64</v>
      </c>
      <c r="E12" s="2">
        <v>42.34</v>
      </c>
      <c r="F12" s="2">
        <v>57.66</v>
      </c>
    </row>
    <row r="13" spans="1:6" x14ac:dyDescent="0.3">
      <c r="A13" s="2" t="s">
        <v>8</v>
      </c>
      <c r="B13" s="2">
        <f>SUM(B8:B12)</f>
        <v>259</v>
      </c>
      <c r="C13" s="2">
        <f>SUM(C8:C12)</f>
        <v>116</v>
      </c>
      <c r="D13" s="2">
        <f>SUM(D8:D12)</f>
        <v>143</v>
      </c>
      <c r="E13" s="3">
        <f>C13*100/B13</f>
        <v>44.787644787644787</v>
      </c>
      <c r="F13" s="3">
        <f>D13*100/B13</f>
        <v>55.212355212355213</v>
      </c>
    </row>
    <row r="16" spans="1:6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 x14ac:dyDescent="0.3">
      <c r="A17" s="2" t="s">
        <v>14</v>
      </c>
      <c r="B17" s="2">
        <v>17</v>
      </c>
      <c r="C17" s="2">
        <v>5</v>
      </c>
      <c r="D17" s="2">
        <v>12</v>
      </c>
      <c r="E17" s="2">
        <v>29.41</v>
      </c>
      <c r="F17" s="2">
        <v>70.59</v>
      </c>
    </row>
    <row r="18" spans="1:6" x14ac:dyDescent="0.3">
      <c r="A18" s="2" t="s">
        <v>15</v>
      </c>
      <c r="B18" s="2">
        <v>1</v>
      </c>
      <c r="C18" s="2">
        <v>0</v>
      </c>
      <c r="D18" s="2">
        <v>1</v>
      </c>
      <c r="E18" s="3">
        <v>0</v>
      </c>
      <c r="F18" s="3">
        <v>100</v>
      </c>
    </row>
    <row r="19" spans="1:6" x14ac:dyDescent="0.3">
      <c r="A19" s="2" t="s">
        <v>16</v>
      </c>
      <c r="B19" s="2">
        <v>143</v>
      </c>
      <c r="C19" s="2">
        <v>0</v>
      </c>
      <c r="D19" s="2">
        <v>143</v>
      </c>
      <c r="E19" s="3">
        <v>0</v>
      </c>
      <c r="F19" s="3">
        <v>100</v>
      </c>
    </row>
    <row r="20" spans="1:6" x14ac:dyDescent="0.3">
      <c r="A20" s="2" t="s">
        <v>17</v>
      </c>
      <c r="B20" s="2">
        <v>143</v>
      </c>
      <c r="C20" s="2">
        <v>0</v>
      </c>
      <c r="D20" s="2">
        <v>143</v>
      </c>
      <c r="E20" s="3">
        <v>0</v>
      </c>
      <c r="F20" s="3">
        <v>100</v>
      </c>
    </row>
    <row r="21" spans="1:6" x14ac:dyDescent="0.3">
      <c r="A21" s="2" t="s">
        <v>18</v>
      </c>
      <c r="B21" s="2">
        <v>17</v>
      </c>
      <c r="C21" s="2">
        <v>0</v>
      </c>
      <c r="D21" s="2">
        <v>17</v>
      </c>
      <c r="E21" s="3">
        <v>0</v>
      </c>
      <c r="F21" s="3">
        <v>100</v>
      </c>
    </row>
    <row r="22" spans="1:6" x14ac:dyDescent="0.3">
      <c r="A22" s="2" t="s">
        <v>19</v>
      </c>
      <c r="B22" s="2">
        <v>17</v>
      </c>
      <c r="C22" s="2">
        <v>0</v>
      </c>
      <c r="D22" s="2">
        <v>17</v>
      </c>
      <c r="E22" s="3">
        <v>0</v>
      </c>
      <c r="F22" s="3">
        <v>100</v>
      </c>
    </row>
    <row r="23" spans="1:6" x14ac:dyDescent="0.3">
      <c r="A23" s="2" t="s">
        <v>20</v>
      </c>
      <c r="B23" s="2">
        <v>28</v>
      </c>
      <c r="C23" s="2">
        <v>0</v>
      </c>
      <c r="D23" s="2">
        <v>28</v>
      </c>
      <c r="E23" s="3">
        <v>0</v>
      </c>
      <c r="F23" s="3">
        <v>100</v>
      </c>
    </row>
    <row r="24" spans="1:6" x14ac:dyDescent="0.3">
      <c r="A24" s="2" t="s">
        <v>21</v>
      </c>
      <c r="B24" s="2">
        <v>28</v>
      </c>
      <c r="C24" s="2">
        <v>0</v>
      </c>
      <c r="D24" s="2">
        <v>28</v>
      </c>
      <c r="E24" s="3">
        <v>0</v>
      </c>
      <c r="F24" s="3">
        <v>100</v>
      </c>
    </row>
    <row r="25" spans="1:6" x14ac:dyDescent="0.3">
      <c r="A25" s="2" t="s">
        <v>8</v>
      </c>
      <c r="B25" s="2">
        <f>SUM(B17:B24)</f>
        <v>394</v>
      </c>
      <c r="C25" s="2">
        <f>SUM(C17:C24)</f>
        <v>5</v>
      </c>
      <c r="D25" s="2">
        <f>SUM(D17:D24)</f>
        <v>389</v>
      </c>
      <c r="E25" s="3">
        <f>C25*100/B25</f>
        <v>1.2690355329949239</v>
      </c>
      <c r="F25" s="3">
        <f>D25*100/B25</f>
        <v>98.73096446700508</v>
      </c>
    </row>
    <row r="28" spans="1:6" ht="14.5" thickBot="1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ht="14.5" thickBot="1" x14ac:dyDescent="0.35">
      <c r="A29" s="10" t="s">
        <v>24</v>
      </c>
      <c r="B29" s="8">
        <v>23</v>
      </c>
      <c r="C29" s="8">
        <v>10</v>
      </c>
      <c r="D29" s="8">
        <v>13</v>
      </c>
      <c r="E29" s="9">
        <v>43.48</v>
      </c>
      <c r="F29" s="9">
        <v>56.52</v>
      </c>
    </row>
    <row r="30" spans="1:6" ht="14.5" thickBot="1" x14ac:dyDescent="0.35">
      <c r="A30" s="11" t="s">
        <v>22</v>
      </c>
      <c r="B30" s="8">
        <v>1</v>
      </c>
      <c r="C30" s="8">
        <v>1</v>
      </c>
      <c r="D30" s="8">
        <v>0</v>
      </c>
      <c r="E30" s="9">
        <v>100</v>
      </c>
      <c r="F30" s="9">
        <v>0</v>
      </c>
    </row>
    <row r="31" spans="1:6" ht="14.5" thickBot="1" x14ac:dyDescent="0.35">
      <c r="A31" s="12" t="s">
        <v>28</v>
      </c>
      <c r="B31" s="14">
        <v>9</v>
      </c>
      <c r="C31" s="14">
        <v>0</v>
      </c>
      <c r="D31" s="14">
        <v>9</v>
      </c>
      <c r="E31" s="15">
        <v>0</v>
      </c>
      <c r="F31" s="15">
        <v>100</v>
      </c>
    </row>
    <row r="32" spans="1:6" ht="14.5" thickBot="1" x14ac:dyDescent="0.35">
      <c r="A32" s="11" t="s">
        <v>23</v>
      </c>
      <c r="B32" s="8">
        <v>1</v>
      </c>
      <c r="C32" s="8">
        <v>0</v>
      </c>
      <c r="D32" s="8">
        <v>1</v>
      </c>
      <c r="E32" s="9">
        <v>0</v>
      </c>
      <c r="F32" s="9">
        <v>100</v>
      </c>
    </row>
    <row r="33" spans="1:6" ht="14.5" thickBot="1" x14ac:dyDescent="0.35">
      <c r="A33" s="12" t="s">
        <v>29</v>
      </c>
      <c r="B33" s="14">
        <v>9</v>
      </c>
      <c r="C33" s="14">
        <v>0</v>
      </c>
      <c r="D33" s="14">
        <v>9</v>
      </c>
      <c r="E33" s="15">
        <v>0</v>
      </c>
      <c r="F33" s="15">
        <v>100</v>
      </c>
    </row>
    <row r="34" spans="1:6" x14ac:dyDescent="0.3">
      <c r="A34" s="2" t="s">
        <v>8</v>
      </c>
      <c r="B34" s="13">
        <f>SUM(B29:B33)</f>
        <v>43</v>
      </c>
      <c r="C34" s="13">
        <f>SUM(C29:C33)</f>
        <v>11</v>
      </c>
      <c r="D34" s="13">
        <f>SUM(D29:D33)</f>
        <v>32</v>
      </c>
      <c r="E34" s="16">
        <f>C34*100/B34</f>
        <v>25.581395348837209</v>
      </c>
      <c r="F34" s="16">
        <f>D34*100/B34</f>
        <v>74.418604651162795</v>
      </c>
    </row>
    <row r="39" spans="1:6" x14ac:dyDescent="0.3">
      <c r="A39" s="4" t="s">
        <v>0</v>
      </c>
      <c r="B39" s="4" t="s">
        <v>26</v>
      </c>
      <c r="C39" s="4" t="s">
        <v>2</v>
      </c>
      <c r="D39" s="4" t="s">
        <v>3</v>
      </c>
      <c r="E39" s="4" t="s">
        <v>4</v>
      </c>
      <c r="F39" s="4" t="s">
        <v>5</v>
      </c>
    </row>
    <row r="40" spans="1:6" x14ac:dyDescent="0.3">
      <c r="A40" s="5" t="s">
        <v>9</v>
      </c>
      <c r="B40" s="2">
        <v>6</v>
      </c>
      <c r="C40" s="2">
        <v>2</v>
      </c>
      <c r="D40" s="2">
        <v>4</v>
      </c>
      <c r="E40" s="2">
        <v>33.33</v>
      </c>
      <c r="F40" s="2">
        <v>66.67</v>
      </c>
    </row>
    <row r="41" spans="1:6" x14ac:dyDescent="0.3">
      <c r="A41" s="2" t="s">
        <v>8</v>
      </c>
      <c r="B41" s="2">
        <f>SUM(B40:B40)</f>
        <v>6</v>
      </c>
      <c r="C41" s="2">
        <f>SUM(C40:C40)</f>
        <v>2</v>
      </c>
      <c r="D41" s="2">
        <f>SUM(D40:D40)</f>
        <v>4</v>
      </c>
      <c r="E41" s="3">
        <f>C41*100/B41</f>
        <v>33.333333333333336</v>
      </c>
      <c r="F41" s="3">
        <f>D41*100/B41</f>
        <v>66.666666666666671</v>
      </c>
    </row>
    <row r="43" spans="1:6" x14ac:dyDescent="0.3">
      <c r="A43" s="1" t="s">
        <v>0</v>
      </c>
      <c r="B43" s="1" t="s">
        <v>26</v>
      </c>
      <c r="C43" s="1" t="s">
        <v>2</v>
      </c>
      <c r="D43" s="1" t="s">
        <v>3</v>
      </c>
      <c r="E43" s="1" t="s">
        <v>4</v>
      </c>
      <c r="F43" s="1" t="s">
        <v>5</v>
      </c>
    </row>
    <row r="44" spans="1:6" x14ac:dyDescent="0.3">
      <c r="A44" s="5" t="s">
        <v>14</v>
      </c>
      <c r="B44" s="2">
        <v>6</v>
      </c>
      <c r="C44" s="2">
        <v>4</v>
      </c>
      <c r="D44" s="2">
        <v>2</v>
      </c>
      <c r="E44" s="3">
        <v>66.67</v>
      </c>
      <c r="F44" s="2">
        <v>33.33</v>
      </c>
    </row>
    <row r="45" spans="1:6" x14ac:dyDescent="0.3">
      <c r="A45" s="5" t="s">
        <v>15</v>
      </c>
      <c r="B45" s="2">
        <v>1</v>
      </c>
      <c r="C45" s="2">
        <v>1</v>
      </c>
      <c r="D45" s="2">
        <v>0</v>
      </c>
      <c r="E45" s="3">
        <v>66.67</v>
      </c>
      <c r="F45" s="2">
        <v>33.33</v>
      </c>
    </row>
    <row r="46" spans="1:6" x14ac:dyDescent="0.3">
      <c r="A46" s="2" t="s">
        <v>8</v>
      </c>
      <c r="B46" s="2">
        <f>SUM(B44:B45)</f>
        <v>7</v>
      </c>
      <c r="C46" s="2">
        <f>SUM(C44:C45)</f>
        <v>5</v>
      </c>
      <c r="D46" s="2">
        <f>SUM(D44:D45)</f>
        <v>2</v>
      </c>
      <c r="E46" s="3">
        <f>C46*100/B46</f>
        <v>71.428571428571431</v>
      </c>
      <c r="F46" s="3">
        <f>D46*100/B46</f>
        <v>28.571428571428573</v>
      </c>
    </row>
    <row r="49" spans="1:6" x14ac:dyDescent="0.3">
      <c r="A49" s="1" t="s">
        <v>0</v>
      </c>
      <c r="B49" s="1" t="s">
        <v>26</v>
      </c>
      <c r="C49" s="1" t="s">
        <v>2</v>
      </c>
      <c r="D49" s="1" t="s">
        <v>3</v>
      </c>
      <c r="E49" s="1" t="s">
        <v>4</v>
      </c>
      <c r="F49" s="1" t="s">
        <v>5</v>
      </c>
    </row>
    <row r="50" spans="1:6" x14ac:dyDescent="0.3">
      <c r="A50" s="5" t="s">
        <v>25</v>
      </c>
      <c r="B50" s="2">
        <v>6</v>
      </c>
      <c r="C50" s="2">
        <v>2</v>
      </c>
      <c r="D50" s="2">
        <v>4</v>
      </c>
      <c r="E50" s="2">
        <v>33.33</v>
      </c>
      <c r="F50" s="2">
        <v>66.67</v>
      </c>
    </row>
    <row r="51" spans="1:6" x14ac:dyDescent="0.3">
      <c r="A51" s="2" t="s">
        <v>8</v>
      </c>
      <c r="B51" s="2">
        <f>SUM(B50:B50)</f>
        <v>6</v>
      </c>
      <c r="C51" s="2">
        <f>SUM(C50:C50)</f>
        <v>2</v>
      </c>
      <c r="D51" s="2">
        <f>SUM(D50:D50)</f>
        <v>4</v>
      </c>
      <c r="E51" s="3">
        <f>C51*100/B51</f>
        <v>33.333333333333336</v>
      </c>
      <c r="F51" s="3">
        <f>D51*100/B51</f>
        <v>66.666666666666671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9598-45CA-4EEE-91F6-1C95F7437B35}">
  <dimension ref="A1:F31"/>
  <sheetViews>
    <sheetView tabSelected="1" topLeftCell="A16" zoomScale="70" zoomScaleNormal="70" workbookViewId="0">
      <selection activeCell="E31" sqref="E31:F31"/>
    </sheetView>
  </sheetViews>
  <sheetFormatPr defaultRowHeight="14" x14ac:dyDescent="0.3"/>
  <cols>
    <col min="1" max="1" width="30.33203125" customWidth="1"/>
    <col min="2" max="2" width="13" customWidth="1"/>
    <col min="3" max="4" width="8.75" bestFit="1" customWidth="1"/>
    <col min="5" max="6" width="12.33203125" bestFit="1" customWidth="1"/>
  </cols>
  <sheetData>
    <row r="1" spans="1:6" ht="14.5" thickBot="1" x14ac:dyDescent="0.3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4.5" thickBot="1" x14ac:dyDescent="0.35">
      <c r="A2" s="17" t="s">
        <v>6</v>
      </c>
      <c r="B2" s="20">
        <v>111</v>
      </c>
      <c r="C2" s="20">
        <v>47</v>
      </c>
      <c r="D2" s="20">
        <v>64</v>
      </c>
      <c r="E2" s="21">
        <v>42.34</v>
      </c>
      <c r="F2" s="21">
        <v>57.66</v>
      </c>
    </row>
    <row r="3" spans="1:6" ht="14.5" thickBot="1" x14ac:dyDescent="0.35">
      <c r="A3" s="12" t="s">
        <v>9</v>
      </c>
      <c r="B3" s="6">
        <v>25</v>
      </c>
      <c r="C3" s="6">
        <v>11</v>
      </c>
      <c r="D3" s="6">
        <v>14</v>
      </c>
      <c r="E3" s="7">
        <v>44</v>
      </c>
      <c r="F3" s="7">
        <v>56</v>
      </c>
    </row>
    <row r="4" spans="1:6" x14ac:dyDescent="0.3">
      <c r="A4" s="18" t="s">
        <v>10</v>
      </c>
      <c r="B4" s="6">
        <v>47</v>
      </c>
      <c r="C4" s="6">
        <v>22</v>
      </c>
      <c r="D4" s="6">
        <v>25</v>
      </c>
      <c r="E4" s="7">
        <v>46.81</v>
      </c>
      <c r="F4" s="7">
        <v>53.19</v>
      </c>
    </row>
    <row r="5" spans="1:6" x14ac:dyDescent="0.3">
      <c r="A5" s="19" t="s">
        <v>11</v>
      </c>
      <c r="B5" s="6">
        <v>29</v>
      </c>
      <c r="C5" s="6">
        <v>15</v>
      </c>
      <c r="D5" s="6">
        <v>14</v>
      </c>
      <c r="E5" s="7">
        <v>51.72</v>
      </c>
      <c r="F5" s="7">
        <v>48.28</v>
      </c>
    </row>
    <row r="6" spans="1:6" x14ac:dyDescent="0.3">
      <c r="A6" s="19" t="s">
        <v>12</v>
      </c>
      <c r="B6" s="6">
        <v>47</v>
      </c>
      <c r="C6" s="6">
        <v>21</v>
      </c>
      <c r="D6" s="6">
        <v>26</v>
      </c>
      <c r="E6" s="7">
        <v>44.68</v>
      </c>
      <c r="F6" s="7">
        <v>55.32</v>
      </c>
    </row>
    <row r="7" spans="1:6" ht="14.5" thickBot="1" x14ac:dyDescent="0.35">
      <c r="A7" s="12" t="s">
        <v>13</v>
      </c>
      <c r="B7" s="6">
        <v>111</v>
      </c>
      <c r="C7" s="6">
        <v>47</v>
      </c>
      <c r="D7" s="6">
        <v>64</v>
      </c>
      <c r="E7" s="7">
        <v>42.34</v>
      </c>
      <c r="F7" s="7">
        <v>57.66</v>
      </c>
    </row>
    <row r="8" spans="1:6" x14ac:dyDescent="0.3">
      <c r="A8" s="2" t="s">
        <v>7</v>
      </c>
      <c r="B8" s="6">
        <v>75</v>
      </c>
      <c r="C8" s="6">
        <v>28</v>
      </c>
      <c r="D8" s="6">
        <v>47</v>
      </c>
      <c r="E8" s="7">
        <v>37.33</v>
      </c>
      <c r="F8" s="7">
        <v>62.67</v>
      </c>
    </row>
    <row r="9" spans="1:6" ht="14.5" thickBot="1" x14ac:dyDescent="0.35">
      <c r="A9" s="12" t="s">
        <v>14</v>
      </c>
      <c r="B9" s="20">
        <v>17</v>
      </c>
      <c r="C9" s="20">
        <v>5</v>
      </c>
      <c r="D9" s="20">
        <v>12</v>
      </c>
      <c r="E9" s="21">
        <v>29.41</v>
      </c>
      <c r="F9" s="21">
        <v>70.59</v>
      </c>
    </row>
    <row r="10" spans="1:6" ht="14.5" thickBot="1" x14ac:dyDescent="0.35">
      <c r="A10" s="12" t="s">
        <v>15</v>
      </c>
      <c r="B10" s="20">
        <v>1</v>
      </c>
      <c r="C10" s="20">
        <v>0</v>
      </c>
      <c r="D10" s="20">
        <v>1</v>
      </c>
      <c r="E10" s="21">
        <v>0</v>
      </c>
      <c r="F10" s="21">
        <v>100</v>
      </c>
    </row>
    <row r="11" spans="1:6" ht="14.5" thickBot="1" x14ac:dyDescent="0.35">
      <c r="A11" s="12" t="s">
        <v>16</v>
      </c>
      <c r="B11" s="20">
        <v>143</v>
      </c>
      <c r="C11" s="20">
        <v>0</v>
      </c>
      <c r="D11" s="20">
        <v>143</v>
      </c>
      <c r="E11" s="21">
        <v>0</v>
      </c>
      <c r="F11" s="21">
        <v>100</v>
      </c>
    </row>
    <row r="12" spans="1:6" ht="14.5" thickBot="1" x14ac:dyDescent="0.35">
      <c r="A12" s="12" t="s">
        <v>17</v>
      </c>
      <c r="B12" s="20">
        <v>143</v>
      </c>
      <c r="C12" s="20">
        <v>0</v>
      </c>
      <c r="D12" s="20">
        <v>143</v>
      </c>
      <c r="E12" s="21">
        <v>0</v>
      </c>
      <c r="F12" s="21">
        <v>100</v>
      </c>
    </row>
    <row r="13" spans="1:6" ht="14.5" thickBot="1" x14ac:dyDescent="0.35">
      <c r="A13" s="12" t="s">
        <v>18</v>
      </c>
      <c r="B13" s="20">
        <v>17</v>
      </c>
      <c r="C13" s="20">
        <v>0</v>
      </c>
      <c r="D13" s="20">
        <v>17</v>
      </c>
      <c r="E13" s="21">
        <v>0</v>
      </c>
      <c r="F13" s="21">
        <v>100</v>
      </c>
    </row>
    <row r="14" spans="1:6" ht="14.5" thickBot="1" x14ac:dyDescent="0.35">
      <c r="A14" s="12" t="s">
        <v>19</v>
      </c>
      <c r="B14" s="20">
        <v>17</v>
      </c>
      <c r="C14" s="20">
        <v>0</v>
      </c>
      <c r="D14" s="20">
        <v>17</v>
      </c>
      <c r="E14" s="21">
        <v>0</v>
      </c>
      <c r="F14" s="21">
        <v>100</v>
      </c>
    </row>
    <row r="15" spans="1:6" ht="14.5" thickBot="1" x14ac:dyDescent="0.35">
      <c r="A15" s="12" t="s">
        <v>20</v>
      </c>
      <c r="B15" s="6">
        <v>28</v>
      </c>
      <c r="C15" s="6">
        <v>0</v>
      </c>
      <c r="D15" s="6">
        <v>28</v>
      </c>
      <c r="E15" s="7">
        <v>0</v>
      </c>
      <c r="F15" s="7">
        <v>100</v>
      </c>
    </row>
    <row r="16" spans="1:6" ht="14.5" thickBot="1" x14ac:dyDescent="0.35">
      <c r="A16" s="12" t="s">
        <v>21</v>
      </c>
      <c r="B16" s="6">
        <v>28</v>
      </c>
      <c r="C16" s="6">
        <v>0</v>
      </c>
      <c r="D16" s="6">
        <v>28</v>
      </c>
      <c r="E16" s="7">
        <v>0</v>
      </c>
      <c r="F16" s="7">
        <v>100</v>
      </c>
    </row>
    <row r="17" spans="1:6" ht="14.5" thickBot="1" x14ac:dyDescent="0.35">
      <c r="A17" s="12" t="s">
        <v>27</v>
      </c>
      <c r="B17" s="20">
        <v>23</v>
      </c>
      <c r="C17" s="20">
        <v>10</v>
      </c>
      <c r="D17" s="20">
        <v>13</v>
      </c>
      <c r="E17" s="21">
        <v>43.48</v>
      </c>
      <c r="F17" s="21">
        <v>56.52</v>
      </c>
    </row>
    <row r="18" spans="1:6" ht="14.5" thickBot="1" x14ac:dyDescent="0.35">
      <c r="A18" s="12" t="s">
        <v>22</v>
      </c>
      <c r="B18" s="20">
        <v>1</v>
      </c>
      <c r="C18" s="20">
        <v>1</v>
      </c>
      <c r="D18" s="20">
        <v>0</v>
      </c>
      <c r="E18" s="21">
        <v>100</v>
      </c>
      <c r="F18" s="21">
        <v>0</v>
      </c>
    </row>
    <row r="19" spans="1:6" ht="14.5" thickBot="1" x14ac:dyDescent="0.35">
      <c r="A19" s="12" t="s">
        <v>28</v>
      </c>
      <c r="B19" s="20">
        <v>9</v>
      </c>
      <c r="C19" s="20">
        <v>0</v>
      </c>
      <c r="D19" s="20">
        <v>9</v>
      </c>
      <c r="E19" s="21">
        <v>0</v>
      </c>
      <c r="F19" s="21">
        <v>100</v>
      </c>
    </row>
    <row r="20" spans="1:6" ht="14.5" thickBot="1" x14ac:dyDescent="0.35">
      <c r="A20" s="12" t="s">
        <v>23</v>
      </c>
      <c r="B20" s="20">
        <v>1</v>
      </c>
      <c r="C20" s="20">
        <v>0</v>
      </c>
      <c r="D20" s="20">
        <v>1</v>
      </c>
      <c r="E20" s="21">
        <v>0</v>
      </c>
      <c r="F20" s="21">
        <v>100</v>
      </c>
    </row>
    <row r="21" spans="1:6" ht="14.5" thickBot="1" x14ac:dyDescent="0.35">
      <c r="A21" s="12" t="s">
        <v>28</v>
      </c>
      <c r="B21" s="20">
        <v>9</v>
      </c>
      <c r="C21" s="20">
        <v>0</v>
      </c>
      <c r="D21" s="20">
        <v>9</v>
      </c>
      <c r="E21" s="21">
        <v>0</v>
      </c>
      <c r="F21" s="21">
        <v>100</v>
      </c>
    </row>
    <row r="22" spans="1:6" ht="14.5" thickBot="1" x14ac:dyDescent="0.35">
      <c r="A22" s="12" t="s">
        <v>8</v>
      </c>
      <c r="B22" s="20">
        <f>SUM(B2:B21)</f>
        <v>882</v>
      </c>
      <c r="C22" s="20">
        <f>SUM(C2:C21)</f>
        <v>207</v>
      </c>
      <c r="D22" s="20">
        <f>SUM(D2:D21)</f>
        <v>675</v>
      </c>
      <c r="E22" s="22">
        <f>C22*100/B22</f>
        <v>23.469387755102041</v>
      </c>
      <c r="F22" s="23">
        <f>D22*100/B22</f>
        <v>76.530612244897952</v>
      </c>
    </row>
    <row r="26" spans="1:6" x14ac:dyDescent="0.3">
      <c r="A26" s="4" t="s">
        <v>0</v>
      </c>
      <c r="B26" s="4" t="s">
        <v>26</v>
      </c>
      <c r="C26" s="4" t="s">
        <v>2</v>
      </c>
      <c r="D26" s="4" t="s">
        <v>3</v>
      </c>
      <c r="E26" s="4" t="s">
        <v>4</v>
      </c>
      <c r="F26" s="4" t="s">
        <v>5</v>
      </c>
    </row>
    <row r="27" spans="1:6" x14ac:dyDescent="0.3">
      <c r="A27" s="5" t="s">
        <v>9</v>
      </c>
      <c r="B27" s="2">
        <v>6</v>
      </c>
      <c r="C27" s="2">
        <v>2</v>
      </c>
      <c r="D27" s="2">
        <v>4</v>
      </c>
      <c r="E27" s="2">
        <v>33.33</v>
      </c>
      <c r="F27" s="2">
        <v>66.67</v>
      </c>
    </row>
    <row r="28" spans="1:6" x14ac:dyDescent="0.3">
      <c r="A28" s="5" t="s">
        <v>14</v>
      </c>
      <c r="B28" s="2">
        <v>6</v>
      </c>
      <c r="C28" s="2">
        <v>4</v>
      </c>
      <c r="D28" s="2">
        <v>2</v>
      </c>
      <c r="E28" s="3">
        <v>66.67</v>
      </c>
      <c r="F28" s="2">
        <v>33.33</v>
      </c>
    </row>
    <row r="29" spans="1:6" x14ac:dyDescent="0.3">
      <c r="A29" s="5" t="s">
        <v>15</v>
      </c>
      <c r="B29" s="2">
        <v>1</v>
      </c>
      <c r="C29" s="2">
        <v>1</v>
      </c>
      <c r="D29" s="2">
        <v>0</v>
      </c>
      <c r="E29" s="3">
        <v>66.67</v>
      </c>
      <c r="F29" s="2">
        <v>33.33</v>
      </c>
    </row>
    <row r="30" spans="1:6" x14ac:dyDescent="0.3">
      <c r="A30" s="5" t="s">
        <v>25</v>
      </c>
      <c r="B30" s="2">
        <v>6</v>
      </c>
      <c r="C30" s="2">
        <v>2</v>
      </c>
      <c r="D30" s="2">
        <v>4</v>
      </c>
      <c r="E30" s="2">
        <v>33.33</v>
      </c>
      <c r="F30" s="2">
        <v>66.67</v>
      </c>
    </row>
    <row r="31" spans="1:6" x14ac:dyDescent="0.3">
      <c r="A31" s="2" t="s">
        <v>8</v>
      </c>
      <c r="B31" s="2">
        <f>SUM(B27:B30)</f>
        <v>19</v>
      </c>
      <c r="C31" s="2">
        <f>SUM(C27:C30)</f>
        <v>9</v>
      </c>
      <c r="D31" s="2">
        <f>SUM(D27:D30)</f>
        <v>10</v>
      </c>
      <c r="E31" s="24">
        <f>C31*100/B31</f>
        <v>47.368421052631582</v>
      </c>
      <c r="F31" s="25">
        <f>D31*100/B31</f>
        <v>52.631578947368418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summary_result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2025-08-27T22:01:35Z</dcterms:created>
  <dcterms:modified xsi:type="dcterms:W3CDTF">2025-09-12T19:13:53Z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44ce144a-18e5-4804-bfa6-a3c55a805902</vt:lpwstr>
  </property>
</Properties>
</file>