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-110" yWindow="-110" windowWidth="19420" windowHeight="10300" activeTab="0"/>
  </bookViews>
  <sheets>
    <sheet name="TC17-EC" sheetId="1" state="visible" r:id="rId1"/>
    <sheet name="TC17-TC" sheetId="2" state="visible" r:id="rId2"/>
  </sheets>
  <definedNames/>
  <calcPr calcId="191029" fullCalcOnLoad="1"/>
</workbook>
</file>

<file path=xl/sharedStrings.xml><?xml version="1.0" encoding="utf-8"?>
<sst xmlns="http://schemas.openxmlformats.org/spreadsheetml/2006/main" uniqueCount="80">
  <si>
    <t>${TCID}</t>
  </si>
  <si>
    <t>${PreApprovalComments}</t>
  </si>
  <si>
    <t>${Action}</t>
  </si>
  <si>
    <t>${OC}</t>
  </si>
  <si>
    <t>${ExpectedResult}</t>
  </si>
  <si>
    <t>Class Coverage ID</t>
  </si>
  <si>
    <t>${ActualMessage}</t>
  </si>
  <si>
    <t>${Result}</t>
  </si>
  <si>
    <t>${Allow}</t>
  </si>
  <si>
    <t>Revise</t>
  </si>
  <si>
    <t>Suggestion</t>
  </si>
  <si>
    <t>ข้อมูลครบถ้วน สามารถอนุมัติได้ Very good!</t>
  </si>
  <si>
    <t>กดปุ่มอนุมัติ</t>
  </si>
  <si>
    <t>กดปุ่ม Ok</t>
  </si>
  <si>
    <t>กรอกความคิดเห็นสำเร็จ</t>
  </si>
  <si>
    <t>Alert Not Found</t>
  </si>
  <si>
    <t>FAIL</t>
  </si>
  <si>
    <t>Y</t>
  </si>
  <si>
    <t>ข้อความไม่ตรงตามที่คาดหวังไว้ ควรแก้ไขเป็น กดปุ่ม Ok</t>
  </si>
  <si>
    <t>اډمیک خدماتو پروژې د ټولنې په پرمختګ کې ارزښتناکه تجربه چمتو کړه. د ټولنې د</t>
  </si>
  <si>
    <t>กรุณากรอกความคิดเห็นก่อนการอนุมัติ ต้องเป็นตัวอักษรภาษาไทย ภาษาอังกฤษ ตัวเลข หรืออักขระพิเศษ</t>
  </si>
  <si>
    <t>ดีมาก</t>
  </si>
  <si>
    <t>ดีมาก!</t>
  </si>
  <si>
    <t>โครงงาน Project#2025 ได้รับการตรวจสอบแล้ว พบว่ามีจุดที่ต้องปรับปรุง: 1) เพิ่มข้อมูลแหล่งที่มาให้ครบถ้วน 2) ปรับโครงสร้างบทที่ 2 ให้ชัดเจน 3) ตรวจสอบการคำนวณค่าเฉลี่ยในบทที่ 4 โปรดส่งฉบับแก้ไขภายใน 10/4/2025 ข้อมูลครบโปรดแก้ไขรายละเอียดเพิ่มเติมก่อนดำเนิน</t>
  </si>
  <si>
    <t>โครงงาน Project#2025 ได้รับการตรวจสอบแล้ว พบว่ามีจุดที่ต้องปรับปรุง: 1) เพิ่มข้อมูลแหล่งที่มาให้ครบถ้วน 2) ปรับโครงสร้างบทที่ 2 ให้ชัดเจน 3) ตรวจสอบการคำนวณค่าเฉลี่ยในบทที่ 4 โปรดส่งฉบับแก้ไขภายใน 10/04/2025 ข้อมูลครบโปรดแก้ไขรายละเอียดเพิ่มเติมก่อนดำเนิน</t>
  </si>
  <si>
    <t xml:space="preserve"> ดีอะ</t>
  </si>
  <si>
    <t>กรุณากรอกความคิดเห็นก่อนการอนุมัติ ต้องความยาวตั้งแต่ 5 ตัวอักษร และไม่เกิน 255 ตัวอักษร</t>
  </si>
  <si>
    <t>โครงงาน Project#2025 ได้รับการตรวจสอบแล้ว พบว่ามีจุดที่ต้องปรับปรุง: 1) เพิ่มข้อมูลแหล่งที่มาให้ครบถ้วน 2) ปรับโครงสร้างบทที่ 2 ให้ชัดเจน 3) ตรวจสอบการคำนวณค่าเฉลี่ยในบทที่ 41 โปรดส่งฉบับแก้ไขภายใน 10/04/2025 ข้อมูลครบโปรดแก้ไขรายละเอียดเพิ่มเติมก่อนดำเนิน</t>
  </si>
  <si>
    <t>กรุณากรอกความคิดเห็นก่อนการอนุมัติ</t>
  </si>
  <si>
    <t>Result Pass / Fail</t>
  </si>
  <si>
    <t>คิดเป็น %</t>
  </si>
  <si>
    <t>Pass :</t>
  </si>
  <si>
    <t>Fail :</t>
  </si>
  <si>
    <t>Sum:</t>
  </si>
  <si>
    <t>Revise Manual Testing</t>
  </si>
  <si>
    <t>TCID</t>
  </si>
  <si>
    <t>Check Item</t>
  </si>
  <si>
    <t>Descriptions</t>
  </si>
  <si>
    <t>Test Steps</t>
  </si>
  <si>
    <t>Input Data</t>
  </si>
  <si>
    <t>Expected Result</t>
  </si>
  <si>
    <t>Valid PreApprovalComment</t>
  </si>
  <si>
    <t>คลิกรายการเข้าสู่ระบบ</t>
  </si>
  <si>
    <t>Click รายการเข้าสู่ระบบ</t>
  </si>
  <si>
    <t>คลิกเข้าสู่ระบบสำหรับอาจารย์</t>
  </si>
  <si>
    <t>Click  เข้าสู่ระบบสำหรับอาจารย์</t>
  </si>
  <si>
    <t>กรอกชื่อผู้ใช้งานสำหรับอาจารย์</t>
  </si>
  <si>
    <t>Enter_UNLecturer</t>
  </si>
  <si>
    <t>sayan@gmaejo.mju.ac.th</t>
  </si>
  <si>
    <t>กรอกรหัสผ่านสำหรับอาจารย์</t>
  </si>
  <si>
    <t>Enter_PWDLecturer</t>
  </si>
  <si>
    <t>itscimju</t>
  </si>
  <si>
    <t>คลิกเข้าสู่ระบบ</t>
  </si>
  <si>
    <t>Click  เข้าสู่ระบบ</t>
  </si>
  <si>
    <t>คลิกรายการคำร้องขอการบริการวิชาการ</t>
  </si>
  <si>
    <t>Click รายการคำร้องขอการบริการวิชาการ</t>
  </si>
  <si>
    <t>คลิก showDetail</t>
  </si>
  <si>
    <t>Click showDetail</t>
  </si>
  <si>
    <t>กรอกความคิดเห็นก่อนอนุมัติ</t>
  </si>
  <si>
    <t>Enter_commentReqDetail</t>
  </si>
  <si>
    <t>คลิกปุ่ม อนุมัติ</t>
  </si>
  <si>
    <t>Click อนุมัติ</t>
  </si>
  <si>
    <t>อนุมัติ</t>
  </si>
  <si>
    <t>คลิกปุ่ม Ok</t>
  </si>
  <si>
    <t>Click Ok</t>
  </si>
  <si>
    <t>Ok</t>
  </si>
  <si>
    <t xml:space="preserve">ปิดบราวเซอร์ </t>
  </si>
  <si>
    <t>Close Browser</t>
  </si>
  <si>
    <t>2</t>
  </si>
  <si>
    <t>Invalid PreApprovalComment</t>
  </si>
  <si>
    <t>คลิกปุ่ม อนุมัติ/ไม่อนุมัติ</t>
  </si>
  <si>
    <t>Click อนุมัติ/ไม่อนุมัติ</t>
  </si>
  <si>
    <t>3</t>
  </si>
  <si>
    <t>4</t>
  </si>
  <si>
    <t>5</t>
  </si>
  <si>
    <t>6</t>
  </si>
  <si>
    <t>7</t>
  </si>
  <si>
    <t>ไม่อนุมัติ</t>
  </si>
  <si>
    <t>8</t>
  </si>
  <si>
    <t>9</t>
  </si>
</sst>
</file>

<file path=xl/styles.xml><?xml version="1.0" encoding="utf-8"?>
<styleSheet xmlns="http://schemas.openxmlformats.org/spreadsheetml/2006/main">
  <numFmts count="0"/>
  <fonts count="12">
    <font>
      <name val="Tahoma"/>
      <charset val="222"/>
      <family val="2"/>
      <color theme="1"/>
      <sz val="11"/>
      <scheme val="minor"/>
    </font>
    <font>
      <name val="Tahoma"/>
      <charset val="222"/>
      <family val="2"/>
      <color theme="1"/>
      <sz val="11"/>
      <scheme val="minor"/>
    </font>
    <font>
      <name val="Tahoma"/>
      <charset val="222"/>
      <family val="2"/>
      <color rgb="FFFF0000"/>
      <sz val="11"/>
      <scheme val="minor"/>
    </font>
    <font>
      <name val="Tahoma"/>
      <family val="2"/>
      <b val="1"/>
      <color theme="1"/>
      <sz val="11"/>
      <scheme val="minor"/>
    </font>
    <font>
      <name val="Tahoma"/>
      <family val="2"/>
      <color theme="1"/>
      <sz val="11"/>
      <scheme val="minor"/>
    </font>
    <font>
      <name val="Tahoma"/>
      <family val="2"/>
      <color theme="1"/>
      <sz val="11"/>
    </font>
    <font>
      <name val="Tahoma"/>
      <charset val="222"/>
      <family val="2"/>
      <color theme="10"/>
      <sz val="11"/>
      <u val="single"/>
      <scheme val="minor"/>
    </font>
    <font>
      <name val="TH Sarabun ps"/>
      <charset val="222"/>
      <color theme="1"/>
      <sz val="11"/>
    </font>
    <font>
      <name val="Tahoma"/>
      <family val="2"/>
      <sz val="11"/>
      <scheme val="minor"/>
    </font>
    <font>
      <name val="Tahoma"/>
      <charset val="222"/>
      <family val="2"/>
      <color rgb="FF00B050"/>
      <sz val="11"/>
      <scheme val="minor"/>
    </font>
    <font>
      <name val="Tahoma"/>
      <family val="2"/>
      <b val="1"/>
      <color rgb="FF000000"/>
      <sz val="11"/>
    </font>
    <font>
      <name val="Tahoma"/>
      <family val="2"/>
      <b val="1"/>
      <color rgb="FF000000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717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D0CECE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1" fillId="0" borderId="0"/>
    <xf numFmtId="0" fontId="6" fillId="0" borderId="0"/>
    <xf numFmtId="0" fontId="1" fillId="0" borderId="0"/>
  </cellStyleXfs>
  <cellXfs count="68">
    <xf numFmtId="0" fontId="0" fillId="0" borderId="0" pivotButton="0" quotePrefix="0" xfId="0"/>
    <xf numFmtId="0" fontId="4" fillId="0" borderId="1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3" fillId="4" borderId="1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 wrapText="1"/>
    </xf>
    <xf numFmtId="0" fontId="5" fillId="2" borderId="0" applyAlignment="1" pivotButton="0" quotePrefix="0" xfId="0">
      <alignment horizontal="center" vertical="center" wrapText="1"/>
    </xf>
    <xf numFmtId="0" fontId="5" fillId="3" borderId="0" applyAlignment="1" pivotButton="0" quotePrefix="0" xfId="0">
      <alignment horizontal="center" vertical="center" wrapText="1"/>
    </xf>
    <xf numFmtId="0" fontId="0" fillId="5" borderId="0" pivotButton="0" quotePrefix="0" xfId="0"/>
    <xf numFmtId="0" fontId="0" fillId="0" borderId="0" applyAlignment="1" pivotButton="0" quotePrefix="0" xfId="0">
      <alignment horizontal="center"/>
    </xf>
    <xf numFmtId="0" fontId="4" fillId="2" borderId="4" applyAlignment="1" pivotButton="0" quotePrefix="0" xfId="0">
      <alignment horizontal="center" vertical="center" wrapText="1"/>
    </xf>
    <xf numFmtId="0" fontId="4" fillId="3" borderId="4" applyAlignment="1" pivotButton="0" quotePrefix="0" xfId="0">
      <alignment horizontal="center" vertical="center" wrapText="1"/>
    </xf>
    <xf numFmtId="0" fontId="5" fillId="2" borderId="5" applyAlignment="1" pivotButton="0" quotePrefix="0" xfId="0">
      <alignment horizontal="center" vertical="center" wrapText="1"/>
    </xf>
    <xf numFmtId="0" fontId="5" fillId="2" borderId="6" applyAlignment="1" pivotButton="0" quotePrefix="0" xfId="0">
      <alignment horizontal="center" vertical="center" wrapText="1"/>
    </xf>
    <xf numFmtId="49" fontId="0" fillId="4" borderId="2" applyAlignment="1" pivotButton="0" quotePrefix="0" xfId="0">
      <alignment horizontal="center" vertical="center"/>
    </xf>
    <xf numFmtId="49" fontId="0" fillId="4" borderId="7" applyAlignment="1" pivotButton="0" quotePrefix="0" xfId="0">
      <alignment horizontal="center" vertical="center"/>
    </xf>
    <xf numFmtId="49" fontId="4" fillId="0" borderId="8" applyAlignment="1" pivotButton="0" quotePrefix="0" xfId="0">
      <alignment horizontal="left" vertical="center"/>
    </xf>
    <xf numFmtId="49" fontId="4" fillId="0" borderId="2" applyAlignment="1" pivotButton="0" quotePrefix="0" xfId="0">
      <alignment horizontal="left" vertical="center"/>
    </xf>
    <xf numFmtId="49" fontId="7" fillId="0" borderId="9" applyAlignment="1" pivotButton="0" quotePrefix="0" xfId="0">
      <alignment horizontal="center" vertical="center"/>
    </xf>
    <xf numFmtId="49" fontId="4" fillId="0" borderId="11" applyAlignment="1" pivotButton="0" quotePrefix="0" xfId="0">
      <alignment horizontal="left" vertical="center" wrapText="1"/>
    </xf>
    <xf numFmtId="49" fontId="4" fillId="0" borderId="10" applyAlignment="1" pivotButton="0" quotePrefix="0" xfId="0">
      <alignment horizontal="left" vertical="center"/>
    </xf>
    <xf numFmtId="49" fontId="7" fillId="0" borderId="12" applyAlignment="1" pivotButton="0" quotePrefix="0" xfId="0">
      <alignment horizontal="center" vertical="center"/>
    </xf>
    <xf numFmtId="0" fontId="4" fillId="0" borderId="10" pivotButton="0" quotePrefix="0" xfId="0"/>
    <xf numFmtId="0" fontId="4" fillId="0" borderId="11" pivotButton="0" quotePrefix="0" xfId="0"/>
    <xf numFmtId="0" fontId="1" fillId="0" borderId="12" applyAlignment="1" pivotButton="0" quotePrefix="0" xfId="1">
      <alignment horizontal="center"/>
    </xf>
    <xf numFmtId="0" fontId="8" fillId="0" borderId="12" applyAlignment="1" pivotButton="0" quotePrefix="0" xfId="0">
      <alignment horizontal="center"/>
    </xf>
    <xf numFmtId="0" fontId="0" fillId="0" borderId="11" pivotButton="0" quotePrefix="0" xfId="0"/>
    <xf numFmtId="0" fontId="0" fillId="0" borderId="10" pivotButton="0" quotePrefix="0" xfId="0"/>
    <xf numFmtId="0" fontId="0" fillId="0" borderId="12" pivotButton="0" quotePrefix="0" xfId="0"/>
    <xf numFmtId="49" fontId="4" fillId="0" borderId="11" applyAlignment="1" pivotButton="0" quotePrefix="0" xfId="0">
      <alignment horizontal="left" vertical="center"/>
    </xf>
    <xf numFmtId="0" fontId="9" fillId="0" borderId="12" applyAlignment="1" pivotButton="0" quotePrefix="0" xfId="0">
      <alignment horizontal="center"/>
    </xf>
    <xf numFmtId="0" fontId="0" fillId="0" borderId="3" pivotButton="0" quotePrefix="0" xfId="0"/>
    <xf numFmtId="49" fontId="4" fillId="0" borderId="13" applyAlignment="1" pivotButton="0" quotePrefix="0" xfId="0">
      <alignment horizontal="left" vertical="center"/>
    </xf>
    <xf numFmtId="49" fontId="4" fillId="0" borderId="3" applyAlignment="1" pivotButton="0" quotePrefix="0" xfId="0">
      <alignment horizontal="left" vertical="center"/>
    </xf>
    <xf numFmtId="0" fontId="0" fillId="0" borderId="14" pivotButton="0" quotePrefix="0" xfId="0"/>
    <xf numFmtId="49" fontId="7" fillId="0" borderId="2" applyAlignment="1" pivotButton="0" quotePrefix="0" xfId="0">
      <alignment horizontal="center" vertical="center"/>
    </xf>
    <xf numFmtId="0" fontId="9" fillId="0" borderId="12" pivotButton="0" quotePrefix="0" xfId="0"/>
    <xf numFmtId="0" fontId="0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 wrapText="1"/>
    </xf>
    <xf numFmtId="49" fontId="3" fillId="6" borderId="2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/>
    </xf>
    <xf numFmtId="0" fontId="0" fillId="0" borderId="15" applyAlignment="1" pivotButton="0" quotePrefix="0" xfId="0">
      <alignment horizontal="center" wrapText="1"/>
    </xf>
    <xf numFmtId="0" fontId="9" fillId="0" borderId="12" applyAlignment="1" pivotButton="0" quotePrefix="0" xfId="0">
      <alignment horizontal="center" wrapText="1"/>
    </xf>
    <xf numFmtId="0" fontId="2" fillId="5" borderId="12" applyAlignment="1" pivotButton="0" quotePrefix="0" xfId="0">
      <alignment horizontal="center" vertical="center" wrapText="1"/>
    </xf>
    <xf numFmtId="0" fontId="10" fillId="7" borderId="1" applyAlignment="1" pivotButton="0" quotePrefix="0" xfId="0">
      <alignment horizontal="center" vertical="center"/>
    </xf>
    <xf numFmtId="0" fontId="10" fillId="7" borderId="1" applyAlignment="1" pivotButton="0" quotePrefix="0" xfId="0">
      <alignment horizontal="center" vertical="center" wrapText="1"/>
    </xf>
    <xf numFmtId="0" fontId="11" fillId="7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3" fillId="4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 wrapText="1"/>
    </xf>
    <xf numFmtId="0" fontId="0" fillId="6" borderId="1" applyAlignment="1" pivotButton="0" quotePrefix="0" xfId="0">
      <alignment horizontal="center" vertical="center"/>
    </xf>
    <xf numFmtId="0" fontId="0" fillId="0" borderId="1" pivotButton="0" quotePrefix="0" xfId="0"/>
    <xf numFmtId="2" fontId="0" fillId="0" borderId="1" applyAlignment="1" pivotButton="0" quotePrefix="0" xfId="0">
      <alignment horizontal="center"/>
    </xf>
    <xf numFmtId="2" fontId="0" fillId="0" borderId="1" applyAlignment="1" pivotButton="0" quotePrefix="0" xfId="2">
      <alignment horizontal="center"/>
    </xf>
    <xf numFmtId="3" fontId="0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2">
      <alignment horizontal="center"/>
    </xf>
    <xf numFmtId="0" fontId="0" fillId="0" borderId="0" applyAlignment="1" pivotButton="0" quotePrefix="0" xfId="0">
      <alignment horizontal="center" vertical="center"/>
    </xf>
    <xf numFmtId="49" fontId="3" fillId="6" borderId="1" applyAlignment="1" pivotButton="0" quotePrefix="0" xfId="0">
      <alignment horizontal="center" vertical="center"/>
    </xf>
    <xf numFmtId="0" fontId="0" fillId="6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4" fillId="0" borderId="2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2" applyAlignment="1" pivotButton="0" quotePrefix="0" xfId="0">
      <alignment horizontal="center" vertical="center" wrapText="1"/>
    </xf>
    <xf numFmtId="49" fontId="7" fillId="0" borderId="1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</cellXfs>
  <cellStyles count="3">
    <cellStyle name="ปกติ" xfId="0" builtinId="0"/>
    <cellStyle name="Hyperlink" xfId="1" builtinId="8"/>
    <cellStyle name="เปอร์เซ็นต์" xfId="2" builtinId="5"/>
  </cellStyles>
  <dxfs count="5">
    <dxf>
      <fill>
        <patternFill>
          <bgColor theme="9" tint="0.5999633777886288"/>
        </patternFill>
      </fill>
    </dxf>
    <dxf>
      <fill>
        <patternFill>
          <bgColor rgb="FFFF7171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5999633777886288"/>
        </patternFill>
      </fill>
    </dxf>
    <dxf>
      <font>
        <b val="1"/>
      </font>
      <fill>
        <patternFill>
          <bgColor rgb="FFD7D7D7"/>
        </patternFill>
      </fill>
    </dxf>
  </dxfs>
  <tableStyles count="1" defaultTableStyle="TableStyleMedium2" defaultPivotStyle="PivotStyleLight16">
    <tableStyle name="MySqlDefault" pivot="0" table="0" count="1">
      <tableStyleElement type="headerRow" dxfId="4"/>
    </tableStyle>
  </table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haredStrings" Target="sharedStrings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mailto:Sch_ool.1a@gmail.com" TargetMode="External" Id="rId1" /><Relationship Type="http://schemas.openxmlformats.org/officeDocument/2006/relationships/hyperlink" Target="mailto:Sch_ool.1a@gmail.com" TargetMode="External" Id="rId2" /><Relationship Type="http://schemas.openxmlformats.org/officeDocument/2006/relationships/hyperlink" Target="mailto:Sch_ool.1a@gmail.com" TargetMode="External" Id="rId3" /><Relationship Type="http://schemas.openxmlformats.org/officeDocument/2006/relationships/hyperlink" Target="mailto:Sch_ool.1a@gmail.com" TargetMode="External" Id="rId4" /><Relationship Type="http://schemas.openxmlformats.org/officeDocument/2006/relationships/hyperlink" Target="mailto:Sch_ool.1a@gmail.com" TargetMode="External" Id="rId5" /><Relationship Type="http://schemas.openxmlformats.org/officeDocument/2006/relationships/hyperlink" Target="mailto:Sch_ool.1a@gmail.com" TargetMode="External" Id="rId6" /><Relationship Type="http://schemas.openxmlformats.org/officeDocument/2006/relationships/hyperlink" Target="mailto:Sch_ool.1a@gmail.com" TargetMode="External" Id="rId7" /><Relationship Type="http://schemas.openxmlformats.org/officeDocument/2006/relationships/hyperlink" Target="mailto:Sch_ool.1a@gmail.com" TargetMode="External" Id="rId8" /><Relationship Type="http://schemas.openxmlformats.org/officeDocument/2006/relationships/hyperlink" Target="mailto:Sch_ool.1a@gmail.com" TargetMode="External" Id="rId9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2"/>
  <sheetViews>
    <sheetView tabSelected="1" topLeftCell="B7" zoomScale="65" zoomScaleNormal="65" workbookViewId="0">
      <selection activeCell="E17" sqref="E17"/>
    </sheetView>
  </sheetViews>
  <sheetFormatPr baseColWidth="8" defaultRowHeight="14" outlineLevelCol="0"/>
  <cols>
    <col width="19.6640625" customWidth="1" style="64" min="1" max="1"/>
    <col width="28.33203125" customWidth="1" style="64" min="2" max="2"/>
    <col width="22.08203125" customWidth="1" style="64" min="3" max="3"/>
    <col width="15.4140625" customWidth="1" style="64" min="4" max="4"/>
    <col width="30.75" customWidth="1" style="62" min="5" max="5"/>
    <col width="18" customWidth="1" style="64" min="6" max="6"/>
    <col width="34.83203125" customWidth="1" style="62" min="7" max="7"/>
    <col width="18.33203125" customWidth="1" style="64" min="8" max="8"/>
    <col width="10.08203125" customWidth="1" style="64" min="9" max="9"/>
    <col width="13.08203125" customWidth="1" style="64" min="10" max="10"/>
    <col width="24.33203125" customWidth="1" style="52" min="11" max="11"/>
  </cols>
  <sheetData>
    <row r="1" spans="1:11">
      <c r="A1" s="3" t="s">
        <v>0</v>
      </c>
      <c r="B1" s="3" t="s">
        <v>1</v>
      </c>
      <c r="C1" s="40" t="s">
        <v>2</v>
      </c>
      <c r="D1" s="60" t="s">
        <v>3</v>
      </c>
      <c r="E1" s="3" t="s">
        <v>4</v>
      </c>
      <c r="F1" s="45" t="s">
        <v>5</v>
      </c>
      <c r="G1" s="46" t="s">
        <v>6</v>
      </c>
      <c r="H1" s="45" t="s">
        <v>7</v>
      </c>
      <c r="I1" s="47" t="s">
        <v>8</v>
      </c>
      <c r="J1" s="47" t="s">
        <v>9</v>
      </c>
      <c r="K1" s="50" t="s">
        <v>10</v>
      </c>
    </row>
    <row r="2" spans="1:11" ht="40" customHeight="1" s="64">
      <c r="A2" s="1" t="n">
        <v>1</v>
      </c>
      <c r="B2" s="9" t="s">
        <v>11</v>
      </c>
      <c r="C2" s="38" t="s">
        <v>12</v>
      </c>
      <c r="D2" s="38" t="s">
        <v>13</v>
      </c>
      <c r="E2" s="39" t="s">
        <v>14</v>
      </c>
      <c r="F2" s="1" t="n">
        <v>1</v>
      </c>
      <c r="G2" s="1" t="s">
        <v>15</v>
      </c>
      <c r="H2" s="48" t="s">
        <v>16</v>
      </c>
      <c r="I2" s="38" t="s">
        <v>17</v>
      </c>
      <c r="J2" s="38" t="s">
        <v>16</v>
      </c>
      <c r="K2" s="49" t="s">
        <v>18</v>
      </c>
    </row>
    <row r="3" spans="1:11" ht="101" customHeight="1" s="64" thickBot="1">
      <c r="A3" s="1" t="n">
        <v>2</v>
      </c>
      <c r="B3" s="10" t="s">
        <v>19</v>
      </c>
      <c r="C3" s="38" t="s">
        <v>12</v>
      </c>
      <c r="D3" s="38" t="s">
        <v>13</v>
      </c>
      <c r="E3" s="39" t="s">
        <v>20</v>
      </c>
      <c r="F3" s="1" t="n">
        <v>2</v>
      </c>
      <c r="G3" s="51" t="s">
        <v>15</v>
      </c>
      <c r="H3" s="51" t="s">
        <v>16</v>
      </c>
      <c r="I3" s="38" t="s">
        <v>17</v>
      </c>
      <c r="J3" s="38" t="s">
        <v>16</v>
      </c>
      <c r="K3" s="49" t="s">
        <v>18</v>
      </c>
    </row>
    <row r="4" spans="1:11" ht="75.5" customHeight="1" s="64" thickBot="1">
      <c r="A4" s="1" t="n">
        <v>3</v>
      </c>
      <c r="B4" s="11" t="s">
        <v>21</v>
      </c>
      <c r="C4" s="38" t="s">
        <v>12</v>
      </c>
      <c r="D4" s="38" t="s">
        <v>13</v>
      </c>
      <c r="E4" s="41" t="s">
        <v>14</v>
      </c>
      <c r="F4" s="1" t="n">
        <v>3</v>
      </c>
      <c r="G4" s="51" t="s">
        <v>15</v>
      </c>
      <c r="H4" s="51" t="s">
        <v>16</v>
      </c>
      <c r="I4" s="38" t="s">
        <v>17</v>
      </c>
      <c r="J4" s="38" t="s">
        <v>16</v>
      </c>
      <c r="K4" s="49" t="s">
        <v>18</v>
      </c>
    </row>
    <row r="5" spans="1:11" ht="59" customHeight="1" s="64" thickBot="1">
      <c r="A5" s="1" t="n">
        <v>4</v>
      </c>
      <c r="B5" s="12" t="s">
        <v>22</v>
      </c>
      <c r="C5" s="38" t="s">
        <v>12</v>
      </c>
      <c r="D5" s="38" t="s">
        <v>13</v>
      </c>
      <c r="E5" s="41" t="s">
        <v>14</v>
      </c>
      <c r="F5" s="1" t="n">
        <v>4</v>
      </c>
      <c r="G5" s="51" t="s">
        <v>15</v>
      </c>
      <c r="H5" s="51" t="s">
        <v>16</v>
      </c>
      <c r="I5" s="38" t="s">
        <v>17</v>
      </c>
      <c r="J5" s="38" t="s">
        <v>16</v>
      </c>
      <c r="K5" s="49" t="s">
        <v>18</v>
      </c>
    </row>
    <row r="6" spans="1:11" ht="126" customHeight="1" s="64">
      <c r="A6" s="1" t="n">
        <v>5</v>
      </c>
      <c r="B6" s="4" t="s">
        <v>23</v>
      </c>
      <c r="C6" s="38" t="s">
        <v>12</v>
      </c>
      <c r="D6" s="38" t="s">
        <v>13</v>
      </c>
      <c r="E6" s="41" t="s">
        <v>14</v>
      </c>
      <c r="F6" s="1" t="n">
        <v>5</v>
      </c>
      <c r="G6" s="51" t="s">
        <v>15</v>
      </c>
      <c r="H6" s="51" t="s">
        <v>16</v>
      </c>
      <c r="I6" s="38" t="s">
        <v>17</v>
      </c>
      <c r="J6" s="38" t="s">
        <v>16</v>
      </c>
      <c r="K6" s="49" t="s">
        <v>18</v>
      </c>
    </row>
    <row r="7" spans="1:11" ht="126" customHeight="1" s="64">
      <c r="A7" s="1" t="n">
        <v>6</v>
      </c>
      <c r="B7" s="5" t="s">
        <v>24</v>
      </c>
      <c r="C7" s="38" t="s">
        <v>12</v>
      </c>
      <c r="D7" s="38" t="s">
        <v>13</v>
      </c>
      <c r="E7" s="41" t="s">
        <v>14</v>
      </c>
      <c r="F7" s="1" t="n">
        <v>6</v>
      </c>
      <c r="G7" s="51" t="s">
        <v>15</v>
      </c>
      <c r="H7" s="51" t="s">
        <v>16</v>
      </c>
      <c r="I7" s="38" t="s">
        <v>17</v>
      </c>
      <c r="J7" s="38" t="s">
        <v>16</v>
      </c>
      <c r="K7" s="49" t="s">
        <v>18</v>
      </c>
    </row>
    <row r="8" spans="1:11" ht="92" customHeight="1" s="64">
      <c r="A8" s="1" t="n">
        <v>7</v>
      </c>
      <c r="B8" s="6" t="s">
        <v>25</v>
      </c>
      <c r="C8" s="38" t="s">
        <v>12</v>
      </c>
      <c r="D8" s="38" t="s">
        <v>13</v>
      </c>
      <c r="E8" s="42" t="s">
        <v>26</v>
      </c>
      <c r="F8" s="1" t="n">
        <v>7</v>
      </c>
      <c r="G8" s="51" t="s">
        <v>15</v>
      </c>
      <c r="H8" s="51" t="s">
        <v>16</v>
      </c>
      <c r="I8" s="38" t="s">
        <v>17</v>
      </c>
      <c r="J8" s="38" t="s">
        <v>16</v>
      </c>
      <c r="K8" s="49" t="s">
        <v>18</v>
      </c>
    </row>
    <row r="9" spans="1:11" ht="126" customHeight="1" s="64">
      <c r="A9" s="1" t="n">
        <v>8</v>
      </c>
      <c r="B9" s="6" t="s">
        <v>27</v>
      </c>
      <c r="C9" s="38" t="s">
        <v>12</v>
      </c>
      <c r="D9" s="38" t="s">
        <v>13</v>
      </c>
      <c r="E9" s="42" t="s">
        <v>26</v>
      </c>
      <c r="F9" s="1" t="n">
        <v>8</v>
      </c>
      <c r="G9" s="51" t="s">
        <v>15</v>
      </c>
      <c r="H9" s="51" t="s">
        <v>16</v>
      </c>
      <c r="I9" s="38" t="s">
        <v>17</v>
      </c>
      <c r="J9" s="38" t="s">
        <v>16</v>
      </c>
      <c r="K9" s="49" t="s">
        <v>18</v>
      </c>
    </row>
    <row r="10" spans="1:11" ht="42" customHeight="1" s="64">
      <c r="A10" s="1" t="n">
        <v>9</v>
      </c>
      <c r="B10" s="7" t="n"/>
      <c r="C10" s="38" t="s">
        <v>12</v>
      </c>
      <c r="D10" s="38" t="s">
        <v>13</v>
      </c>
      <c r="E10" s="41" t="s">
        <v>28</v>
      </c>
      <c r="F10" s="1" t="n">
        <v>9</v>
      </c>
      <c r="G10" s="51" t="s">
        <v>15</v>
      </c>
      <c r="H10" s="51" t="s">
        <v>16</v>
      </c>
      <c r="I10" s="38" t="s">
        <v>17</v>
      </c>
      <c r="J10" s="38" t="s">
        <v>16</v>
      </c>
      <c r="K10" s="49" t="s">
        <v>18</v>
      </c>
    </row>
    <row r="11" spans="1:11">
      <c r="A11" s="2" t="n"/>
    </row>
    <row r="12" spans="1:11">
      <c r="A12" s="2" t="n"/>
    </row>
    <row r="13" spans="1:11">
      <c r="A13" s="2" t="n"/>
      <c r="F13" s="61" t="s">
        <v>29</v>
      </c>
      <c r="H13" s="61" t="s">
        <v>30</v>
      </c>
    </row>
    <row r="14" spans="1:11">
      <c r="A14" s="2" t="n"/>
      <c r="F14" s="54" t="s">
        <v>31</v>
      </c>
      <c r="G14" s="49">
        <f>COUNTIF(H2:H10, "Pass")</f>
        <v/>
      </c>
      <c r="H14" s="55">
        <f>G14*100/G16</f>
        <v/>
      </c>
    </row>
    <row r="15" spans="1:11">
      <c r="F15" s="54" t="s">
        <v>32</v>
      </c>
      <c r="G15" s="49">
        <f>COUNTIF(H2:H10, "FAIL")</f>
        <v/>
      </c>
      <c r="H15" s="56">
        <f>G15*100/G16</f>
        <v/>
      </c>
    </row>
    <row r="16" spans="1:11">
      <c r="F16" s="54" t="s">
        <v>33</v>
      </c>
      <c r="G16" s="57">
        <f>SUM(G14+G15)</f>
        <v/>
      </c>
      <c r="H16" s="58" t="n">
        <v>100</v>
      </c>
    </row>
    <row r="17" spans="1:11">
      <c r="F17" s="59" t="n"/>
      <c r="G17" s="59" t="n"/>
      <c r="H17" s="59" t="n"/>
    </row>
    <row r="18" spans="1:11">
      <c r="F18" s="59" t="n"/>
      <c r="G18" s="59" t="n"/>
      <c r="H18" s="59" t="n"/>
    </row>
    <row r="19" spans="1:11">
      <c r="F19" s="61" t="s">
        <v>34</v>
      </c>
      <c r="H19" s="61" t="s">
        <v>30</v>
      </c>
    </row>
    <row r="20" spans="1:11">
      <c r="F20" s="54" t="s">
        <v>31</v>
      </c>
      <c r="G20" s="49">
        <f>COUNTIF(J2:J10, "PASS")</f>
        <v/>
      </c>
      <c r="H20" s="55">
        <f>G20*100/G22</f>
        <v/>
      </c>
    </row>
    <row r="21" spans="1:11">
      <c r="F21" s="54" t="s">
        <v>32</v>
      </c>
      <c r="G21" s="49">
        <f>COUNTIF(J2:J10, "FAIL")</f>
        <v/>
      </c>
      <c r="H21" s="56">
        <f>G21*100/G22</f>
        <v/>
      </c>
    </row>
    <row r="22" spans="1:11">
      <c r="F22" s="54" t="s">
        <v>33</v>
      </c>
      <c r="G22" s="57">
        <f>SUM(G20+G21)</f>
        <v/>
      </c>
      <c r="H22" s="55" t="n">
        <v>100</v>
      </c>
    </row>
  </sheetData>
  <mergeCells count="2">
    <mergeCell ref="F13:G13"/>
    <mergeCell ref="F19:G19"/>
  </mergeCells>
  <conditionalFormatting sqref="H1:H2">
    <cfRule type="cellIs" priority="5" operator="equal" dxfId="0">
      <formula>"PASS"</formula>
    </cfRule>
  </conditionalFormatting>
  <conditionalFormatting sqref="H1:H12 H23:H1048576">
    <cfRule type="cellIs" priority="3" operator="equal" dxfId="2">
      <formula>"PASS"</formula>
    </cfRule>
  </conditionalFormatting>
  <conditionalFormatting sqref="H1:H1048576">
    <cfRule type="cellIs" priority="1" operator="equal" dxfId="1">
      <formula>"FAIL"</formula>
    </cfRule>
  </conditionalFormatting>
  <conditionalFormatting sqref="H13:H22">
    <cfRule type="cellIs" priority="2" operator="equal" dxfId="0">
      <formula>"PASS"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00"/>
  <sheetViews>
    <sheetView topLeftCell="A86" workbookViewId="0">
      <selection activeCell="D97" sqref="D97"/>
    </sheetView>
  </sheetViews>
  <sheetFormatPr baseColWidth="8" defaultRowHeight="14" outlineLevelCol="0"/>
  <cols>
    <col width="12.1640625" customWidth="1" style="64" min="1" max="1"/>
    <col width="26.08203125" customWidth="1" style="64" min="2" max="2"/>
    <col width="34.6640625" customWidth="1" style="64" min="3" max="3"/>
    <col width="31.08203125" customWidth="1" style="64" min="4" max="4"/>
    <col width="34.1640625" customWidth="1" style="64" min="5" max="5"/>
    <col width="27.58203125" customWidth="1" style="64" min="6" max="6"/>
  </cols>
  <sheetData>
    <row r="1" spans="1:6">
      <c r="A1" s="13" t="s">
        <v>35</v>
      </c>
      <c r="B1" s="14" t="s">
        <v>36</v>
      </c>
      <c r="C1" s="13" t="s">
        <v>37</v>
      </c>
      <c r="D1" s="14" t="s">
        <v>38</v>
      </c>
      <c r="E1" s="13" t="s">
        <v>39</v>
      </c>
      <c r="F1" s="13" t="s">
        <v>40</v>
      </c>
    </row>
    <row r="2" spans="1:6" ht="16.5" customHeight="1" s="64">
      <c r="A2" s="34" t="n">
        <v>1</v>
      </c>
      <c r="B2" s="63" t="s">
        <v>41</v>
      </c>
      <c r="C2" s="15" t="s">
        <v>42</v>
      </c>
      <c r="D2" s="16" t="s">
        <v>43</v>
      </c>
      <c r="E2" s="17" t="n"/>
      <c r="F2" s="67" t="s">
        <v>14</v>
      </c>
    </row>
    <row r="3" spans="1:6" ht="16.5" customHeight="1" s="64">
      <c r="A3" s="66" t="n"/>
      <c r="C3" s="18" t="s">
        <v>44</v>
      </c>
      <c r="D3" s="19" t="s">
        <v>45</v>
      </c>
      <c r="E3" s="20" t="n"/>
    </row>
    <row r="4" spans="1:6">
      <c r="B4" s="21" t="n"/>
      <c r="C4" s="22" t="s">
        <v>46</v>
      </c>
      <c r="D4" s="21" t="s">
        <v>47</v>
      </c>
      <c r="E4" s="23" t="s">
        <v>48</v>
      </c>
    </row>
    <row r="5" spans="1:6">
      <c r="B5" s="21" t="n"/>
      <c r="C5" s="22" t="s">
        <v>49</v>
      </c>
      <c r="D5" s="21" t="s">
        <v>50</v>
      </c>
      <c r="E5" s="24" t="s">
        <v>51</v>
      </c>
    </row>
    <row r="6" spans="1:6">
      <c r="B6" s="21" t="n"/>
      <c r="C6" s="25" t="s">
        <v>52</v>
      </c>
      <c r="D6" s="26" t="s">
        <v>53</v>
      </c>
      <c r="E6" s="27" t="n"/>
    </row>
    <row r="7" spans="1:6">
      <c r="B7" s="21" t="n"/>
      <c r="C7" s="28" t="s">
        <v>54</v>
      </c>
      <c r="D7" s="19" t="s">
        <v>55</v>
      </c>
      <c r="E7" s="27" t="n"/>
    </row>
    <row r="8" spans="1:6">
      <c r="B8" s="26" t="n"/>
      <c r="C8" s="25" t="s">
        <v>56</v>
      </c>
      <c r="D8" s="26" t="s">
        <v>57</v>
      </c>
      <c r="E8" s="27" t="n"/>
    </row>
    <row r="9" spans="1:6">
      <c r="B9" s="26" t="n"/>
      <c r="C9" s="25" t="s">
        <v>58</v>
      </c>
      <c r="D9" s="26" t="s">
        <v>59</v>
      </c>
      <c r="E9" s="35" t="s">
        <v>11</v>
      </c>
    </row>
    <row r="10" spans="1:6">
      <c r="B10" s="26" t="n"/>
      <c r="C10" s="25" t="s">
        <v>60</v>
      </c>
      <c r="D10" s="26" t="s">
        <v>61</v>
      </c>
      <c r="E10" s="36" t="s">
        <v>62</v>
      </c>
    </row>
    <row r="11" spans="1:6">
      <c r="B11" s="26" t="n"/>
      <c r="C11" s="25" t="s">
        <v>63</v>
      </c>
      <c r="D11" s="26" t="s">
        <v>64</v>
      </c>
      <c r="E11" s="36" t="s">
        <v>65</v>
      </c>
    </row>
    <row r="12" spans="1:6">
      <c r="B12" s="30" t="n"/>
      <c r="C12" s="31" t="s">
        <v>66</v>
      </c>
      <c r="D12" s="32" t="s">
        <v>67</v>
      </c>
      <c r="E12" s="33" t="n"/>
    </row>
    <row r="13" spans="1:6" ht="16.5" customHeight="1" s="64">
      <c r="A13" s="34" t="s">
        <v>68</v>
      </c>
      <c r="B13" s="63" t="s">
        <v>69</v>
      </c>
      <c r="C13" s="15" t="s">
        <v>42</v>
      </c>
      <c r="D13" s="16" t="s">
        <v>43</v>
      </c>
      <c r="E13" s="17" t="n"/>
      <c r="F13" s="65" t="s">
        <v>20</v>
      </c>
    </row>
    <row r="14" spans="1:6" ht="16.5" customHeight="1" s="64">
      <c r="A14" s="66" t="n"/>
      <c r="C14" s="18" t="s">
        <v>44</v>
      </c>
      <c r="D14" s="19" t="s">
        <v>45</v>
      </c>
      <c r="E14" s="20" t="n"/>
    </row>
    <row r="15" spans="1:6">
      <c r="B15" s="21" t="n"/>
      <c r="C15" s="22" t="s">
        <v>46</v>
      </c>
      <c r="D15" s="21" t="s">
        <v>47</v>
      </c>
      <c r="E15" s="23" t="s">
        <v>48</v>
      </c>
    </row>
    <row r="16" spans="1:6">
      <c r="B16" s="21" t="n"/>
      <c r="C16" s="22" t="s">
        <v>49</v>
      </c>
      <c r="D16" s="21" t="s">
        <v>50</v>
      </c>
      <c r="E16" s="24" t="s">
        <v>51</v>
      </c>
    </row>
    <row r="17" spans="1:6">
      <c r="B17" s="21" t="n"/>
      <c r="C17" s="25" t="s">
        <v>52</v>
      </c>
      <c r="D17" s="26" t="s">
        <v>53</v>
      </c>
      <c r="E17" s="27" t="n"/>
    </row>
    <row r="18" spans="1:6">
      <c r="B18" s="21" t="n"/>
      <c r="C18" s="28" t="s">
        <v>54</v>
      </c>
      <c r="D18" s="19" t="s">
        <v>55</v>
      </c>
      <c r="E18" s="27" t="n"/>
    </row>
    <row r="19" spans="1:6">
      <c r="B19" s="26" t="n"/>
      <c r="C19" s="25" t="s">
        <v>56</v>
      </c>
      <c r="D19" s="26" t="s">
        <v>57</v>
      </c>
      <c r="E19" s="27" t="n"/>
    </row>
    <row r="20" spans="1:6" ht="28" customHeight="1" s="64">
      <c r="B20" s="26" t="n"/>
      <c r="C20" s="25" t="s">
        <v>58</v>
      </c>
      <c r="D20" s="26" t="s">
        <v>59</v>
      </c>
      <c r="E20" s="37" t="s">
        <v>19</v>
      </c>
    </row>
    <row r="21" spans="1:6">
      <c r="B21" s="26" t="n"/>
      <c r="C21" s="25" t="s">
        <v>70</v>
      </c>
      <c r="D21" s="26" t="s">
        <v>71</v>
      </c>
      <c r="E21" s="36" t="s">
        <v>62</v>
      </c>
    </row>
    <row r="22" spans="1:6">
      <c r="B22" s="26" t="n"/>
      <c r="C22" s="25" t="s">
        <v>63</v>
      </c>
      <c r="D22" s="26" t="s">
        <v>64</v>
      </c>
      <c r="E22" s="36" t="s">
        <v>65</v>
      </c>
    </row>
    <row r="23" spans="1:6">
      <c r="B23" s="30" t="n"/>
      <c r="C23" s="31" t="s">
        <v>66</v>
      </c>
      <c r="D23" s="32" t="s">
        <v>67</v>
      </c>
      <c r="E23" s="33" t="n"/>
    </row>
    <row r="24" spans="1:6" ht="16.5" customHeight="1" s="64">
      <c r="A24" s="34" t="s">
        <v>72</v>
      </c>
      <c r="B24" s="63" t="s">
        <v>41</v>
      </c>
      <c r="C24" s="15" t="s">
        <v>42</v>
      </c>
      <c r="D24" s="16" t="s">
        <v>43</v>
      </c>
      <c r="E24" s="17" t="n"/>
      <c r="F24" s="67" t="s">
        <v>14</v>
      </c>
    </row>
    <row r="25" spans="1:6" ht="16.5" customHeight="1" s="64">
      <c r="A25" s="66" t="n"/>
      <c r="C25" s="18" t="s">
        <v>44</v>
      </c>
      <c r="D25" s="19" t="s">
        <v>45</v>
      </c>
      <c r="E25" s="20" t="n"/>
    </row>
    <row r="26" spans="1:6">
      <c r="B26" s="21" t="n"/>
      <c r="C26" s="22" t="s">
        <v>46</v>
      </c>
      <c r="D26" s="21" t="s">
        <v>47</v>
      </c>
      <c r="E26" s="23" t="s">
        <v>48</v>
      </c>
    </row>
    <row r="27" spans="1:6">
      <c r="B27" s="21" t="n"/>
      <c r="C27" s="22" t="s">
        <v>49</v>
      </c>
      <c r="D27" s="21" t="s">
        <v>50</v>
      </c>
      <c r="E27" s="24" t="s">
        <v>51</v>
      </c>
    </row>
    <row r="28" spans="1:6">
      <c r="B28" s="21" t="n"/>
      <c r="C28" s="25" t="s">
        <v>52</v>
      </c>
      <c r="D28" s="26" t="s">
        <v>53</v>
      </c>
      <c r="E28" s="27" t="n"/>
    </row>
    <row r="29" spans="1:6">
      <c r="B29" s="21" t="n"/>
      <c r="C29" s="28" t="s">
        <v>54</v>
      </c>
      <c r="D29" s="19" t="s">
        <v>55</v>
      </c>
      <c r="E29" s="27" t="n"/>
    </row>
    <row r="30" spans="1:6">
      <c r="B30" s="26" t="n"/>
      <c r="C30" s="25" t="s">
        <v>56</v>
      </c>
      <c r="D30" s="26" t="s">
        <v>57</v>
      </c>
      <c r="E30" s="27" t="n"/>
    </row>
    <row r="31" spans="1:6">
      <c r="B31" s="26" t="n"/>
      <c r="C31" s="25" t="s">
        <v>58</v>
      </c>
      <c r="D31" s="26" t="s">
        <v>59</v>
      </c>
      <c r="E31" s="29" t="s">
        <v>21</v>
      </c>
    </row>
    <row r="32" spans="1:6">
      <c r="B32" s="26" t="n"/>
      <c r="C32" s="25" t="s">
        <v>60</v>
      </c>
      <c r="D32" s="26" t="s">
        <v>61</v>
      </c>
      <c r="E32" s="36" t="s">
        <v>62</v>
      </c>
    </row>
    <row r="33" spans="1:6">
      <c r="B33" s="26" t="n"/>
      <c r="C33" s="25" t="s">
        <v>63</v>
      </c>
      <c r="D33" s="26" t="s">
        <v>64</v>
      </c>
      <c r="E33" s="36" t="s">
        <v>65</v>
      </c>
    </row>
    <row r="34" spans="1:6">
      <c r="B34" s="30" t="n"/>
      <c r="C34" s="31" t="s">
        <v>66</v>
      </c>
      <c r="D34" s="32" t="s">
        <v>67</v>
      </c>
      <c r="E34" s="33" t="n"/>
    </row>
    <row r="35" spans="1:6" ht="16.5" customHeight="1" s="64">
      <c r="A35" s="34" t="s">
        <v>73</v>
      </c>
      <c r="B35" s="63" t="s">
        <v>41</v>
      </c>
      <c r="C35" s="15" t="s">
        <v>42</v>
      </c>
      <c r="D35" s="16" t="s">
        <v>43</v>
      </c>
      <c r="E35" s="17" t="n"/>
      <c r="F35" s="67" t="s">
        <v>14</v>
      </c>
    </row>
    <row r="36" spans="1:6" ht="16.5" customHeight="1" s="64">
      <c r="A36" s="66" t="n"/>
      <c r="C36" s="18" t="s">
        <v>44</v>
      </c>
      <c r="D36" s="19" t="s">
        <v>45</v>
      </c>
      <c r="E36" s="20" t="n"/>
    </row>
    <row r="37" spans="1:6">
      <c r="B37" s="21" t="n"/>
      <c r="C37" s="22" t="s">
        <v>46</v>
      </c>
      <c r="D37" s="21" t="s">
        <v>47</v>
      </c>
      <c r="E37" s="23" t="s">
        <v>48</v>
      </c>
    </row>
    <row r="38" spans="1:6">
      <c r="B38" s="21" t="n"/>
      <c r="C38" s="22" t="s">
        <v>49</v>
      </c>
      <c r="D38" s="21" t="s">
        <v>50</v>
      </c>
      <c r="E38" s="24" t="s">
        <v>51</v>
      </c>
    </row>
    <row r="39" spans="1:6">
      <c r="B39" s="21" t="n"/>
      <c r="C39" s="25" t="s">
        <v>52</v>
      </c>
      <c r="D39" s="26" t="s">
        <v>53</v>
      </c>
      <c r="E39" s="27" t="n"/>
    </row>
    <row r="40" spans="1:6">
      <c r="B40" s="21" t="n"/>
      <c r="C40" s="28" t="s">
        <v>54</v>
      </c>
      <c r="D40" s="19" t="s">
        <v>55</v>
      </c>
      <c r="E40" s="27" t="n"/>
    </row>
    <row r="41" spans="1:6">
      <c r="B41" s="26" t="n"/>
      <c r="C41" s="25" t="s">
        <v>56</v>
      </c>
      <c r="D41" s="26" t="s">
        <v>57</v>
      </c>
      <c r="E41" s="27" t="n"/>
    </row>
    <row r="42" spans="1:6">
      <c r="B42" s="26" t="n"/>
      <c r="C42" s="25" t="s">
        <v>58</v>
      </c>
      <c r="D42" s="26" t="s">
        <v>59</v>
      </c>
      <c r="E42" s="29" t="s">
        <v>22</v>
      </c>
    </row>
    <row r="43" spans="1:6">
      <c r="B43" s="26" t="n"/>
      <c r="C43" s="25" t="s">
        <v>60</v>
      </c>
      <c r="D43" s="26" t="s">
        <v>61</v>
      </c>
      <c r="E43" s="36" t="s">
        <v>62</v>
      </c>
    </row>
    <row r="44" spans="1:6">
      <c r="B44" s="26" t="n"/>
      <c r="C44" s="25" t="s">
        <v>63</v>
      </c>
      <c r="D44" s="26" t="s">
        <v>64</v>
      </c>
      <c r="E44" s="36" t="s">
        <v>65</v>
      </c>
    </row>
    <row r="45" spans="1:6">
      <c r="B45" s="30" t="n"/>
      <c r="C45" s="31" t="s">
        <v>66</v>
      </c>
      <c r="D45" s="32" t="s">
        <v>67</v>
      </c>
      <c r="E45" s="33" t="n"/>
    </row>
    <row r="46" spans="1:6" ht="16.5" customHeight="1" s="64">
      <c r="A46" s="34" t="s">
        <v>74</v>
      </c>
      <c r="B46" s="63" t="s">
        <v>41</v>
      </c>
      <c r="C46" s="15" t="s">
        <v>42</v>
      </c>
      <c r="D46" s="16" t="s">
        <v>43</v>
      </c>
      <c r="E46" s="17" t="n"/>
      <c r="F46" s="67" t="s">
        <v>14</v>
      </c>
    </row>
    <row r="47" spans="1:6" ht="16.5" customHeight="1" s="64">
      <c r="A47" s="66" t="n"/>
      <c r="C47" s="18" t="s">
        <v>44</v>
      </c>
      <c r="D47" s="19" t="s">
        <v>45</v>
      </c>
      <c r="E47" s="20" t="n"/>
    </row>
    <row r="48" spans="1:6">
      <c r="B48" s="21" t="n"/>
      <c r="C48" s="22" t="s">
        <v>46</v>
      </c>
      <c r="D48" s="21" t="s">
        <v>47</v>
      </c>
      <c r="E48" s="23" t="s">
        <v>48</v>
      </c>
    </row>
    <row r="49" spans="1:6">
      <c r="B49" s="21" t="n"/>
      <c r="C49" s="22" t="s">
        <v>49</v>
      </c>
      <c r="D49" s="21" t="s">
        <v>50</v>
      </c>
      <c r="E49" s="24" t="s">
        <v>51</v>
      </c>
    </row>
    <row r="50" spans="1:6">
      <c r="B50" s="21" t="n"/>
      <c r="C50" s="25" t="s">
        <v>52</v>
      </c>
      <c r="D50" s="26" t="s">
        <v>53</v>
      </c>
      <c r="E50" s="27" t="n"/>
    </row>
    <row r="51" spans="1:6">
      <c r="B51" s="21" t="n"/>
      <c r="C51" s="28" t="s">
        <v>54</v>
      </c>
      <c r="D51" s="19" t="s">
        <v>55</v>
      </c>
      <c r="E51" s="27" t="n"/>
    </row>
    <row r="52" spans="1:6">
      <c r="B52" s="26" t="n"/>
      <c r="C52" s="25" t="s">
        <v>56</v>
      </c>
      <c r="D52" s="26" t="s">
        <v>57</v>
      </c>
      <c r="E52" s="27" t="n"/>
    </row>
    <row r="53" spans="1:6" ht="98" customHeight="1" s="64">
      <c r="B53" s="26" t="n"/>
      <c r="C53" s="25" t="s">
        <v>58</v>
      </c>
      <c r="D53" s="26" t="s">
        <v>59</v>
      </c>
      <c r="E53" s="43" t="s">
        <v>23</v>
      </c>
    </row>
    <row r="54" spans="1:6">
      <c r="B54" s="26" t="n"/>
      <c r="C54" s="25" t="s">
        <v>60</v>
      </c>
      <c r="D54" s="26" t="s">
        <v>61</v>
      </c>
      <c r="E54" s="36" t="s">
        <v>62</v>
      </c>
    </row>
    <row r="55" spans="1:6">
      <c r="B55" s="26" t="n"/>
      <c r="C55" s="25" t="s">
        <v>63</v>
      </c>
      <c r="D55" s="26" t="s">
        <v>64</v>
      </c>
      <c r="E55" s="36" t="s">
        <v>65</v>
      </c>
    </row>
    <row r="56" spans="1:6">
      <c r="B56" s="30" t="n"/>
      <c r="C56" s="31" t="s">
        <v>66</v>
      </c>
      <c r="D56" s="32" t="s">
        <v>67</v>
      </c>
      <c r="E56" s="33" t="n"/>
    </row>
    <row r="57" spans="1:6" ht="16.5" customHeight="1" s="64">
      <c r="A57" s="34" t="s">
        <v>75</v>
      </c>
      <c r="B57" s="63" t="s">
        <v>41</v>
      </c>
      <c r="C57" s="15" t="s">
        <v>42</v>
      </c>
      <c r="D57" s="16" t="s">
        <v>43</v>
      </c>
      <c r="E57" s="17" t="n"/>
      <c r="F57" s="67" t="s">
        <v>14</v>
      </c>
    </row>
    <row r="58" spans="1:6" ht="16.5" customHeight="1" s="64">
      <c r="A58" s="66" t="n"/>
      <c r="C58" s="18" t="s">
        <v>44</v>
      </c>
      <c r="D58" s="19" t="s">
        <v>45</v>
      </c>
      <c r="E58" s="20" t="n"/>
    </row>
    <row r="59" spans="1:6">
      <c r="B59" s="21" t="n"/>
      <c r="C59" s="22" t="s">
        <v>46</v>
      </c>
      <c r="D59" s="21" t="s">
        <v>47</v>
      </c>
      <c r="E59" s="23" t="s">
        <v>48</v>
      </c>
    </row>
    <row r="60" spans="1:6">
      <c r="B60" s="21" t="n"/>
      <c r="C60" s="22" t="s">
        <v>49</v>
      </c>
      <c r="D60" s="21" t="s">
        <v>50</v>
      </c>
      <c r="E60" s="24" t="s">
        <v>51</v>
      </c>
    </row>
    <row r="61" spans="1:6">
      <c r="B61" s="21" t="n"/>
      <c r="C61" s="25" t="s">
        <v>52</v>
      </c>
      <c r="D61" s="26" t="s">
        <v>53</v>
      </c>
      <c r="E61" s="27" t="n"/>
    </row>
    <row r="62" spans="1:6">
      <c r="B62" s="21" t="n"/>
      <c r="C62" s="28" t="s">
        <v>54</v>
      </c>
      <c r="D62" s="19" t="s">
        <v>55</v>
      </c>
      <c r="E62" s="27" t="n"/>
    </row>
    <row r="63" spans="1:6">
      <c r="B63" s="26" t="n"/>
      <c r="C63" s="25" t="s">
        <v>56</v>
      </c>
      <c r="D63" s="26" t="s">
        <v>57</v>
      </c>
      <c r="E63" s="27" t="n"/>
    </row>
    <row r="64" spans="1:6" ht="98" customHeight="1" s="64">
      <c r="B64" s="26" t="n"/>
      <c r="C64" s="25" t="s">
        <v>58</v>
      </c>
      <c r="D64" s="26" t="s">
        <v>59</v>
      </c>
      <c r="E64" s="43" t="s">
        <v>24</v>
      </c>
    </row>
    <row r="65" spans="1:6">
      <c r="B65" s="26" t="n"/>
      <c r="C65" s="25" t="s">
        <v>60</v>
      </c>
      <c r="D65" s="26" t="s">
        <v>61</v>
      </c>
      <c r="E65" s="36" t="s">
        <v>62</v>
      </c>
    </row>
    <row r="66" spans="1:6">
      <c r="B66" s="26" t="n"/>
      <c r="C66" s="25" t="s">
        <v>63</v>
      </c>
      <c r="D66" s="26" t="s">
        <v>64</v>
      </c>
      <c r="E66" s="36" t="s">
        <v>65</v>
      </c>
    </row>
    <row r="67" spans="1:6">
      <c r="B67" s="30" t="n"/>
      <c r="C67" s="31" t="s">
        <v>66</v>
      </c>
      <c r="D67" s="32" t="s">
        <v>67</v>
      </c>
      <c r="E67" s="33" t="n"/>
    </row>
    <row r="68" spans="1:6" ht="16.5" customHeight="1" s="64">
      <c r="A68" s="34" t="s">
        <v>76</v>
      </c>
      <c r="B68" s="63" t="s">
        <v>69</v>
      </c>
      <c r="C68" s="15" t="s">
        <v>42</v>
      </c>
      <c r="D68" s="16" t="s">
        <v>43</v>
      </c>
      <c r="E68" s="17" t="n"/>
      <c r="F68" s="65" t="s">
        <v>26</v>
      </c>
    </row>
    <row r="69" spans="1:6" ht="16.5" customHeight="1" s="64">
      <c r="A69" s="66" t="n"/>
      <c r="C69" s="18" t="s">
        <v>44</v>
      </c>
      <c r="D69" s="19" t="s">
        <v>45</v>
      </c>
      <c r="E69" s="20" t="n"/>
    </row>
    <row r="70" spans="1:6">
      <c r="B70" s="21" t="n"/>
      <c r="C70" s="22" t="s">
        <v>46</v>
      </c>
      <c r="D70" s="21" t="s">
        <v>47</v>
      </c>
      <c r="E70" s="23" t="s">
        <v>48</v>
      </c>
    </row>
    <row r="71" spans="1:6">
      <c r="B71" s="21" t="n"/>
      <c r="C71" s="22" t="s">
        <v>49</v>
      </c>
      <c r="D71" s="21" t="s">
        <v>50</v>
      </c>
      <c r="E71" s="24" t="s">
        <v>51</v>
      </c>
    </row>
    <row r="72" spans="1:6">
      <c r="B72" s="21" t="n"/>
      <c r="C72" s="25" t="s">
        <v>52</v>
      </c>
      <c r="D72" s="26" t="s">
        <v>53</v>
      </c>
      <c r="E72" s="27" t="n"/>
    </row>
    <row r="73" spans="1:6">
      <c r="B73" s="21" t="n"/>
      <c r="C73" s="28" t="s">
        <v>54</v>
      </c>
      <c r="D73" s="19" t="s">
        <v>55</v>
      </c>
      <c r="E73" s="27" t="n"/>
    </row>
    <row r="74" spans="1:6">
      <c r="B74" s="26" t="n"/>
      <c r="C74" s="25" t="s">
        <v>56</v>
      </c>
      <c r="D74" s="26" t="s">
        <v>57</v>
      </c>
      <c r="E74" s="27" t="n"/>
    </row>
    <row r="75" spans="1:6">
      <c r="B75" s="26" t="n"/>
      <c r="C75" s="25" t="s">
        <v>58</v>
      </c>
      <c r="D75" s="26" t="s">
        <v>59</v>
      </c>
      <c r="E75" s="37" t="s">
        <v>25</v>
      </c>
    </row>
    <row r="76" spans="1:6">
      <c r="B76" s="26" t="n"/>
      <c r="C76" s="25" t="s">
        <v>60</v>
      </c>
      <c r="D76" s="26" t="s">
        <v>61</v>
      </c>
      <c r="E76" s="36" t="s">
        <v>77</v>
      </c>
    </row>
    <row r="77" spans="1:6">
      <c r="B77" s="26" t="n"/>
      <c r="C77" s="25" t="s">
        <v>63</v>
      </c>
      <c r="D77" s="26" t="s">
        <v>64</v>
      </c>
      <c r="E77" s="36" t="s">
        <v>65</v>
      </c>
    </row>
    <row r="78" spans="1:6">
      <c r="B78" s="30" t="n"/>
      <c r="C78" s="31" t="s">
        <v>66</v>
      </c>
      <c r="D78" s="32" t="s">
        <v>67</v>
      </c>
      <c r="E78" s="36" t="s">
        <v>62</v>
      </c>
    </row>
    <row r="79" spans="1:6" ht="16.5" customHeight="1" s="64">
      <c r="A79" s="34" t="s">
        <v>78</v>
      </c>
      <c r="B79" s="63" t="s">
        <v>69</v>
      </c>
      <c r="C79" s="15" t="s">
        <v>42</v>
      </c>
      <c r="D79" s="16" t="s">
        <v>43</v>
      </c>
      <c r="E79" s="17" t="n"/>
      <c r="F79" s="65" t="s">
        <v>26</v>
      </c>
    </row>
    <row r="80" spans="1:6" ht="16.5" customHeight="1" s="64">
      <c r="A80" s="66" t="n"/>
      <c r="C80" s="18" t="s">
        <v>44</v>
      </c>
      <c r="D80" s="19" t="s">
        <v>45</v>
      </c>
      <c r="E80" s="20" t="n"/>
    </row>
    <row r="81" spans="1:6">
      <c r="B81" s="21" t="n"/>
      <c r="C81" s="22" t="s">
        <v>46</v>
      </c>
      <c r="D81" s="21" t="s">
        <v>47</v>
      </c>
      <c r="E81" s="23" t="s">
        <v>48</v>
      </c>
    </row>
    <row r="82" spans="1:6">
      <c r="B82" s="21" t="n"/>
      <c r="C82" s="22" t="s">
        <v>49</v>
      </c>
      <c r="D82" s="21" t="s">
        <v>50</v>
      </c>
      <c r="E82" s="24" t="s">
        <v>51</v>
      </c>
    </row>
    <row r="83" spans="1:6">
      <c r="B83" s="21" t="n"/>
      <c r="C83" s="25" t="s">
        <v>52</v>
      </c>
      <c r="D83" s="26" t="s">
        <v>53</v>
      </c>
      <c r="E83" s="27" t="n"/>
    </row>
    <row r="84" spans="1:6">
      <c r="B84" s="21" t="n"/>
      <c r="C84" s="28" t="s">
        <v>54</v>
      </c>
      <c r="D84" s="19" t="s">
        <v>55</v>
      </c>
      <c r="E84" s="27" t="n"/>
    </row>
    <row r="85" spans="1:6">
      <c r="B85" s="26" t="n"/>
      <c r="C85" s="25" t="s">
        <v>56</v>
      </c>
      <c r="D85" s="26" t="s">
        <v>57</v>
      </c>
      <c r="E85" s="27" t="n"/>
    </row>
    <row r="86" spans="1:6" ht="98" customHeight="1" s="64">
      <c r="B86" s="26" t="n"/>
      <c r="C86" s="25" t="s">
        <v>58</v>
      </c>
      <c r="D86" s="26" t="s">
        <v>59</v>
      </c>
      <c r="E86" s="37" t="s">
        <v>27</v>
      </c>
    </row>
    <row r="87" spans="1:6">
      <c r="B87" s="26" t="n"/>
      <c r="C87" s="25" t="s">
        <v>60</v>
      </c>
      <c r="D87" s="26" t="s">
        <v>61</v>
      </c>
      <c r="E87" s="36" t="s">
        <v>62</v>
      </c>
    </row>
    <row r="88" spans="1:6">
      <c r="B88" s="26" t="n"/>
      <c r="C88" s="25" t="s">
        <v>63</v>
      </c>
      <c r="D88" s="26" t="s">
        <v>64</v>
      </c>
      <c r="E88" s="36" t="s">
        <v>65</v>
      </c>
    </row>
    <row r="89" spans="1:6">
      <c r="B89" s="30" t="n"/>
      <c r="C89" s="31" t="s">
        <v>66</v>
      </c>
      <c r="D89" s="32" t="s">
        <v>67</v>
      </c>
      <c r="E89" s="33" t="n"/>
    </row>
    <row r="90" spans="1:6" ht="16.5" customHeight="1" s="64">
      <c r="A90" s="34" t="s">
        <v>79</v>
      </c>
      <c r="B90" s="63" t="s">
        <v>69</v>
      </c>
      <c r="C90" s="15" t="s">
        <v>42</v>
      </c>
      <c r="D90" s="16" t="s">
        <v>43</v>
      </c>
      <c r="E90" s="17" t="n"/>
      <c r="F90" s="65" t="s">
        <v>28</v>
      </c>
    </row>
    <row r="91" spans="1:6" ht="16.5" customHeight="1" s="64">
      <c r="A91" s="66" t="n"/>
      <c r="C91" s="18" t="s">
        <v>44</v>
      </c>
      <c r="D91" s="19" t="s">
        <v>45</v>
      </c>
      <c r="E91" s="20" t="n"/>
    </row>
    <row r="92" spans="1:6">
      <c r="B92" s="21" t="n"/>
      <c r="C92" s="22" t="s">
        <v>46</v>
      </c>
      <c r="D92" s="21" t="s">
        <v>47</v>
      </c>
      <c r="E92" s="23" t="s">
        <v>48</v>
      </c>
    </row>
    <row r="93" spans="1:6">
      <c r="B93" s="21" t="n"/>
      <c r="C93" s="22" t="s">
        <v>49</v>
      </c>
      <c r="D93" s="21" t="s">
        <v>50</v>
      </c>
      <c r="E93" s="24" t="s">
        <v>51</v>
      </c>
    </row>
    <row r="94" spans="1:6">
      <c r="B94" s="21" t="n"/>
      <c r="C94" s="25" t="s">
        <v>52</v>
      </c>
      <c r="D94" s="26" t="s">
        <v>53</v>
      </c>
      <c r="E94" s="27" t="n"/>
    </row>
    <row r="95" spans="1:6">
      <c r="B95" s="21" t="n"/>
      <c r="C95" s="28" t="s">
        <v>54</v>
      </c>
      <c r="D95" s="19" t="s">
        <v>55</v>
      </c>
      <c r="E95" s="27" t="n"/>
    </row>
    <row r="96" spans="1:6">
      <c r="B96" s="26" t="n"/>
      <c r="C96" s="25" t="s">
        <v>56</v>
      </c>
      <c r="D96" s="26" t="s">
        <v>57</v>
      </c>
      <c r="E96" s="27" t="n"/>
    </row>
    <row r="97" spans="1:6">
      <c r="B97" s="26" t="n"/>
      <c r="C97" s="25" t="s">
        <v>58</v>
      </c>
      <c r="D97" s="26" t="s">
        <v>59</v>
      </c>
      <c r="E97" s="44" t="n"/>
    </row>
    <row r="98" spans="1:6">
      <c r="B98" s="26" t="n"/>
      <c r="C98" s="25" t="s">
        <v>60</v>
      </c>
      <c r="D98" s="26" t="s">
        <v>61</v>
      </c>
      <c r="E98" s="36" t="s">
        <v>62</v>
      </c>
    </row>
    <row r="99" spans="1:6">
      <c r="B99" s="26" t="n"/>
      <c r="C99" s="25" t="s">
        <v>63</v>
      </c>
      <c r="D99" s="26" t="s">
        <v>64</v>
      </c>
      <c r="E99" s="36" t="s">
        <v>65</v>
      </c>
    </row>
    <row r="100" spans="1:6">
      <c r="B100" s="30" t="n"/>
      <c r="C100" s="31" t="s">
        <v>66</v>
      </c>
      <c r="D100" s="32" t="s">
        <v>67</v>
      </c>
      <c r="E100" s="33" t="n"/>
    </row>
  </sheetData>
  <mergeCells count="27">
    <mergeCell ref="B2:B3"/>
    <mergeCell ref="A3:A12"/>
    <mergeCell ref="F2:F12"/>
    <mergeCell ref="B13:B14"/>
    <mergeCell ref="F13:F23"/>
    <mergeCell ref="A14:A23"/>
    <mergeCell ref="B24:B25"/>
    <mergeCell ref="F24:F34"/>
    <mergeCell ref="A25:A34"/>
    <mergeCell ref="B35:B36"/>
    <mergeCell ref="F35:F45"/>
    <mergeCell ref="A36:A45"/>
    <mergeCell ref="B46:B47"/>
    <mergeCell ref="F46:F56"/>
    <mergeCell ref="A47:A56"/>
    <mergeCell ref="B57:B58"/>
    <mergeCell ref="F57:F67"/>
    <mergeCell ref="A58:A67"/>
    <mergeCell ref="B90:B91"/>
    <mergeCell ref="F90:F100"/>
    <mergeCell ref="A91:A100"/>
    <mergeCell ref="B68:B69"/>
    <mergeCell ref="F68:F78"/>
    <mergeCell ref="A69:A78"/>
    <mergeCell ref="B79:B80"/>
    <mergeCell ref="F79:F89"/>
    <mergeCell ref="A80:A89"/>
  </mergeCells>
  <hyperlinks>
    <hyperlink xmlns:r="http://schemas.openxmlformats.org/officeDocument/2006/relationships" ref="E4" display="Sch_ool.1a@gmail.com" r:id="rId1"/>
    <hyperlink xmlns:r="http://schemas.openxmlformats.org/officeDocument/2006/relationships" ref="E15" display="Sch_ool.1a@gmail.com" r:id="rId2"/>
    <hyperlink xmlns:r="http://schemas.openxmlformats.org/officeDocument/2006/relationships" ref="E26" display="Sch_ool.1a@gmail.com" r:id="rId3"/>
    <hyperlink xmlns:r="http://schemas.openxmlformats.org/officeDocument/2006/relationships" ref="E37" display="Sch_ool.1a@gmail.com" r:id="rId4"/>
    <hyperlink xmlns:r="http://schemas.openxmlformats.org/officeDocument/2006/relationships" ref="E48" display="Sch_ool.1a@gmail.com" r:id="rId5"/>
    <hyperlink xmlns:r="http://schemas.openxmlformats.org/officeDocument/2006/relationships" ref="E59" display="Sch_ool.1a@gmail.com" r:id="rId6"/>
    <hyperlink xmlns:r="http://schemas.openxmlformats.org/officeDocument/2006/relationships" ref="E70" display="Sch_ool.1a@gmail.com" r:id="rId7"/>
    <hyperlink xmlns:r="http://schemas.openxmlformats.org/officeDocument/2006/relationships" ref="E81" display="Sch_ool.1a@gmail.com" r:id="rId8"/>
    <hyperlink xmlns:r="http://schemas.openxmlformats.org/officeDocument/2006/relationships" ref="E92" display="Sch_ool.1a@gmail.com" r:id="rId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6504106364 นันทวัช นาคเถื่อน</dc:creator>
  <dcterms:created xsi:type="dcterms:W3CDTF">2025-09-06T00:52:09Z</dcterms:created>
  <dcterms:modified xsi:type="dcterms:W3CDTF">2025-09-06T13:47:11Z</dcterms:modified>
  <cp:lastModifiedBy>6504106364 นันทวัช นาคเถื่อน</cp:lastModifiedBy>
</cp:coreProperties>
</file>