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test2\it\Project_Test_AcademicService\TC18_ApprovedProposal\"/>
    </mc:Choice>
  </mc:AlternateContent>
  <xr:revisionPtr revIDLastSave="0" documentId="13_ncr:1_{E4330EAC-D244-4A1A-8163-BD823A7DB17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C18-EC" sheetId="1" r:id="rId1"/>
    <sheet name="TC18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5" i="1" s="1"/>
  <c r="F8" i="1"/>
  <c r="F7" i="1"/>
  <c r="F9" i="1" s="1"/>
  <c r="G7" i="1" s="1"/>
  <c r="G8" i="1" l="1"/>
  <c r="G14" i="1"/>
  <c r="G13" i="1"/>
</calcChain>
</file>

<file path=xl/sharedStrings.xml><?xml version="1.0" encoding="utf-8"?>
<sst xmlns="http://schemas.openxmlformats.org/spreadsheetml/2006/main" count="92" uniqueCount="59">
  <si>
    <t>TCID</t>
  </si>
  <si>
    <t>${PreApprovalComments}</t>
  </si>
  <si>
    <t>${Action}</t>
  </si>
  <si>
    <t>${ExpectedResult}</t>
  </si>
  <si>
    <t>TID</t>
  </si>
  <si>
    <t>${ActualMessage}</t>
  </si>
  <si>
    <t>Expected Pass/Fail</t>
  </si>
  <si>
    <t>Revise</t>
  </si>
  <si>
    <t>Suggestion</t>
  </si>
  <si>
    <t>แก้ไข</t>
  </si>
  <si>
    <t>กดปุ่มอนุมัติแต่มีแก้ไข</t>
  </si>
  <si>
    <t>คุณแน่ใจหรือไม่? ที่จะอนุมัติโครงการนี้ แต่มีแก้ไขโครงการ</t>
  </si>
  <si>
    <t>Alert Not Found</t>
  </si>
  <si>
    <t>Fail</t>
  </si>
  <si>
    <t>FAIL</t>
  </si>
  <si>
    <t>ควรเพิ่ม Confirmation Alert พร้อมปุ่ม ยืนยัน/ยกเลิก ก่อนทำการกดปุ่มอนุมัติแต่มีแก้ไข เพื่อป้องกันการกดผิดพลาด</t>
  </si>
  <si>
    <t xml:space="preserve">โครงงานนี้มีแนวคิดที่ดีและมีประโยชน์ในการพัฒนาทักษะด้าน IT </t>
  </si>
  <si>
    <t>กดปุ่มอนุมัติ</t>
  </si>
  <si>
    <t>คุณแน่ใจหรือไม่? ที่จะอนุมัติโครงการ</t>
  </si>
  <si>
    <t>ควรเพิ่ม Confirmation Alert พร้อมปุ่ม ยืนยัน/ยกเลิก ก่อนทำการกดปุ่มอนุมัติ เพื่อป้องกันการกดผิดพลาด</t>
  </si>
  <si>
    <t>Result Pass / Fail</t>
  </si>
  <si>
    <t>คิดเป็น %</t>
  </si>
  <si>
    <t>Pass :</t>
  </si>
  <si>
    <t>Fail :</t>
  </si>
  <si>
    <t>Sum:</t>
  </si>
  <si>
    <t>Revise Manual Testing</t>
  </si>
  <si>
    <t>Check Item</t>
  </si>
  <si>
    <t>Descriptions</t>
  </si>
  <si>
    <t>Test Steps</t>
  </si>
  <si>
    <t>Input Data</t>
  </si>
  <si>
    <t>Expected Result</t>
  </si>
  <si>
    <t>Valid ActionAlertMessage ApprovedProposal</t>
  </si>
  <si>
    <t>คลิกรายการเข้าสู่ระบบ</t>
  </si>
  <si>
    <t>Click รายการเข้าสู่ระบบ</t>
  </si>
  <si>
    <t>คลิกเข้าสู่ระบบสำหรับอาจารย์</t>
  </si>
  <si>
    <t>Click  เข้าสู่ระบบสำหรับอาจารย์</t>
  </si>
  <si>
    <t>กรอกชื่อผู้ใช้งานสำหรับอาจารย์</t>
  </si>
  <si>
    <t>Enter_UNLecturer</t>
  </si>
  <si>
    <t>sayan@gmaejo.mju.ac.th</t>
  </si>
  <si>
    <t>กรอกรหัสผ่านสำหรับอาจารย์</t>
  </si>
  <si>
    <t>Enter_PWDLecturer</t>
  </si>
  <si>
    <t>itscimju</t>
  </si>
  <si>
    <t>คลิกเข้าสู่ระบบ</t>
  </si>
  <si>
    <t>Click  เข้าสู่ระบบ</t>
  </si>
  <si>
    <t>คลิกรายการเสนอโครงการของนักศึกษา</t>
  </si>
  <si>
    <t>Click รายการเสนอโครงการของนักศึกษา</t>
  </si>
  <si>
    <t>คลิก Detail</t>
  </si>
  <si>
    <t>Click Detail</t>
  </si>
  <si>
    <t>กรอกความคิดเห็นก่อนอนุมัติ</t>
  </si>
  <si>
    <t>Enter_commentReqDetail</t>
  </si>
  <si>
    <t>คลิกปุ่ม อนุมัติแต่มีแก้ไข</t>
  </si>
  <si>
    <t>Click อนุมัติแต่มีแก้ไข</t>
  </si>
  <si>
    <t>อนุมัติแต่มีแก้ไข</t>
  </si>
  <si>
    <t xml:space="preserve">ปิดบราวเซอร์ </t>
  </si>
  <si>
    <t>Close Browser</t>
  </si>
  <si>
    <t>2</t>
  </si>
  <si>
    <t>คลิกปุ่ม อนุมัติ</t>
  </si>
  <si>
    <t>Click อนุมัติ</t>
  </si>
  <si>
    <t>อนุมัติ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</si>
</sst>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u/>
      <sz val="11"/>
      <color theme="10"/>
      <name val="Tahoma"/>
      <family val="2"/>
      <scheme val="minor"/>
    </font>
    <font>
      <sz val="11"/>
      <color theme="1"/>
      <name val="TH Sarabun ps"/>
      <charset val="222"/>
    </font>
    <font>
      <sz val="11"/>
      <name val="Tahoma"/>
      <family val="2"/>
      <scheme val="minor"/>
    </font>
    <font>
      <sz val="11"/>
      <color rgb="FF00B050"/>
      <name val="Tahoma"/>
      <family val="2"/>
      <charset val="222"/>
      <scheme val="minor"/>
    </font>
    <font>
      <b/>
      <sz val="11"/>
      <color rgb="FF000000"/>
      <name val="Tahoma"/>
      <family val="2"/>
      <scheme val="minor"/>
    </font>
    <font>
      <sz val="11"/>
      <color rgb="FF000000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D1D1D1"/>
      </patternFill>
    </fill>
    <fill>
      <patternFill patternType="solid">
        <fgColor rgb="FFD0CECE"/>
      </patternFill>
    </fill>
    <fill>
      <patternFill patternType="solid">
        <fgColor rgb="FFFF7171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2"/>
    <xf numFmtId="0" fontId="3" fillId="0" borderId="2"/>
  </cellStyleXfs>
  <cellXfs count="59">
    <xf numFmtId="0" fontId="0" fillId="0" borderId="0" xfId="0" applyBorder="1"/>
    <xf numFmtId="49" fontId="0" fillId="6" borderId="3" xfId="0" applyNumberFormat="1" applyFill="1" applyBorder="1" applyAlignment="1">
      <alignment horizontal="center" vertical="center"/>
    </xf>
    <xf numFmtId="49" fontId="0" fillId="6" borderId="4" xfId="0" applyNumberForma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  <xf numFmtId="49" fontId="4" fillId="0" borderId="6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1" fillId="0" borderId="9" xfId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9" xfId="0" applyBorder="1"/>
    <xf numFmtId="49" fontId="2" fillId="0" borderId="8" xfId="0" applyNumberFormat="1" applyFont="1" applyBorder="1" applyAlignment="1">
      <alignment horizontal="left" vertical="center"/>
    </xf>
    <xf numFmtId="0" fontId="6" fillId="0" borderId="9" xfId="0" applyFont="1" applyBorder="1" applyAlignment="1">
      <alignment horizontal="center"/>
    </xf>
    <xf numFmtId="0" fontId="0" fillId="0" borderId="10" xfId="0" applyBorder="1"/>
    <xf numFmtId="49" fontId="2" fillId="0" borderId="11" xfId="0" applyNumberFormat="1" applyFont="1" applyBorder="1" applyAlignment="1">
      <alignment horizontal="left" vertical="center"/>
    </xf>
    <xf numFmtId="49" fontId="2" fillId="0" borderId="10" xfId="0" applyNumberFormat="1" applyFont="1" applyBorder="1" applyAlignment="1">
      <alignment horizontal="left" vertical="center"/>
    </xf>
    <xf numFmtId="0" fontId="0" fillId="0" borderId="12" xfId="0" applyBorder="1"/>
    <xf numFmtId="49" fontId="4" fillId="0" borderId="8" xfId="0" applyNumberFormat="1" applyFont="1" applyBorder="1" applyAlignment="1">
      <alignment horizontal="left" vertical="center"/>
    </xf>
    <xf numFmtId="0" fontId="0" fillId="0" borderId="2" xfId="0"/>
    <xf numFmtId="0" fontId="0" fillId="0" borderId="9" xfId="0" applyBorder="1" applyAlignment="1">
      <alignment horizontal="center" wrapText="1"/>
    </xf>
    <xf numFmtId="0" fontId="0" fillId="0" borderId="11" xfId="0" applyBorder="1"/>
    <xf numFmtId="3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3" fontId="7" fillId="3" borderId="1" xfId="0" applyNumberFormat="1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3" fontId="0" fillId="0" borderId="1" xfId="0" quotePrefix="1" applyNumberFormat="1" applyBorder="1" applyAlignment="1">
      <alignment horizontal="center"/>
    </xf>
    <xf numFmtId="4" fontId="0" fillId="5" borderId="1" xfId="0" quotePrefix="1" applyNumberFormat="1" applyFill="1" applyBorder="1" applyAlignment="1">
      <alignment horizontal="center"/>
    </xf>
    <xf numFmtId="3" fontId="0" fillId="0" borderId="0" xfId="0" applyNumberFormat="1" applyBorder="1"/>
    <xf numFmtId="0" fontId="0" fillId="0" borderId="0" xfId="0" applyBorder="1" applyAlignment="1">
      <alignment wrapText="1"/>
    </xf>
    <xf numFmtId="3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2" borderId="1" xfId="0" applyNumberFormat="1" applyFill="1" applyBorder="1" applyAlignment="1">
      <alignment horizontal="center"/>
    </xf>
    <xf numFmtId="3" fontId="0" fillId="0" borderId="1" xfId="0" applyNumberFormat="1" applyBorder="1" applyAlignment="1">
      <alignment horizontal="left"/>
    </xf>
    <xf numFmtId="3" fontId="0" fillId="0" borderId="1" xfId="0" applyNumberFormat="1" applyBorder="1" applyAlignment="1">
      <alignment horizontal="center" wrapText="1"/>
    </xf>
    <xf numFmtId="4" fontId="0" fillId="0" borderId="1" xfId="0" applyNumberForma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0" fillId="0" borderId="2" xfId="0" applyNumberFormat="1" applyAlignment="1">
      <alignment horizontal="center"/>
    </xf>
    <xf numFmtId="4" fontId="0" fillId="0" borderId="2" xfId="0" applyNumberFormat="1" applyAlignment="1">
      <alignment horizontal="center"/>
    </xf>
    <xf numFmtId="0" fontId="0" fillId="0" borderId="13" xfId="0" applyBorder="1" applyAlignment="1">
      <alignment horizontal="center"/>
    </xf>
    <xf numFmtId="0" fontId="7" fillId="3" borderId="14" xfId="0" applyFon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49" fontId="2" fillId="0" borderId="3" xfId="0" applyNumberFormat="1" applyFont="1" applyBorder="1" applyAlignment="1">
      <alignment horizontal="center" vertical="center" wrapText="1"/>
    </xf>
    <xf numFmtId="0" fontId="0" fillId="0" borderId="0" xfId="0" applyBorder="1"/>
    <xf numFmtId="0" fontId="0" fillId="0" borderId="3" xfId="0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/>
    </xf>
  </cellXfs>
  <cellStyles count="2">
    <cellStyle name="Hyperlink" xfId="1" builtinId="8"/>
    <cellStyle name="ปกติ" xfId="0" builtinId="0"/>
  </cellStyles>
  <dxfs count="1">
    <dxf>
      <font>
        <b/>
      </font>
      <fill>
        <patternFill>
          <bgColor rgb="FFD7D7D7"/>
        </patternFill>
      </fill>
    </dxf>
  </dxfs>
  <tableStyles count="1" defaultTableStyle="TableStyleMedium9" defaultPivotStyle="PivotStyleLight16">
    <tableStyle name="MySqlDefault" pivot="0" table="0" count="1" xr9:uid="{00000000-0011-0000-FFFF-FFFF00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ch_ool.1a@gmail.com" TargetMode="External"/><Relationship Id="rId1" Type="http://schemas.openxmlformats.org/officeDocument/2006/relationships/hyperlink" Target="mailto:Sch_ool.1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15"/>
  <sheetViews>
    <sheetView tabSelected="1" workbookViewId="0">
      <selection activeCell="C3" sqref="C3"/>
    </sheetView>
  </sheetViews>
  <sheetFormatPr defaultRowHeight="14"/>
  <cols>
    <col min="1" max="1" width="13.58203125" style="38" bestFit="1" customWidth="1"/>
    <col min="2" max="2" width="32.25" style="39" bestFit="1" customWidth="1"/>
    <col min="3" max="3" width="20.4140625" bestFit="1" customWidth="1"/>
    <col min="4" max="4" width="27.25" style="39" bestFit="1" customWidth="1"/>
    <col min="5" max="5" width="13.83203125" style="38" bestFit="1" customWidth="1"/>
    <col min="6" max="6" width="27" style="40" bestFit="1" customWidth="1"/>
    <col min="7" max="7" width="18.1640625" style="41" bestFit="1" customWidth="1"/>
    <col min="8" max="8" width="12.25" bestFit="1" customWidth="1"/>
    <col min="9" max="9" width="30.58203125" style="39" bestFit="1" customWidth="1"/>
  </cols>
  <sheetData>
    <row r="1" spans="1:9" ht="19.5" customHeight="1">
      <c r="A1" s="27" t="s">
        <v>0</v>
      </c>
      <c r="B1" s="28" t="s">
        <v>1</v>
      </c>
      <c r="C1" s="29" t="s">
        <v>2</v>
      </c>
      <c r="D1" s="28" t="s">
        <v>3</v>
      </c>
      <c r="E1" s="27" t="s">
        <v>4</v>
      </c>
      <c r="F1" s="30" t="s">
        <v>5</v>
      </c>
      <c r="G1" s="31" t="s">
        <v>6</v>
      </c>
      <c r="H1" s="32" t="s">
        <v>7</v>
      </c>
      <c r="I1" s="50" t="s">
        <v>8</v>
      </c>
    </row>
    <row r="2" spans="1:9" ht="62.5" customHeight="1">
      <c r="A2" s="33">
        <v>1</v>
      </c>
      <c r="B2" s="34" t="s">
        <v>9</v>
      </c>
      <c r="C2" s="35" t="s">
        <v>10</v>
      </c>
      <c r="D2" s="34" t="s">
        <v>11</v>
      </c>
      <c r="E2" s="33">
        <v>1</v>
      </c>
      <c r="F2" s="36" t="s">
        <v>12</v>
      </c>
      <c r="G2" s="37" t="s">
        <v>13</v>
      </c>
      <c r="H2" s="49" t="s">
        <v>14</v>
      </c>
      <c r="I2" s="52" t="s">
        <v>15</v>
      </c>
    </row>
    <row r="3" spans="1:9" ht="68" customHeight="1">
      <c r="A3" s="33">
        <v>2</v>
      </c>
      <c r="B3" s="34" t="s">
        <v>16</v>
      </c>
      <c r="C3" s="35" t="s">
        <v>17</v>
      </c>
      <c r="D3" s="34" t="s">
        <v>18</v>
      </c>
      <c r="E3" s="33">
        <v>3</v>
      </c>
      <c r="F3" s="36" t="s">
        <v>12</v>
      </c>
      <c r="G3" s="37" t="s">
        <v>13</v>
      </c>
      <c r="H3" s="49" t="s">
        <v>14</v>
      </c>
      <c r="I3" s="52" t="s">
        <v>19</v>
      </c>
    </row>
    <row r="4" spans="1:9" ht="18.75" customHeight="1"/>
    <row r="5" spans="1:9" ht="18.75" customHeight="1"/>
    <row r="6" spans="1:9" ht="18.75" customHeight="1">
      <c r="E6" s="53" t="s">
        <v>20</v>
      </c>
      <c r="F6" s="54"/>
      <c r="G6" s="42" t="s">
        <v>21</v>
      </c>
    </row>
    <row r="7" spans="1:9" ht="18.75" customHeight="1">
      <c r="E7" s="43" t="s">
        <v>22</v>
      </c>
      <c r="F7" s="44">
        <f>COUNTIF(G2:G3, "Pass")</f>
        <v>0</v>
      </c>
      <c r="G7" s="45">
        <f>F7*100/F9</f>
        <v>0</v>
      </c>
    </row>
    <row r="8" spans="1:9" ht="18.75" customHeight="1">
      <c r="E8" s="43" t="s">
        <v>23</v>
      </c>
      <c r="F8" s="44">
        <f>COUNTIF(G2:G3, "FAIL")</f>
        <v>2</v>
      </c>
      <c r="G8" s="45">
        <f>F8*100/F9</f>
        <v>100</v>
      </c>
    </row>
    <row r="9" spans="1:9" ht="18.75" customHeight="1">
      <c r="E9" s="43" t="s">
        <v>24</v>
      </c>
      <c r="F9" s="44">
        <f>SUM(F7+F8)</f>
        <v>2</v>
      </c>
      <c r="G9" s="46">
        <v>100</v>
      </c>
    </row>
    <row r="10" spans="1:9" ht="18.75" customHeight="1">
      <c r="E10" s="47"/>
      <c r="F10" s="47"/>
      <c r="G10" s="48"/>
    </row>
    <row r="11" spans="1:9" ht="18.75" customHeight="1">
      <c r="E11" s="47"/>
      <c r="F11" s="47"/>
      <c r="G11" s="48"/>
    </row>
    <row r="12" spans="1:9" ht="18.75" customHeight="1">
      <c r="E12" s="53" t="s">
        <v>25</v>
      </c>
      <c r="F12" s="54"/>
      <c r="G12" s="42" t="s">
        <v>21</v>
      </c>
    </row>
    <row r="13" spans="1:9" ht="18.75" customHeight="1">
      <c r="E13" s="43" t="s">
        <v>22</v>
      </c>
      <c r="F13" s="44">
        <f>COUNTIF(H2:H3, "PASS")</f>
        <v>0</v>
      </c>
      <c r="G13" s="45">
        <f>F13*100/F15</f>
        <v>0</v>
      </c>
    </row>
    <row r="14" spans="1:9" ht="18.75" customHeight="1">
      <c r="E14" s="43" t="s">
        <v>23</v>
      </c>
      <c r="F14" s="44">
        <f>COUNTIF(H2:H3, "FAIL")</f>
        <v>2</v>
      </c>
      <c r="G14" s="45">
        <f>F14*100/F15</f>
        <v>100</v>
      </c>
    </row>
    <row r="15" spans="1:9" ht="18.75" customHeight="1">
      <c r="E15" s="43" t="s">
        <v>24</v>
      </c>
      <c r="F15" s="44">
        <f>SUM(F13+F14)</f>
        <v>2</v>
      </c>
      <c r="G15" s="45">
        <v>100</v>
      </c>
    </row>
  </sheetData>
  <mergeCells count="2">
    <mergeCell ref="E6:F6"/>
    <mergeCell ref="E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workbookViewId="0">
      <selection activeCell="C19" sqref="C19"/>
    </sheetView>
  </sheetViews>
  <sheetFormatPr defaultRowHeight="14"/>
  <cols>
    <col min="1" max="1" width="12.1640625" customWidth="1"/>
    <col min="2" max="2" width="26.08203125" customWidth="1"/>
    <col min="3" max="3" width="34.6640625" customWidth="1"/>
    <col min="4" max="4" width="31.08203125" customWidth="1"/>
    <col min="5" max="5" width="24.25" customWidth="1"/>
    <col min="6" max="6" width="27.58203125" customWidth="1"/>
  </cols>
  <sheetData>
    <row r="1" spans="1:6">
      <c r="A1" s="1" t="s">
        <v>0</v>
      </c>
      <c r="B1" s="2" t="s">
        <v>26</v>
      </c>
      <c r="C1" s="1" t="s">
        <v>27</v>
      </c>
      <c r="D1" s="2" t="s">
        <v>28</v>
      </c>
      <c r="E1" s="1" t="s">
        <v>29</v>
      </c>
      <c r="F1" s="1" t="s">
        <v>30</v>
      </c>
    </row>
    <row r="2" spans="1:6" ht="16.5" customHeight="1">
      <c r="A2" s="3">
        <v>1</v>
      </c>
      <c r="B2" s="55" t="s">
        <v>31</v>
      </c>
      <c r="C2" s="4" t="s">
        <v>32</v>
      </c>
      <c r="D2" s="5" t="s">
        <v>33</v>
      </c>
      <c r="E2" s="6"/>
      <c r="F2" s="57" t="s">
        <v>11</v>
      </c>
    </row>
    <row r="3" spans="1:6" ht="16.5" customHeight="1">
      <c r="A3" s="58"/>
      <c r="B3" s="56"/>
      <c r="C3" s="7" t="s">
        <v>34</v>
      </c>
      <c r="D3" s="8" t="s">
        <v>35</v>
      </c>
      <c r="E3" s="9"/>
      <c r="F3" s="56"/>
    </row>
    <row r="4" spans="1:6">
      <c r="A4" s="56"/>
      <c r="B4" s="10"/>
      <c r="C4" s="11" t="s">
        <v>36</v>
      </c>
      <c r="D4" s="10" t="s">
        <v>37</v>
      </c>
      <c r="E4" s="12" t="s">
        <v>38</v>
      </c>
      <c r="F4" s="56"/>
    </row>
    <row r="5" spans="1:6">
      <c r="A5" s="56"/>
      <c r="B5" s="10"/>
      <c r="C5" s="11" t="s">
        <v>39</v>
      </c>
      <c r="D5" s="10" t="s">
        <v>40</v>
      </c>
      <c r="E5" s="13" t="s">
        <v>41</v>
      </c>
      <c r="F5" s="56"/>
    </row>
    <row r="6" spans="1:6">
      <c r="A6" s="56"/>
      <c r="B6" s="10"/>
      <c r="C6" s="14" t="s">
        <v>42</v>
      </c>
      <c r="D6" s="15" t="s">
        <v>43</v>
      </c>
      <c r="E6" s="16"/>
      <c r="F6" s="56"/>
    </row>
    <row r="7" spans="1:6">
      <c r="A7" s="56"/>
      <c r="B7" s="10"/>
      <c r="C7" s="17" t="s">
        <v>44</v>
      </c>
      <c r="D7" s="8" t="s">
        <v>45</v>
      </c>
      <c r="E7" s="16"/>
      <c r="F7" s="56"/>
    </row>
    <row r="8" spans="1:6">
      <c r="A8" s="56"/>
      <c r="B8" s="15"/>
      <c r="C8" s="14" t="s">
        <v>46</v>
      </c>
      <c r="D8" s="15" t="s">
        <v>47</v>
      </c>
      <c r="E8" s="16"/>
      <c r="F8" s="56"/>
    </row>
    <row r="9" spans="1:6">
      <c r="A9" s="56"/>
      <c r="B9" s="15"/>
      <c r="C9" s="14" t="s">
        <v>48</v>
      </c>
      <c r="D9" s="15" t="s">
        <v>49</v>
      </c>
      <c r="E9" s="51" t="s">
        <v>9</v>
      </c>
      <c r="F9" s="56"/>
    </row>
    <row r="10" spans="1:6">
      <c r="A10" s="56"/>
      <c r="B10" s="15"/>
      <c r="C10" s="14" t="s">
        <v>50</v>
      </c>
      <c r="D10" s="15" t="s">
        <v>51</v>
      </c>
      <c r="E10" s="18" t="s">
        <v>52</v>
      </c>
      <c r="F10" s="56"/>
    </row>
    <row r="11" spans="1:6">
      <c r="A11" s="56"/>
      <c r="B11" s="19"/>
      <c r="C11" s="20" t="s">
        <v>53</v>
      </c>
      <c r="D11" s="21" t="s">
        <v>54</v>
      </c>
      <c r="E11" s="22"/>
      <c r="F11" s="56"/>
    </row>
    <row r="12" spans="1:6" ht="16.5" customHeight="1">
      <c r="A12" s="3" t="s">
        <v>55</v>
      </c>
      <c r="B12" s="55" t="s">
        <v>31</v>
      </c>
      <c r="C12" s="4" t="s">
        <v>32</v>
      </c>
      <c r="D12" s="5" t="s">
        <v>33</v>
      </c>
      <c r="E12" s="6"/>
      <c r="F12" s="57" t="s">
        <v>18</v>
      </c>
    </row>
    <row r="13" spans="1:6" ht="16.5" customHeight="1">
      <c r="A13" s="23"/>
      <c r="B13" s="56"/>
      <c r="C13" s="7" t="s">
        <v>34</v>
      </c>
      <c r="D13" s="8" t="s">
        <v>35</v>
      </c>
      <c r="E13" s="9"/>
      <c r="F13" s="56"/>
    </row>
    <row r="14" spans="1:6">
      <c r="A14" s="14"/>
      <c r="B14" s="10"/>
      <c r="C14" s="11" t="s">
        <v>36</v>
      </c>
      <c r="D14" s="10" t="s">
        <v>37</v>
      </c>
      <c r="E14" s="12" t="s">
        <v>38</v>
      </c>
      <c r="F14" s="56"/>
    </row>
    <row r="15" spans="1:6">
      <c r="A15" s="14"/>
      <c r="B15" s="10"/>
      <c r="C15" s="11" t="s">
        <v>39</v>
      </c>
      <c r="D15" s="10" t="s">
        <v>40</v>
      </c>
      <c r="E15" s="13" t="s">
        <v>41</v>
      </c>
      <c r="F15" s="56"/>
    </row>
    <row r="16" spans="1:6">
      <c r="A16" s="14"/>
      <c r="B16" s="10"/>
      <c r="C16" s="14" t="s">
        <v>42</v>
      </c>
      <c r="D16" s="15" t="s">
        <v>43</v>
      </c>
      <c r="E16" s="16"/>
      <c r="F16" s="56"/>
    </row>
    <row r="17" spans="1:6">
      <c r="A17" s="14"/>
      <c r="B17" s="10"/>
      <c r="C17" s="17" t="s">
        <v>44</v>
      </c>
      <c r="D17" s="8" t="s">
        <v>45</v>
      </c>
      <c r="E17" s="16"/>
      <c r="F17" s="56"/>
    </row>
    <row r="18" spans="1:6">
      <c r="A18" s="14"/>
      <c r="B18" s="15"/>
      <c r="C18" s="14" t="s">
        <v>46</v>
      </c>
      <c r="D18" s="15" t="s">
        <v>47</v>
      </c>
      <c r="E18" s="24"/>
      <c r="F18" s="56"/>
    </row>
    <row r="19" spans="1:6" ht="42" customHeight="1">
      <c r="A19" s="14"/>
      <c r="B19" s="15"/>
      <c r="C19" s="14" t="s">
        <v>48</v>
      </c>
      <c r="D19" s="15" t="s">
        <v>49</v>
      </c>
      <c r="E19" s="25" t="s">
        <v>16</v>
      </c>
      <c r="F19" s="56"/>
    </row>
    <row r="20" spans="1:6">
      <c r="A20" s="14"/>
      <c r="B20" s="15"/>
      <c r="C20" s="14" t="s">
        <v>56</v>
      </c>
      <c r="D20" s="15" t="s">
        <v>57</v>
      </c>
      <c r="E20" s="18" t="s">
        <v>58</v>
      </c>
      <c r="F20" s="56"/>
    </row>
    <row r="21" spans="1:6">
      <c r="A21" s="26"/>
      <c r="B21" s="19"/>
      <c r="C21" s="20" t="s">
        <v>53</v>
      </c>
      <c r="D21" s="21" t="s">
        <v>54</v>
      </c>
      <c r="E21" s="22"/>
      <c r="F21" s="56"/>
    </row>
  </sheetData>
  <mergeCells count="5">
    <mergeCell ref="B2:B3"/>
    <mergeCell ref="F2:F11"/>
    <mergeCell ref="A3:A11"/>
    <mergeCell ref="B12:B13"/>
    <mergeCell ref="F12:F21"/>
  </mergeCells>
  <hyperlinks>
    <hyperlink ref="E4" r:id="rId1" display="Sch_ool.1a@gmail.com" xr:uid="{00000000-0004-0000-0100-000000000000}"/>
    <hyperlink ref="E14" r:id="rId2" display="Sch_ool.1a@gmail.com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TC18-EC</vt:lpstr>
      <vt:lpstr>TC18-TC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6504106364 นันทวัช นาคเถื่อน</cp:lastModifiedBy>
  <dcterms:created xsi:type="dcterms:W3CDTF">2025-08-21T09:58:36Z</dcterms:created>
  <dcterms:modified xsi:type="dcterms:W3CDTF">2025-09-06T16:40:10Z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3c98466b-df64-47a0-b4ee-cb2e1c02aa23</vt:lpwstr>
  </property>
</Properties>
</file>