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test2\it\Project_Test_AcademicService\TC18_ApprovedProposal\"/>
    </mc:Choice>
  </mc:AlternateContent>
  <xr:revisionPtr revIDLastSave="0" documentId="13_ncr:1_{ECC9E295-B2B2-44CE-924F-98A4416715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C-18EC" sheetId="1" r:id="rId1"/>
    <sheet name="TC-18T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F20" i="1"/>
  <c r="F22" i="1" s="1"/>
  <c r="F15" i="1"/>
  <c r="F14" i="1"/>
  <c r="F16" i="1" s="1"/>
  <c r="G14" i="1" s="1"/>
  <c r="G15" i="1" l="1"/>
  <c r="G21" i="1"/>
  <c r="G20" i="1"/>
</calcChain>
</file>

<file path=xl/sharedStrings.xml><?xml version="1.0" encoding="utf-8"?>
<sst xmlns="http://schemas.openxmlformats.org/spreadsheetml/2006/main" count="365" uniqueCount="81">
  <si>
    <t>${TCID}</t>
  </si>
  <si>
    <t>${PreApprovalComments}</t>
  </si>
  <si>
    <t>${Action}</t>
  </si>
  <si>
    <t>${ExpectedResult}</t>
  </si>
  <si>
    <t>Class Coverage ID</t>
  </si>
  <si>
    <t>${ActualMessage}</t>
  </si>
  <si>
    <t>${Result}</t>
  </si>
  <si>
    <t>${Allow}</t>
  </si>
  <si>
    <t>Revise</t>
  </si>
  <si>
    <t>Suggestion</t>
  </si>
  <si>
    <t>เอกสารยังไม่สมบูรณ์ โปรดแนบเอกสารเพิ่มเติม The #document is not complete. Please attach additional documents.!</t>
  </si>
  <si>
    <t>กดปุ่มอนุมัติ</t>
  </si>
  <si>
    <t>กรอกความคิดเห็นสำเร็จ</t>
  </si>
  <si>
    <t>AlertNotFound</t>
  </si>
  <si>
    <t>FAIL</t>
  </si>
  <si>
    <t>Y</t>
  </si>
  <si>
    <t>ข้อความไม่ตรงตามที่คาดหวังไว้ ควรแก้ไขเป็น กรอกความคิดเห็นสำเร็จ</t>
  </si>
  <si>
    <t>اډمیک خدماتو پروژې د ټولنې په پرمختګ کې ارزښتناکه تجربه چمتو کړه. د ټولنې د</t>
  </si>
  <si>
    <t>กรุณากรอกความคิดเห็นก่อนการอนุมัติ ต้องเป็นตัวอักษรภาษาไทย ภาษาอังกฤษ ตัวเลข หรืออักขระพิเศษ</t>
  </si>
  <si>
    <t>ข้อความไม่ตรงตามที่คาดหวังไว้ ควรแก้ไขเป็น กรุณากรอกความคิดเห็นก่อนการอนุมัติ ต้องเป็นตัวอักษรภาษาไทย ภาษาอังกฤษ ตัวเลข หรืออักขระพิเศษ</t>
  </si>
  <si>
    <t>แก้ไข</t>
  </si>
  <si>
    <t>Bad!!!</t>
  </si>
  <si>
    <t>โครงงานนี้มีแนวคิดที่ดีและมีประโยชน์ในการพัฒนาทักษะด้าน IT อย่างไรก็ตาม ควรปรับปรุงส่วนของ methodology ให้ชัดและ query optimization เพื่อให้ระบบสามารถจัดการข้อมูลได้ดีขึ้น 100% นอกจากนี้ ควรเพิ่ม test case เพื่อตรวจสอบ edge case ต่าง ๆ ก่อนนำไปใช้งานจริง</t>
  </si>
  <si>
    <t>โครงงานนี้มีแนวคิดที่ดีและมีประโยชน์ในการพัฒนาทักษะด้าน IT อย่างไรก็ตาม ควรปรับปรุงส่วนของ methodology ให้ชัดและ query optimization เพื่อให้ระบบสามารถจัดการข้อมูลได้ดีขึ้น 100% นอกจากนี้ ควรเพิ่ม test case เพื่อตรวจสอบ edge case ต่าง ๆ ก่อนนำไปใช้งานจริง!</t>
  </si>
  <si>
    <t xml:space="preserve"> โครง</t>
  </si>
  <si>
    <t>กรุณากรอกความคิดเห็นก่อนการอนุมัติ ต้องความยาวตั้งแต่ 5 ตัวอักษร และไม่เกิน 255 ตัวอักษร</t>
  </si>
  <si>
    <t>ข้อความไม่ตรงตามที่คาดหวังไว้ ควรแก้ไขเป็น กรุณากรอกความคิดเห็นก่อนการอนุมัติ ต้องความยาวตั้งแต่ 5 ตัวอักษร และไม่เกิน 255 ตัวอักษร</t>
  </si>
  <si>
    <t>โครงงานนี้มีแนวคิดที่ดีและมีประโยชน์ในการพัฒนาทักษะด้าน IT อย่างไรก็ตาม ควรปรับปรุงส่วนของ methodology ให้ชัดและ query optimization เพื่อให้ระบบสามารถจัดการข้อมูลได้ดีขึ้น 100% นอกจากนี้ ควรเพิ่ม test case เพื่อตรวจสอบ edge case ต่าง ๆ ก่อนนำไปใช้งานจริง!!</t>
  </si>
  <si>
    <t>กรุณากรอกความคิดเห็นก่อนการอนุมัติ</t>
  </si>
  <si>
    <t>ข้อความไม่ตรงตามที่คาดหวังไว้ ควรแก้ไขเป็น กรุณากรอกความคิดเห็นก่อนการอนุมัติ</t>
  </si>
  <si>
    <t>Result Pass / Fail</t>
  </si>
  <si>
    <t>คิดเป็น %</t>
  </si>
  <si>
    <t>Pass :</t>
  </si>
  <si>
    <t>Fail :</t>
  </si>
  <si>
    <t>Sum:</t>
  </si>
  <si>
    <t>Revise Manual Testing</t>
  </si>
  <si>
    <t>TCID</t>
  </si>
  <si>
    <t>Check Item</t>
  </si>
  <si>
    <t>Descriptions</t>
  </si>
  <si>
    <t>Test Steps</t>
  </si>
  <si>
    <t>Input Data</t>
  </si>
  <si>
    <t>Expected Result</t>
  </si>
  <si>
    <t>Valid PreApprovalComment</t>
  </si>
  <si>
    <t>คลิกรายการเข้าสู่ระบบ</t>
  </si>
  <si>
    <t>Click รายการเข้าสู่ระบบ</t>
  </si>
  <si>
    <t>คลิกเข้าสู่ระบบสำหรับอาจารย์</t>
  </si>
  <si>
    <t>Click  เข้าสู่ระบบสำหรับอาจารย์</t>
  </si>
  <si>
    <t>กรอกชื่อผู้ใช้งานสำหรับอาจารย์</t>
  </si>
  <si>
    <t>Enter_UNLecturer</t>
  </si>
  <si>
    <t>sayan@gmaejo.mju.ac.th</t>
  </si>
  <si>
    <t>กรอกรหัสผ่านสำหรับอาจารย์</t>
  </si>
  <si>
    <t>Enter_PWDLecturer</t>
  </si>
  <si>
    <t>itscimju</t>
  </si>
  <si>
    <t>คลิกเข้าสู่ระบบ</t>
  </si>
  <si>
    <t>Click  เข้าสู่ระบบ</t>
  </si>
  <si>
    <t>คลิกรายการคำร้องขอการบริการวิชาการ</t>
  </si>
  <si>
    <t>Click รายการคำร้องขอการบริการวิชาการ</t>
  </si>
  <si>
    <t>คลิก showDetail</t>
  </si>
  <si>
    <t>Click showDetail</t>
  </si>
  <si>
    <t>กรอกความคิดเห็นก่อนอนุมัติ</t>
  </si>
  <si>
    <t>Enter_commentReqDetail</t>
  </si>
  <si>
    <t>คลิกปุ่ม อนุมัติ</t>
  </si>
  <si>
    <t>Click อนุมัติ</t>
  </si>
  <si>
    <t>อนุมัติ</t>
  </si>
  <si>
    <t>คลิกปุ่ม Ok</t>
  </si>
  <si>
    <t>Click Ok</t>
  </si>
  <si>
    <t>Ok</t>
  </si>
  <si>
    <t xml:space="preserve">ปิดบราวเซอร์ </t>
  </si>
  <si>
    <t>Close Browser</t>
  </si>
  <si>
    <t>2</t>
  </si>
  <si>
    <t>Invalid PreApprovalComment</t>
  </si>
  <si>
    <t>คลิกปุ่ม อนุมัติ/ไม่อนุมัติ</t>
  </si>
  <si>
    <t>Click อนุมัติ/ไม่อนุมัติ</t>
  </si>
  <si>
    <t>3</t>
  </si>
  <si>
    <t>4</t>
  </si>
  <si>
    <t>5</t>
  </si>
  <si>
    <t>6</t>
  </si>
  <si>
    <t>7</t>
  </si>
  <si>
    <t>ไม่อนุมัติ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</si>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</sst>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000000"/>
      <name val="Tahoma"/>
      <family val="2"/>
    </font>
    <font>
      <b/>
      <sz val="11"/>
      <color rgb="FF000000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</font>
    <font>
      <u/>
      <sz val="11"/>
      <color theme="10"/>
      <name val="Tahoma"/>
      <family val="2"/>
      <charset val="222"/>
      <scheme val="minor"/>
    </font>
    <font>
      <sz val="11"/>
      <color theme="1"/>
      <name val="TH Sarabun ps"/>
      <charset val="222"/>
    </font>
    <font>
      <sz val="11"/>
      <name val="Tahoma"/>
      <family val="2"/>
      <scheme val="minor"/>
    </font>
    <font>
      <sz val="11"/>
      <color rgb="FF00B050"/>
      <name val="Tahoma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6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2" fontId="1" fillId="0" borderId="1" xfId="1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7" borderId="1" xfId="0" applyFill="1" applyBorder="1"/>
    <xf numFmtId="49" fontId="0" fillId="2" borderId="2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49" fontId="9" fillId="0" borderId="7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left" vertical="center"/>
    </xf>
    <xf numFmtId="49" fontId="9" fillId="0" borderId="10" xfId="0" applyNumberFormat="1" applyFont="1" applyBorder="1" applyAlignment="1">
      <alignment horizontal="center" vertical="center"/>
    </xf>
    <xf numFmtId="0" fontId="6" fillId="0" borderId="8" xfId="0" applyFont="1" applyBorder="1"/>
    <xf numFmtId="0" fontId="6" fillId="0" borderId="9" xfId="0" applyFont="1" applyBorder="1"/>
    <xf numFmtId="0" fontId="1" fillId="0" borderId="10" xfId="2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49" fontId="6" fillId="0" borderId="9" xfId="0" applyNumberFormat="1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/>
    <xf numFmtId="49" fontId="6" fillId="0" borderId="12" xfId="0" applyNumberFormat="1" applyFont="1" applyBorder="1" applyAlignment="1">
      <alignment horizontal="left" vertical="center"/>
    </xf>
    <xf numFmtId="49" fontId="6" fillId="0" borderId="11" xfId="0" applyNumberFormat="1" applyFont="1" applyBorder="1" applyAlignment="1">
      <alignment horizontal="left" vertical="center"/>
    </xf>
    <xf numFmtId="0" fontId="0" fillId="0" borderId="13" xfId="0" applyBorder="1"/>
    <xf numFmtId="0" fontId="2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 wrapText="1"/>
    </xf>
    <xf numFmtId="0" fontId="2" fillId="7" borderId="1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/>
    <xf numFmtId="49" fontId="6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3">
    <cellStyle name="Hyperlink" xfId="2" builtinId="8"/>
    <cellStyle name="ปกติ" xfId="0" builtinId="0"/>
    <cellStyle name="เปอร์เซ็นต์" xfId="1" builtinId="5"/>
  </cellStyles>
  <dxfs count="5">
    <dxf>
      <fill>
        <patternFill>
          <bgColor theme="9" tint="0.59996337778862885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 xr9:uid="{00000000-0011-0000-FFFF-FFFF00000000}"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ch_ool.1a@gmail.com" TargetMode="External"/><Relationship Id="rId3" Type="http://schemas.openxmlformats.org/officeDocument/2006/relationships/hyperlink" Target="mailto:Sch_ool.1a@gmail.com" TargetMode="External"/><Relationship Id="rId7" Type="http://schemas.openxmlformats.org/officeDocument/2006/relationships/hyperlink" Target="mailto:Sch_ool.1a@gmail.com" TargetMode="External"/><Relationship Id="rId2" Type="http://schemas.openxmlformats.org/officeDocument/2006/relationships/hyperlink" Target="mailto:Sch_ool.1a@gmail.com" TargetMode="External"/><Relationship Id="rId1" Type="http://schemas.openxmlformats.org/officeDocument/2006/relationships/hyperlink" Target="mailto:Sch_ool.1a@gmail.com" TargetMode="External"/><Relationship Id="rId6" Type="http://schemas.openxmlformats.org/officeDocument/2006/relationships/hyperlink" Target="mailto:Sch_ool.1a@gmail.com" TargetMode="External"/><Relationship Id="rId5" Type="http://schemas.openxmlformats.org/officeDocument/2006/relationships/hyperlink" Target="mailto:Sch_ool.1a@gmail.com" TargetMode="External"/><Relationship Id="rId4" Type="http://schemas.openxmlformats.org/officeDocument/2006/relationships/hyperlink" Target="mailto:Sch_ool.1a@gmail.com" TargetMode="External"/><Relationship Id="rId9" Type="http://schemas.openxmlformats.org/officeDocument/2006/relationships/hyperlink" Target="mailto:Sch_ool.1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5" zoomScale="53" zoomScaleNormal="53" workbookViewId="0">
      <selection activeCell="E7" sqref="E7"/>
    </sheetView>
  </sheetViews>
  <sheetFormatPr defaultRowHeight="14"/>
  <cols>
    <col min="1" max="1" width="19.6640625" customWidth="1"/>
    <col min="2" max="2" width="28.33203125" customWidth="1"/>
    <col min="3" max="3" width="22.08203125" customWidth="1"/>
    <col min="4" max="4" width="30.75" customWidth="1"/>
    <col min="5" max="5" width="18" customWidth="1"/>
    <col min="6" max="6" width="34.83203125" customWidth="1"/>
    <col min="7" max="7" width="18.33203125" customWidth="1"/>
    <col min="8" max="8" width="10.08203125" customWidth="1"/>
    <col min="9" max="9" width="13.08203125" customWidth="1"/>
    <col min="10" max="10" width="24.33203125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6" t="s">
        <v>9</v>
      </c>
    </row>
    <row r="2" spans="1:10" ht="56" customHeight="1">
      <c r="A2" s="25">
        <v>1</v>
      </c>
      <c r="B2" s="26" t="s">
        <v>10</v>
      </c>
      <c r="C2" s="8" t="s">
        <v>11</v>
      </c>
      <c r="D2" s="9" t="s">
        <v>12</v>
      </c>
      <c r="E2" s="7">
        <v>1</v>
      </c>
      <c r="F2" s="7" t="s">
        <v>13</v>
      </c>
      <c r="G2" s="10" t="s">
        <v>14</v>
      </c>
      <c r="H2" s="8" t="s">
        <v>15</v>
      </c>
      <c r="I2" s="8" t="s">
        <v>14</v>
      </c>
      <c r="J2" s="11" t="s">
        <v>16</v>
      </c>
    </row>
    <row r="3" spans="1:10" ht="42" customHeight="1">
      <c r="A3" s="25">
        <v>2</v>
      </c>
      <c r="B3" s="27" t="s">
        <v>17</v>
      </c>
      <c r="C3" s="8" t="s">
        <v>11</v>
      </c>
      <c r="D3" s="9" t="s">
        <v>18</v>
      </c>
      <c r="E3" s="7">
        <v>2</v>
      </c>
      <c r="F3" s="12" t="s">
        <v>13</v>
      </c>
      <c r="G3" s="12" t="s">
        <v>14</v>
      </c>
      <c r="H3" s="8" t="s">
        <v>15</v>
      </c>
      <c r="I3" s="8" t="s">
        <v>14</v>
      </c>
      <c r="J3" s="11" t="s">
        <v>19</v>
      </c>
    </row>
    <row r="4" spans="1:10" ht="42" customHeight="1">
      <c r="A4" s="25">
        <v>3</v>
      </c>
      <c r="B4" s="28" t="s">
        <v>20</v>
      </c>
      <c r="C4" s="8" t="s">
        <v>11</v>
      </c>
      <c r="D4" s="13" t="s">
        <v>12</v>
      </c>
      <c r="E4" s="7">
        <v>3</v>
      </c>
      <c r="F4" s="12" t="s">
        <v>13</v>
      </c>
      <c r="G4" s="12" t="s">
        <v>14</v>
      </c>
      <c r="H4" s="8" t="s">
        <v>15</v>
      </c>
      <c r="I4" s="8" t="s">
        <v>14</v>
      </c>
      <c r="J4" s="11" t="s">
        <v>16</v>
      </c>
    </row>
    <row r="5" spans="1:10" ht="42" customHeight="1">
      <c r="A5" s="25">
        <v>4</v>
      </c>
      <c r="B5" s="28" t="s">
        <v>21</v>
      </c>
      <c r="C5" s="8" t="s">
        <v>11</v>
      </c>
      <c r="D5" s="13" t="s">
        <v>12</v>
      </c>
      <c r="E5" s="7">
        <v>4</v>
      </c>
      <c r="F5" s="12" t="s">
        <v>13</v>
      </c>
      <c r="G5" s="12" t="s">
        <v>14</v>
      </c>
      <c r="H5" s="8" t="s">
        <v>15</v>
      </c>
      <c r="I5" s="8" t="s">
        <v>14</v>
      </c>
      <c r="J5" s="11" t="s">
        <v>16</v>
      </c>
    </row>
    <row r="6" spans="1:10" ht="126" customHeight="1">
      <c r="A6" s="25">
        <v>5</v>
      </c>
      <c r="B6" s="29" t="s">
        <v>22</v>
      </c>
      <c r="C6" s="8" t="s">
        <v>11</v>
      </c>
      <c r="D6" s="13" t="s">
        <v>12</v>
      </c>
      <c r="E6" s="7">
        <v>5</v>
      </c>
      <c r="F6" s="12" t="s">
        <v>13</v>
      </c>
      <c r="G6" s="12" t="s">
        <v>14</v>
      </c>
      <c r="H6" s="8" t="s">
        <v>15</v>
      </c>
      <c r="I6" s="8" t="s">
        <v>14</v>
      </c>
      <c r="J6" s="11" t="s">
        <v>16</v>
      </c>
    </row>
    <row r="7" spans="1:10" ht="126" customHeight="1">
      <c r="A7" s="25">
        <v>6</v>
      </c>
      <c r="B7" s="28" t="s">
        <v>23</v>
      </c>
      <c r="C7" s="8" t="s">
        <v>11</v>
      </c>
      <c r="D7" s="13" t="s">
        <v>12</v>
      </c>
      <c r="E7" s="7">
        <v>6</v>
      </c>
      <c r="F7" s="12" t="s">
        <v>13</v>
      </c>
      <c r="G7" s="12" t="s">
        <v>14</v>
      </c>
      <c r="H7" s="8" t="s">
        <v>15</v>
      </c>
      <c r="I7" s="8" t="s">
        <v>14</v>
      </c>
      <c r="J7" s="11" t="s">
        <v>16</v>
      </c>
    </row>
    <row r="8" spans="1:10" ht="42" customHeight="1">
      <c r="A8" s="25">
        <v>7</v>
      </c>
      <c r="B8" s="30" t="s">
        <v>24</v>
      </c>
      <c r="C8" s="8" t="s">
        <v>11</v>
      </c>
      <c r="D8" s="14" t="s">
        <v>25</v>
      </c>
      <c r="E8" s="7">
        <v>7</v>
      </c>
      <c r="F8" s="12" t="s">
        <v>13</v>
      </c>
      <c r="G8" s="12" t="s">
        <v>14</v>
      </c>
      <c r="H8" s="8" t="s">
        <v>15</v>
      </c>
      <c r="I8" s="8" t="s">
        <v>14</v>
      </c>
      <c r="J8" s="11" t="s">
        <v>26</v>
      </c>
    </row>
    <row r="9" spans="1:10" ht="126" customHeight="1">
      <c r="A9" s="25">
        <v>8</v>
      </c>
      <c r="B9" s="30" t="s">
        <v>27</v>
      </c>
      <c r="C9" s="8" t="s">
        <v>11</v>
      </c>
      <c r="D9" s="14" t="s">
        <v>25</v>
      </c>
      <c r="E9" s="7">
        <v>8</v>
      </c>
      <c r="F9" s="12" t="s">
        <v>13</v>
      </c>
      <c r="G9" s="12" t="s">
        <v>14</v>
      </c>
      <c r="H9" s="8" t="s">
        <v>15</v>
      </c>
      <c r="I9" s="8" t="s">
        <v>14</v>
      </c>
      <c r="J9" s="11" t="s">
        <v>26</v>
      </c>
    </row>
    <row r="10" spans="1:10" ht="42" customHeight="1">
      <c r="A10" s="25">
        <v>9</v>
      </c>
      <c r="B10" s="31"/>
      <c r="C10" s="8" t="s">
        <v>11</v>
      </c>
      <c r="D10" s="13" t="s">
        <v>28</v>
      </c>
      <c r="E10" s="7">
        <v>9</v>
      </c>
      <c r="F10" s="12" t="s">
        <v>13</v>
      </c>
      <c r="G10" s="12" t="s">
        <v>14</v>
      </c>
      <c r="H10" s="8" t="s">
        <v>15</v>
      </c>
      <c r="I10" s="8" t="s">
        <v>14</v>
      </c>
      <c r="J10" s="11" t="s">
        <v>29</v>
      </c>
    </row>
    <row r="11" spans="1:10">
      <c r="A11" s="15"/>
      <c r="D11" s="16"/>
      <c r="F11" s="16"/>
      <c r="J11" s="17"/>
    </row>
    <row r="12" spans="1:10">
      <c r="A12" s="15"/>
      <c r="D12" s="16"/>
      <c r="F12" s="16"/>
      <c r="J12" s="17"/>
    </row>
    <row r="13" spans="1:10">
      <c r="A13" s="15"/>
      <c r="D13" s="16"/>
      <c r="E13" s="58" t="s">
        <v>30</v>
      </c>
      <c r="F13" s="59"/>
      <c r="G13" s="18" t="s">
        <v>31</v>
      </c>
      <c r="J13" s="17"/>
    </row>
    <row r="14" spans="1:10">
      <c r="A14" s="15"/>
      <c r="D14" s="16"/>
      <c r="E14" s="19" t="s">
        <v>32</v>
      </c>
      <c r="F14" s="11">
        <f>COUNTIF(G2:G10, "Pass")</f>
        <v>0</v>
      </c>
      <c r="G14" s="20">
        <f>F14*100/F16</f>
        <v>0</v>
      </c>
      <c r="J14" s="17"/>
    </row>
    <row r="15" spans="1:10">
      <c r="D15" s="16"/>
      <c r="E15" s="19" t="s">
        <v>33</v>
      </c>
      <c r="F15" s="11">
        <f>COUNTIF(G2:G10, "FAIL")</f>
        <v>9</v>
      </c>
      <c r="G15" s="21">
        <f>F15*100/F16</f>
        <v>100</v>
      </c>
      <c r="J15" s="17"/>
    </row>
    <row r="16" spans="1:10">
      <c r="D16" s="16"/>
      <c r="E16" s="19" t="s">
        <v>34</v>
      </c>
      <c r="F16" s="22">
        <f>SUM(F14+F15)</f>
        <v>9</v>
      </c>
      <c r="G16" s="23">
        <v>100</v>
      </c>
      <c r="J16" s="17"/>
    </row>
    <row r="17" spans="4:10">
      <c r="D17" s="16"/>
      <c r="E17" s="24"/>
      <c r="F17" s="24"/>
      <c r="G17" s="24"/>
      <c r="J17" s="17"/>
    </row>
    <row r="18" spans="4:10">
      <c r="D18" s="16"/>
      <c r="E18" s="24"/>
      <c r="F18" s="24"/>
      <c r="G18" s="24"/>
      <c r="J18" s="17"/>
    </row>
    <row r="19" spans="4:10">
      <c r="D19" s="16"/>
      <c r="E19" s="58" t="s">
        <v>35</v>
      </c>
      <c r="F19" s="59"/>
      <c r="G19" s="18" t="s">
        <v>31</v>
      </c>
      <c r="J19" s="17"/>
    </row>
    <row r="20" spans="4:10">
      <c r="D20" s="16"/>
      <c r="E20" s="19" t="s">
        <v>32</v>
      </c>
      <c r="F20" s="11">
        <f>COUNTIF(I2:I10, "PASS")</f>
        <v>0</v>
      </c>
      <c r="G20" s="20">
        <f>F20*100/F22</f>
        <v>0</v>
      </c>
      <c r="J20" s="17"/>
    </row>
    <row r="21" spans="4:10">
      <c r="D21" s="16"/>
      <c r="E21" s="19" t="s">
        <v>33</v>
      </c>
      <c r="F21" s="11">
        <f>COUNTIF(I2:I10, "FAIL")</f>
        <v>9</v>
      </c>
      <c r="G21" s="21">
        <f>F21*100/F22</f>
        <v>100</v>
      </c>
      <c r="J21" s="17"/>
    </row>
    <row r="22" spans="4:10">
      <c r="D22" s="16"/>
      <c r="E22" s="19" t="s">
        <v>34</v>
      </c>
      <c r="F22" s="22">
        <f>SUM(F20+F21)</f>
        <v>9</v>
      </c>
      <c r="G22" s="20">
        <v>100</v>
      </c>
      <c r="J22" s="17"/>
    </row>
  </sheetData>
  <mergeCells count="2">
    <mergeCell ref="E13:F13"/>
    <mergeCell ref="E19:F19"/>
  </mergeCells>
  <conditionalFormatting sqref="G1:G2">
    <cfRule type="cellIs" dxfId="3" priority="4" operator="equal">
      <formula>"PASS"</formula>
    </cfRule>
  </conditionalFormatting>
  <conditionalFormatting sqref="G1:G12">
    <cfRule type="cellIs" dxfId="2" priority="3" operator="equal">
      <formula>"PASS"</formula>
    </cfRule>
  </conditionalFormatting>
  <conditionalFormatting sqref="G1:G22">
    <cfRule type="cellIs" dxfId="1" priority="1" operator="equal">
      <formula>"FAIL"</formula>
    </cfRule>
  </conditionalFormatting>
  <conditionalFormatting sqref="G13:G22">
    <cfRule type="cellIs" dxfId="0" priority="2" operator="equal">
      <formula>"PASS"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>
      <selection activeCell="F90" sqref="F90:F100"/>
    </sheetView>
  </sheetViews>
  <sheetFormatPr defaultRowHeight="14"/>
  <cols>
    <col min="1" max="1" width="12.1640625" customWidth="1"/>
    <col min="2" max="2" width="26.08203125" customWidth="1"/>
    <col min="3" max="3" width="34.6640625" customWidth="1"/>
    <col min="4" max="4" width="31.08203125" customWidth="1"/>
    <col min="5" max="5" width="34.1640625" customWidth="1"/>
    <col min="6" max="6" width="27.58203125" customWidth="1"/>
  </cols>
  <sheetData>
    <row r="1" spans="1:6">
      <c r="A1" s="32" t="s">
        <v>36</v>
      </c>
      <c r="B1" s="33" t="s">
        <v>37</v>
      </c>
      <c r="C1" s="32" t="s">
        <v>38</v>
      </c>
      <c r="D1" s="33" t="s">
        <v>39</v>
      </c>
      <c r="E1" s="32" t="s">
        <v>40</v>
      </c>
      <c r="F1" s="32" t="s">
        <v>41</v>
      </c>
    </row>
    <row r="2" spans="1:6" ht="16.5" customHeight="1">
      <c r="A2" s="34">
        <v>1</v>
      </c>
      <c r="B2" s="60" t="s">
        <v>42</v>
      </c>
      <c r="C2" s="35" t="s">
        <v>43</v>
      </c>
      <c r="D2" s="36" t="s">
        <v>44</v>
      </c>
      <c r="E2" s="37"/>
      <c r="F2" s="61" t="s">
        <v>12</v>
      </c>
    </row>
    <row r="3" spans="1:6" ht="16.5" customHeight="1">
      <c r="A3" s="62"/>
      <c r="B3" s="59"/>
      <c r="C3" s="38" t="s">
        <v>45</v>
      </c>
      <c r="D3" s="39" t="s">
        <v>46</v>
      </c>
      <c r="E3" s="40"/>
      <c r="F3" s="59"/>
    </row>
    <row r="4" spans="1:6">
      <c r="A4" s="59"/>
      <c r="B4" s="41"/>
      <c r="C4" s="42" t="s">
        <v>47</v>
      </c>
      <c r="D4" s="41" t="s">
        <v>48</v>
      </c>
      <c r="E4" s="43" t="s">
        <v>49</v>
      </c>
      <c r="F4" s="59"/>
    </row>
    <row r="5" spans="1:6">
      <c r="A5" s="59"/>
      <c r="B5" s="41"/>
      <c r="C5" s="42" t="s">
        <v>50</v>
      </c>
      <c r="D5" s="41" t="s">
        <v>51</v>
      </c>
      <c r="E5" s="44" t="s">
        <v>52</v>
      </c>
      <c r="F5" s="59"/>
    </row>
    <row r="6" spans="1:6">
      <c r="A6" s="59"/>
      <c r="B6" s="41"/>
      <c r="C6" s="45" t="s">
        <v>53</v>
      </c>
      <c r="D6" s="46" t="s">
        <v>54</v>
      </c>
      <c r="E6" s="47"/>
      <c r="F6" s="59"/>
    </row>
    <row r="7" spans="1:6">
      <c r="A7" s="59"/>
      <c r="B7" s="41"/>
      <c r="C7" s="48" t="s">
        <v>55</v>
      </c>
      <c r="D7" s="39" t="s">
        <v>56</v>
      </c>
      <c r="E7" s="47"/>
      <c r="F7" s="59"/>
    </row>
    <row r="8" spans="1:6">
      <c r="A8" s="59"/>
      <c r="B8" s="46"/>
      <c r="C8" s="45" t="s">
        <v>57</v>
      </c>
      <c r="D8" s="46" t="s">
        <v>58</v>
      </c>
      <c r="E8" s="47"/>
      <c r="F8" s="59"/>
    </row>
    <row r="9" spans="1:6" ht="56" customHeight="1">
      <c r="A9" s="59"/>
      <c r="B9" s="46"/>
      <c r="C9" s="45" t="s">
        <v>59</v>
      </c>
      <c r="D9" s="46" t="s">
        <v>60</v>
      </c>
      <c r="E9" s="56" t="s">
        <v>10</v>
      </c>
      <c r="F9" s="59"/>
    </row>
    <row r="10" spans="1:6">
      <c r="A10" s="59"/>
      <c r="B10" s="46"/>
      <c r="C10" s="45" t="s">
        <v>61</v>
      </c>
      <c r="D10" s="46" t="s">
        <v>62</v>
      </c>
      <c r="E10" s="49" t="s">
        <v>63</v>
      </c>
      <c r="F10" s="59"/>
    </row>
    <row r="11" spans="1:6">
      <c r="A11" s="59"/>
      <c r="B11" s="46"/>
      <c r="C11" s="45" t="s">
        <v>64</v>
      </c>
      <c r="D11" s="46" t="s">
        <v>65</v>
      </c>
      <c r="E11" s="49" t="s">
        <v>66</v>
      </c>
      <c r="F11" s="59"/>
    </row>
    <row r="12" spans="1:6">
      <c r="A12" s="59"/>
      <c r="B12" s="50"/>
      <c r="C12" s="51" t="s">
        <v>67</v>
      </c>
      <c r="D12" s="52" t="s">
        <v>68</v>
      </c>
      <c r="E12" s="53"/>
      <c r="F12" s="59"/>
    </row>
    <row r="13" spans="1:6" ht="16.5" customHeight="1">
      <c r="A13" s="34" t="s">
        <v>69</v>
      </c>
      <c r="B13" s="60" t="s">
        <v>70</v>
      </c>
      <c r="C13" s="35" t="s">
        <v>43</v>
      </c>
      <c r="D13" s="36" t="s">
        <v>44</v>
      </c>
      <c r="E13" s="37"/>
      <c r="F13" s="63" t="s">
        <v>18</v>
      </c>
    </row>
    <row r="14" spans="1:6" ht="16.5" customHeight="1">
      <c r="A14" s="62"/>
      <c r="B14" s="59"/>
      <c r="C14" s="38" t="s">
        <v>45</v>
      </c>
      <c r="D14" s="39" t="s">
        <v>46</v>
      </c>
      <c r="E14" s="40"/>
      <c r="F14" s="59"/>
    </row>
    <row r="15" spans="1:6">
      <c r="A15" s="59"/>
      <c r="B15" s="41"/>
      <c r="C15" s="42" t="s">
        <v>47</v>
      </c>
      <c r="D15" s="41" t="s">
        <v>48</v>
      </c>
      <c r="E15" s="43" t="s">
        <v>49</v>
      </c>
      <c r="F15" s="59"/>
    </row>
    <row r="16" spans="1:6">
      <c r="A16" s="59"/>
      <c r="B16" s="41"/>
      <c r="C16" s="42" t="s">
        <v>50</v>
      </c>
      <c r="D16" s="41" t="s">
        <v>51</v>
      </c>
      <c r="E16" s="44" t="s">
        <v>52</v>
      </c>
      <c r="F16" s="59"/>
    </row>
    <row r="17" spans="1:6">
      <c r="A17" s="59"/>
      <c r="B17" s="41"/>
      <c r="C17" s="45" t="s">
        <v>53</v>
      </c>
      <c r="D17" s="46" t="s">
        <v>54</v>
      </c>
      <c r="E17" s="47"/>
      <c r="F17" s="59"/>
    </row>
    <row r="18" spans="1:6">
      <c r="A18" s="59"/>
      <c r="B18" s="41"/>
      <c r="C18" s="48" t="s">
        <v>55</v>
      </c>
      <c r="D18" s="39" t="s">
        <v>56</v>
      </c>
      <c r="E18" s="47"/>
      <c r="F18" s="59"/>
    </row>
    <row r="19" spans="1:6">
      <c r="A19" s="59"/>
      <c r="B19" s="46"/>
      <c r="C19" s="45" t="s">
        <v>57</v>
      </c>
      <c r="D19" s="46" t="s">
        <v>58</v>
      </c>
      <c r="E19" s="47"/>
      <c r="F19" s="59"/>
    </row>
    <row r="20" spans="1:6" ht="28" customHeight="1">
      <c r="A20" s="59"/>
      <c r="B20" s="46"/>
      <c r="C20" s="45" t="s">
        <v>59</v>
      </c>
      <c r="D20" s="46" t="s">
        <v>60</v>
      </c>
      <c r="E20" s="54" t="s">
        <v>17</v>
      </c>
      <c r="F20" s="59"/>
    </row>
    <row r="21" spans="1:6">
      <c r="A21" s="59"/>
      <c r="B21" s="46"/>
      <c r="C21" s="45" t="s">
        <v>71</v>
      </c>
      <c r="D21" s="46" t="s">
        <v>72</v>
      </c>
      <c r="E21" s="49" t="s">
        <v>63</v>
      </c>
      <c r="F21" s="59"/>
    </row>
    <row r="22" spans="1:6">
      <c r="A22" s="59"/>
      <c r="B22" s="46"/>
      <c r="C22" s="45" t="s">
        <v>64</v>
      </c>
      <c r="D22" s="46" t="s">
        <v>65</v>
      </c>
      <c r="E22" s="49" t="s">
        <v>66</v>
      </c>
      <c r="F22" s="59"/>
    </row>
    <row r="23" spans="1:6">
      <c r="A23" s="59"/>
      <c r="B23" s="50"/>
      <c r="C23" s="51" t="s">
        <v>67</v>
      </c>
      <c r="D23" s="52" t="s">
        <v>68</v>
      </c>
      <c r="E23" s="53"/>
      <c r="F23" s="59"/>
    </row>
    <row r="24" spans="1:6" ht="16.5" customHeight="1">
      <c r="A24" s="34" t="s">
        <v>73</v>
      </c>
      <c r="B24" s="60" t="s">
        <v>42</v>
      </c>
      <c r="C24" s="35" t="s">
        <v>43</v>
      </c>
      <c r="D24" s="36" t="s">
        <v>44</v>
      </c>
      <c r="E24" s="37"/>
      <c r="F24" s="61" t="s">
        <v>12</v>
      </c>
    </row>
    <row r="25" spans="1:6" ht="16.5" customHeight="1">
      <c r="A25" s="62"/>
      <c r="B25" s="59"/>
      <c r="C25" s="38" t="s">
        <v>45</v>
      </c>
      <c r="D25" s="39" t="s">
        <v>46</v>
      </c>
      <c r="E25" s="40"/>
      <c r="F25" s="59"/>
    </row>
    <row r="26" spans="1:6">
      <c r="A26" s="59"/>
      <c r="B26" s="41"/>
      <c r="C26" s="42" t="s">
        <v>47</v>
      </c>
      <c r="D26" s="41" t="s">
        <v>48</v>
      </c>
      <c r="E26" s="43" t="s">
        <v>49</v>
      </c>
      <c r="F26" s="59"/>
    </row>
    <row r="27" spans="1:6">
      <c r="A27" s="59"/>
      <c r="B27" s="41"/>
      <c r="C27" s="42" t="s">
        <v>50</v>
      </c>
      <c r="D27" s="41" t="s">
        <v>51</v>
      </c>
      <c r="E27" s="44" t="s">
        <v>52</v>
      </c>
      <c r="F27" s="59"/>
    </row>
    <row r="28" spans="1:6">
      <c r="A28" s="59"/>
      <c r="B28" s="41"/>
      <c r="C28" s="45" t="s">
        <v>53</v>
      </c>
      <c r="D28" s="46" t="s">
        <v>54</v>
      </c>
      <c r="E28" s="47"/>
      <c r="F28" s="59"/>
    </row>
    <row r="29" spans="1:6">
      <c r="A29" s="59"/>
      <c r="B29" s="41"/>
      <c r="C29" s="48" t="s">
        <v>55</v>
      </c>
      <c r="D29" s="39" t="s">
        <v>56</v>
      </c>
      <c r="E29" s="47"/>
      <c r="F29" s="59"/>
    </row>
    <row r="30" spans="1:6">
      <c r="A30" s="59"/>
      <c r="B30" s="46"/>
      <c r="C30" s="45" t="s">
        <v>57</v>
      </c>
      <c r="D30" s="46" t="s">
        <v>58</v>
      </c>
      <c r="E30" s="47"/>
      <c r="F30" s="59"/>
    </row>
    <row r="31" spans="1:6">
      <c r="A31" s="59"/>
      <c r="B31" s="46"/>
      <c r="C31" s="45" t="s">
        <v>59</v>
      </c>
      <c r="D31" s="46" t="s">
        <v>60</v>
      </c>
      <c r="E31" s="55" t="s">
        <v>20</v>
      </c>
      <c r="F31" s="59"/>
    </row>
    <row r="32" spans="1:6">
      <c r="A32" s="59"/>
      <c r="B32" s="46"/>
      <c r="C32" s="45" t="s">
        <v>61</v>
      </c>
      <c r="D32" s="46" t="s">
        <v>62</v>
      </c>
      <c r="E32" s="49" t="s">
        <v>63</v>
      </c>
      <c r="F32" s="59"/>
    </row>
    <row r="33" spans="1:6">
      <c r="A33" s="59"/>
      <c r="B33" s="46"/>
      <c r="C33" s="45" t="s">
        <v>64</v>
      </c>
      <c r="D33" s="46" t="s">
        <v>65</v>
      </c>
      <c r="E33" s="49" t="s">
        <v>66</v>
      </c>
      <c r="F33" s="59"/>
    </row>
    <row r="34" spans="1:6">
      <c r="A34" s="59"/>
      <c r="B34" s="50"/>
      <c r="C34" s="51" t="s">
        <v>67</v>
      </c>
      <c r="D34" s="52" t="s">
        <v>68</v>
      </c>
      <c r="E34" s="53"/>
      <c r="F34" s="59"/>
    </row>
    <row r="35" spans="1:6" ht="16.5" customHeight="1">
      <c r="A35" s="34" t="s">
        <v>74</v>
      </c>
      <c r="B35" s="60" t="s">
        <v>42</v>
      </c>
      <c r="C35" s="35" t="s">
        <v>43</v>
      </c>
      <c r="D35" s="36" t="s">
        <v>44</v>
      </c>
      <c r="E35" s="37"/>
      <c r="F35" s="61" t="s">
        <v>12</v>
      </c>
    </row>
    <row r="36" spans="1:6" ht="16.5" customHeight="1">
      <c r="A36" s="62"/>
      <c r="B36" s="59"/>
      <c r="C36" s="38" t="s">
        <v>45</v>
      </c>
      <c r="D36" s="39" t="s">
        <v>46</v>
      </c>
      <c r="E36" s="40"/>
      <c r="F36" s="59"/>
    </row>
    <row r="37" spans="1:6">
      <c r="A37" s="59"/>
      <c r="B37" s="41"/>
      <c r="C37" s="42" t="s">
        <v>47</v>
      </c>
      <c r="D37" s="41" t="s">
        <v>48</v>
      </c>
      <c r="E37" s="43" t="s">
        <v>49</v>
      </c>
      <c r="F37" s="59"/>
    </row>
    <row r="38" spans="1:6">
      <c r="A38" s="59"/>
      <c r="B38" s="41"/>
      <c r="C38" s="42" t="s">
        <v>50</v>
      </c>
      <c r="D38" s="41" t="s">
        <v>51</v>
      </c>
      <c r="E38" s="44" t="s">
        <v>52</v>
      </c>
      <c r="F38" s="59"/>
    </row>
    <row r="39" spans="1:6">
      <c r="A39" s="59"/>
      <c r="B39" s="41"/>
      <c r="C39" s="45" t="s">
        <v>53</v>
      </c>
      <c r="D39" s="46" t="s">
        <v>54</v>
      </c>
      <c r="E39" s="47"/>
      <c r="F39" s="59"/>
    </row>
    <row r="40" spans="1:6">
      <c r="A40" s="59"/>
      <c r="B40" s="41"/>
      <c r="C40" s="48" t="s">
        <v>55</v>
      </c>
      <c r="D40" s="39" t="s">
        <v>56</v>
      </c>
      <c r="E40" s="47"/>
      <c r="F40" s="59"/>
    </row>
    <row r="41" spans="1:6">
      <c r="A41" s="59"/>
      <c r="B41" s="46"/>
      <c r="C41" s="45" t="s">
        <v>57</v>
      </c>
      <c r="D41" s="46" t="s">
        <v>58</v>
      </c>
      <c r="E41" s="47"/>
      <c r="F41" s="59"/>
    </row>
    <row r="42" spans="1:6">
      <c r="A42" s="59"/>
      <c r="B42" s="46"/>
      <c r="C42" s="45" t="s">
        <v>59</v>
      </c>
      <c r="D42" s="46" t="s">
        <v>60</v>
      </c>
      <c r="E42" s="55" t="s">
        <v>21</v>
      </c>
      <c r="F42" s="59"/>
    </row>
    <row r="43" spans="1:6">
      <c r="A43" s="59"/>
      <c r="B43" s="46"/>
      <c r="C43" s="45" t="s">
        <v>61</v>
      </c>
      <c r="D43" s="46" t="s">
        <v>62</v>
      </c>
      <c r="E43" s="49" t="s">
        <v>63</v>
      </c>
      <c r="F43" s="59"/>
    </row>
    <row r="44" spans="1:6">
      <c r="A44" s="59"/>
      <c r="B44" s="46"/>
      <c r="C44" s="45" t="s">
        <v>64</v>
      </c>
      <c r="D44" s="46" t="s">
        <v>65</v>
      </c>
      <c r="E44" s="49" t="s">
        <v>66</v>
      </c>
      <c r="F44" s="59"/>
    </row>
    <row r="45" spans="1:6">
      <c r="A45" s="59"/>
      <c r="B45" s="50"/>
      <c r="C45" s="51" t="s">
        <v>67</v>
      </c>
      <c r="D45" s="52" t="s">
        <v>68</v>
      </c>
      <c r="E45" s="53"/>
      <c r="F45" s="59"/>
    </row>
    <row r="46" spans="1:6" ht="16.5" customHeight="1">
      <c r="A46" s="34" t="s">
        <v>75</v>
      </c>
      <c r="B46" s="60" t="s">
        <v>42</v>
      </c>
      <c r="C46" s="35" t="s">
        <v>43</v>
      </c>
      <c r="D46" s="36" t="s">
        <v>44</v>
      </c>
      <c r="E46" s="37"/>
      <c r="F46" s="61" t="s">
        <v>12</v>
      </c>
    </row>
    <row r="47" spans="1:6" ht="16.5" customHeight="1">
      <c r="A47" s="62"/>
      <c r="B47" s="59"/>
      <c r="C47" s="38" t="s">
        <v>45</v>
      </c>
      <c r="D47" s="39" t="s">
        <v>46</v>
      </c>
      <c r="E47" s="40"/>
      <c r="F47" s="59"/>
    </row>
    <row r="48" spans="1:6">
      <c r="A48" s="59"/>
      <c r="B48" s="41"/>
      <c r="C48" s="42" t="s">
        <v>47</v>
      </c>
      <c r="D48" s="41" t="s">
        <v>48</v>
      </c>
      <c r="E48" s="43" t="s">
        <v>49</v>
      </c>
      <c r="F48" s="59"/>
    </row>
    <row r="49" spans="1:6">
      <c r="A49" s="59"/>
      <c r="B49" s="41"/>
      <c r="C49" s="42" t="s">
        <v>50</v>
      </c>
      <c r="D49" s="41" t="s">
        <v>51</v>
      </c>
      <c r="E49" s="44" t="s">
        <v>52</v>
      </c>
      <c r="F49" s="59"/>
    </row>
    <row r="50" spans="1:6">
      <c r="A50" s="59"/>
      <c r="B50" s="41"/>
      <c r="C50" s="45" t="s">
        <v>53</v>
      </c>
      <c r="D50" s="46" t="s">
        <v>54</v>
      </c>
      <c r="E50" s="47"/>
      <c r="F50" s="59"/>
    </row>
    <row r="51" spans="1:6">
      <c r="A51" s="59"/>
      <c r="B51" s="41"/>
      <c r="C51" s="48" t="s">
        <v>55</v>
      </c>
      <c r="D51" s="39" t="s">
        <v>56</v>
      </c>
      <c r="E51" s="47"/>
      <c r="F51" s="59"/>
    </row>
    <row r="52" spans="1:6">
      <c r="A52" s="59"/>
      <c r="B52" s="46"/>
      <c r="C52" s="45" t="s">
        <v>57</v>
      </c>
      <c r="D52" s="46" t="s">
        <v>58</v>
      </c>
      <c r="E52" s="47"/>
      <c r="F52" s="59"/>
    </row>
    <row r="53" spans="1:6" ht="112" customHeight="1">
      <c r="A53" s="59"/>
      <c r="B53" s="46"/>
      <c r="C53" s="45" t="s">
        <v>59</v>
      </c>
      <c r="D53" s="46" t="s">
        <v>60</v>
      </c>
      <c r="E53" s="56" t="s">
        <v>22</v>
      </c>
      <c r="F53" s="59"/>
    </row>
    <row r="54" spans="1:6">
      <c r="A54" s="59"/>
      <c r="B54" s="46"/>
      <c r="C54" s="45" t="s">
        <v>61</v>
      </c>
      <c r="D54" s="46" t="s">
        <v>62</v>
      </c>
      <c r="E54" s="49" t="s">
        <v>63</v>
      </c>
      <c r="F54" s="59"/>
    </row>
    <row r="55" spans="1:6">
      <c r="A55" s="59"/>
      <c r="B55" s="46"/>
      <c r="C55" s="45" t="s">
        <v>64</v>
      </c>
      <c r="D55" s="46" t="s">
        <v>65</v>
      </c>
      <c r="E55" s="49" t="s">
        <v>66</v>
      </c>
      <c r="F55" s="59"/>
    </row>
    <row r="56" spans="1:6">
      <c r="A56" s="59"/>
      <c r="B56" s="50"/>
      <c r="C56" s="51" t="s">
        <v>67</v>
      </c>
      <c r="D56" s="52" t="s">
        <v>68</v>
      </c>
      <c r="E56" s="53"/>
      <c r="F56" s="59"/>
    </row>
    <row r="57" spans="1:6" ht="16.5" customHeight="1">
      <c r="A57" s="34" t="s">
        <v>76</v>
      </c>
      <c r="B57" s="60" t="s">
        <v>42</v>
      </c>
      <c r="C57" s="35" t="s">
        <v>43</v>
      </c>
      <c r="D57" s="36" t="s">
        <v>44</v>
      </c>
      <c r="E57" s="37"/>
      <c r="F57" s="61" t="s">
        <v>12</v>
      </c>
    </row>
    <row r="58" spans="1:6" ht="16.5" customHeight="1">
      <c r="A58" s="62"/>
      <c r="B58" s="59"/>
      <c r="C58" s="38" t="s">
        <v>45</v>
      </c>
      <c r="D58" s="39" t="s">
        <v>46</v>
      </c>
      <c r="E58" s="40"/>
      <c r="F58" s="59"/>
    </row>
    <row r="59" spans="1:6">
      <c r="A59" s="59"/>
      <c r="B59" s="41"/>
      <c r="C59" s="42" t="s">
        <v>47</v>
      </c>
      <c r="D59" s="41" t="s">
        <v>48</v>
      </c>
      <c r="E59" s="43" t="s">
        <v>49</v>
      </c>
      <c r="F59" s="59"/>
    </row>
    <row r="60" spans="1:6">
      <c r="A60" s="59"/>
      <c r="B60" s="41"/>
      <c r="C60" s="42" t="s">
        <v>50</v>
      </c>
      <c r="D60" s="41" t="s">
        <v>51</v>
      </c>
      <c r="E60" s="44" t="s">
        <v>52</v>
      </c>
      <c r="F60" s="59"/>
    </row>
    <row r="61" spans="1:6">
      <c r="A61" s="59"/>
      <c r="B61" s="41"/>
      <c r="C61" s="45" t="s">
        <v>53</v>
      </c>
      <c r="D61" s="46" t="s">
        <v>54</v>
      </c>
      <c r="E61" s="47"/>
      <c r="F61" s="59"/>
    </row>
    <row r="62" spans="1:6">
      <c r="A62" s="59"/>
      <c r="B62" s="41"/>
      <c r="C62" s="48" t="s">
        <v>55</v>
      </c>
      <c r="D62" s="39" t="s">
        <v>56</v>
      </c>
      <c r="E62" s="47"/>
      <c r="F62" s="59"/>
    </row>
    <row r="63" spans="1:6">
      <c r="A63" s="59"/>
      <c r="B63" s="46"/>
      <c r="C63" s="45" t="s">
        <v>57</v>
      </c>
      <c r="D63" s="46" t="s">
        <v>58</v>
      </c>
      <c r="E63" s="47"/>
      <c r="F63" s="59"/>
    </row>
    <row r="64" spans="1:6" ht="112" customHeight="1">
      <c r="A64" s="59"/>
      <c r="B64" s="46"/>
      <c r="C64" s="45" t="s">
        <v>59</v>
      </c>
      <c r="D64" s="46" t="s">
        <v>60</v>
      </c>
      <c r="E64" s="56" t="s">
        <v>23</v>
      </c>
      <c r="F64" s="59"/>
    </row>
    <row r="65" spans="1:6">
      <c r="A65" s="59"/>
      <c r="B65" s="46"/>
      <c r="C65" s="45" t="s">
        <v>61</v>
      </c>
      <c r="D65" s="46" t="s">
        <v>62</v>
      </c>
      <c r="E65" s="49" t="s">
        <v>63</v>
      </c>
      <c r="F65" s="59"/>
    </row>
    <row r="66" spans="1:6">
      <c r="A66" s="59"/>
      <c r="B66" s="46"/>
      <c r="C66" s="45" t="s">
        <v>64</v>
      </c>
      <c r="D66" s="46" t="s">
        <v>65</v>
      </c>
      <c r="E66" s="49" t="s">
        <v>66</v>
      </c>
      <c r="F66" s="59"/>
    </row>
    <row r="67" spans="1:6">
      <c r="A67" s="59"/>
      <c r="B67" s="50"/>
      <c r="C67" s="51" t="s">
        <v>67</v>
      </c>
      <c r="D67" s="52" t="s">
        <v>68</v>
      </c>
      <c r="E67" s="53"/>
      <c r="F67" s="59"/>
    </row>
    <row r="68" spans="1:6" ht="16.5" customHeight="1">
      <c r="A68" s="34" t="s">
        <v>77</v>
      </c>
      <c r="B68" s="60" t="s">
        <v>70</v>
      </c>
      <c r="C68" s="35" t="s">
        <v>43</v>
      </c>
      <c r="D68" s="36" t="s">
        <v>44</v>
      </c>
      <c r="E68" s="37"/>
      <c r="F68" s="63" t="s">
        <v>25</v>
      </c>
    </row>
    <row r="69" spans="1:6" ht="16.5" customHeight="1">
      <c r="A69" s="62"/>
      <c r="B69" s="59"/>
      <c r="C69" s="38" t="s">
        <v>45</v>
      </c>
      <c r="D69" s="39" t="s">
        <v>46</v>
      </c>
      <c r="E69" s="40"/>
      <c r="F69" s="59"/>
    </row>
    <row r="70" spans="1:6">
      <c r="A70" s="59"/>
      <c r="B70" s="41"/>
      <c r="C70" s="42" t="s">
        <v>47</v>
      </c>
      <c r="D70" s="41" t="s">
        <v>48</v>
      </c>
      <c r="E70" s="43" t="s">
        <v>49</v>
      </c>
      <c r="F70" s="59"/>
    </row>
    <row r="71" spans="1:6">
      <c r="A71" s="59"/>
      <c r="B71" s="41"/>
      <c r="C71" s="42" t="s">
        <v>50</v>
      </c>
      <c r="D71" s="41" t="s">
        <v>51</v>
      </c>
      <c r="E71" s="44" t="s">
        <v>52</v>
      </c>
      <c r="F71" s="59"/>
    </row>
    <row r="72" spans="1:6">
      <c r="A72" s="59"/>
      <c r="B72" s="41"/>
      <c r="C72" s="45" t="s">
        <v>53</v>
      </c>
      <c r="D72" s="46" t="s">
        <v>54</v>
      </c>
      <c r="E72" s="47"/>
      <c r="F72" s="59"/>
    </row>
    <row r="73" spans="1:6">
      <c r="A73" s="59"/>
      <c r="B73" s="41"/>
      <c r="C73" s="48" t="s">
        <v>55</v>
      </c>
      <c r="D73" s="39" t="s">
        <v>56</v>
      </c>
      <c r="E73" s="47"/>
      <c r="F73" s="59"/>
    </row>
    <row r="74" spans="1:6">
      <c r="A74" s="59"/>
      <c r="B74" s="46"/>
      <c r="C74" s="45" t="s">
        <v>57</v>
      </c>
      <c r="D74" s="46" t="s">
        <v>58</v>
      </c>
      <c r="E74" s="47"/>
      <c r="F74" s="59"/>
    </row>
    <row r="75" spans="1:6">
      <c r="A75" s="59"/>
      <c r="B75" s="46"/>
      <c r="C75" s="45" t="s">
        <v>59</v>
      </c>
      <c r="D75" s="46" t="s">
        <v>60</v>
      </c>
      <c r="E75" s="54" t="s">
        <v>24</v>
      </c>
      <c r="F75" s="59"/>
    </row>
    <row r="76" spans="1:6">
      <c r="A76" s="59"/>
      <c r="B76" s="46"/>
      <c r="C76" s="45" t="s">
        <v>61</v>
      </c>
      <c r="D76" s="46" t="s">
        <v>62</v>
      </c>
      <c r="E76" s="49" t="s">
        <v>78</v>
      </c>
      <c r="F76" s="59"/>
    </row>
    <row r="77" spans="1:6">
      <c r="A77" s="59"/>
      <c r="B77" s="46"/>
      <c r="C77" s="45" t="s">
        <v>64</v>
      </c>
      <c r="D77" s="46" t="s">
        <v>65</v>
      </c>
      <c r="E77" s="49" t="s">
        <v>66</v>
      </c>
      <c r="F77" s="59"/>
    </row>
    <row r="78" spans="1:6">
      <c r="A78" s="59"/>
      <c r="B78" s="50"/>
      <c r="C78" s="51" t="s">
        <v>67</v>
      </c>
      <c r="D78" s="52" t="s">
        <v>68</v>
      </c>
      <c r="E78" s="49"/>
      <c r="F78" s="59"/>
    </row>
    <row r="79" spans="1:6" ht="16.5" customHeight="1">
      <c r="A79" s="34" t="s">
        <v>79</v>
      </c>
      <c r="B79" s="60" t="s">
        <v>70</v>
      </c>
      <c r="C79" s="35" t="s">
        <v>43</v>
      </c>
      <c r="D79" s="36" t="s">
        <v>44</v>
      </c>
      <c r="E79" s="37"/>
      <c r="F79" s="63" t="s">
        <v>25</v>
      </c>
    </row>
    <row r="80" spans="1:6" ht="16.5" customHeight="1">
      <c r="A80" s="62"/>
      <c r="B80" s="59"/>
      <c r="C80" s="38" t="s">
        <v>45</v>
      </c>
      <c r="D80" s="39" t="s">
        <v>46</v>
      </c>
      <c r="E80" s="40"/>
      <c r="F80" s="59"/>
    </row>
    <row r="81" spans="1:6">
      <c r="A81" s="59"/>
      <c r="B81" s="41"/>
      <c r="C81" s="42" t="s">
        <v>47</v>
      </c>
      <c r="D81" s="41" t="s">
        <v>48</v>
      </c>
      <c r="E81" s="43" t="s">
        <v>49</v>
      </c>
      <c r="F81" s="59"/>
    </row>
    <row r="82" spans="1:6">
      <c r="A82" s="59"/>
      <c r="B82" s="41"/>
      <c r="C82" s="42" t="s">
        <v>50</v>
      </c>
      <c r="D82" s="41" t="s">
        <v>51</v>
      </c>
      <c r="E82" s="44" t="s">
        <v>52</v>
      </c>
      <c r="F82" s="59"/>
    </row>
    <row r="83" spans="1:6">
      <c r="A83" s="59"/>
      <c r="B83" s="41"/>
      <c r="C83" s="45" t="s">
        <v>53</v>
      </c>
      <c r="D83" s="46" t="s">
        <v>54</v>
      </c>
      <c r="E83" s="47"/>
      <c r="F83" s="59"/>
    </row>
    <row r="84" spans="1:6">
      <c r="A84" s="59"/>
      <c r="B84" s="41"/>
      <c r="C84" s="48" t="s">
        <v>55</v>
      </c>
      <c r="D84" s="39" t="s">
        <v>56</v>
      </c>
      <c r="E84" s="47"/>
      <c r="F84" s="59"/>
    </row>
    <row r="85" spans="1:6">
      <c r="A85" s="59"/>
      <c r="B85" s="46"/>
      <c r="C85" s="45" t="s">
        <v>57</v>
      </c>
      <c r="D85" s="46" t="s">
        <v>58</v>
      </c>
      <c r="E85" s="47"/>
      <c r="F85" s="59"/>
    </row>
    <row r="86" spans="1:6" ht="112" customHeight="1">
      <c r="A86" s="59"/>
      <c r="B86" s="46"/>
      <c r="C86" s="45" t="s">
        <v>59</v>
      </c>
      <c r="D86" s="46" t="s">
        <v>60</v>
      </c>
      <c r="E86" s="54" t="s">
        <v>27</v>
      </c>
      <c r="F86" s="59"/>
    </row>
    <row r="87" spans="1:6">
      <c r="A87" s="59"/>
      <c r="B87" s="46"/>
      <c r="C87" s="45" t="s">
        <v>61</v>
      </c>
      <c r="D87" s="46" t="s">
        <v>62</v>
      </c>
      <c r="E87" s="49" t="s">
        <v>63</v>
      </c>
      <c r="F87" s="59"/>
    </row>
    <row r="88" spans="1:6">
      <c r="A88" s="59"/>
      <c r="B88" s="46"/>
      <c r="C88" s="45" t="s">
        <v>64</v>
      </c>
      <c r="D88" s="46" t="s">
        <v>65</v>
      </c>
      <c r="E88" s="49" t="s">
        <v>66</v>
      </c>
      <c r="F88" s="59"/>
    </row>
    <row r="89" spans="1:6">
      <c r="A89" s="59"/>
      <c r="B89" s="50"/>
      <c r="C89" s="51" t="s">
        <v>67</v>
      </c>
      <c r="D89" s="52" t="s">
        <v>68</v>
      </c>
      <c r="E89" s="53"/>
      <c r="F89" s="59"/>
    </row>
    <row r="90" spans="1:6" ht="16.5" customHeight="1">
      <c r="A90" s="34" t="s">
        <v>80</v>
      </c>
      <c r="B90" s="60" t="s">
        <v>70</v>
      </c>
      <c r="C90" s="35" t="s">
        <v>43</v>
      </c>
      <c r="D90" s="36" t="s">
        <v>44</v>
      </c>
      <c r="E90" s="37"/>
      <c r="F90" s="63" t="s">
        <v>28</v>
      </c>
    </row>
    <row r="91" spans="1:6" ht="16.5" customHeight="1">
      <c r="A91" s="62"/>
      <c r="B91" s="59"/>
      <c r="C91" s="38" t="s">
        <v>45</v>
      </c>
      <c r="D91" s="39" t="s">
        <v>46</v>
      </c>
      <c r="E91" s="40"/>
      <c r="F91" s="59"/>
    </row>
    <row r="92" spans="1:6">
      <c r="A92" s="59"/>
      <c r="B92" s="41"/>
      <c r="C92" s="42" t="s">
        <v>47</v>
      </c>
      <c r="D92" s="41" t="s">
        <v>48</v>
      </c>
      <c r="E92" s="43" t="s">
        <v>49</v>
      </c>
      <c r="F92" s="59"/>
    </row>
    <row r="93" spans="1:6">
      <c r="A93" s="59"/>
      <c r="B93" s="41"/>
      <c r="C93" s="42" t="s">
        <v>50</v>
      </c>
      <c r="D93" s="41" t="s">
        <v>51</v>
      </c>
      <c r="E93" s="44" t="s">
        <v>52</v>
      </c>
      <c r="F93" s="59"/>
    </row>
    <row r="94" spans="1:6">
      <c r="A94" s="59"/>
      <c r="B94" s="41"/>
      <c r="C94" s="45" t="s">
        <v>53</v>
      </c>
      <c r="D94" s="46" t="s">
        <v>54</v>
      </c>
      <c r="E94" s="47"/>
      <c r="F94" s="59"/>
    </row>
    <row r="95" spans="1:6">
      <c r="A95" s="59"/>
      <c r="B95" s="41"/>
      <c r="C95" s="48" t="s">
        <v>55</v>
      </c>
      <c r="D95" s="39" t="s">
        <v>56</v>
      </c>
      <c r="E95" s="47"/>
      <c r="F95" s="59"/>
    </row>
    <row r="96" spans="1:6">
      <c r="A96" s="59"/>
      <c r="B96" s="46"/>
      <c r="C96" s="45" t="s">
        <v>57</v>
      </c>
      <c r="D96" s="46" t="s">
        <v>58</v>
      </c>
      <c r="E96" s="47"/>
      <c r="F96" s="59"/>
    </row>
    <row r="97" spans="1:6">
      <c r="A97" s="59"/>
      <c r="B97" s="46"/>
      <c r="C97" s="45" t="s">
        <v>59</v>
      </c>
      <c r="D97" s="46" t="s">
        <v>60</v>
      </c>
      <c r="E97" s="57"/>
      <c r="F97" s="59"/>
    </row>
    <row r="98" spans="1:6">
      <c r="A98" s="59"/>
      <c r="B98" s="46"/>
      <c r="C98" s="45" t="s">
        <v>61</v>
      </c>
      <c r="D98" s="46" t="s">
        <v>62</v>
      </c>
      <c r="E98" s="49" t="s">
        <v>63</v>
      </c>
      <c r="F98" s="59"/>
    </row>
    <row r="99" spans="1:6">
      <c r="A99" s="59"/>
      <c r="B99" s="46"/>
      <c r="C99" s="45" t="s">
        <v>64</v>
      </c>
      <c r="D99" s="46" t="s">
        <v>65</v>
      </c>
      <c r="E99" s="49" t="s">
        <v>66</v>
      </c>
      <c r="F99" s="59"/>
    </row>
    <row r="100" spans="1:6">
      <c r="A100" s="59"/>
      <c r="B100" s="50"/>
      <c r="C100" s="51" t="s">
        <v>67</v>
      </c>
      <c r="D100" s="52" t="s">
        <v>68</v>
      </c>
      <c r="E100" s="53"/>
      <c r="F100" s="59"/>
    </row>
  </sheetData>
  <mergeCells count="27">
    <mergeCell ref="B90:B91"/>
    <mergeCell ref="F90:F100"/>
    <mergeCell ref="A91:A100"/>
    <mergeCell ref="B68:B69"/>
    <mergeCell ref="F68:F78"/>
    <mergeCell ref="A69:A78"/>
    <mergeCell ref="B79:B80"/>
    <mergeCell ref="F79:F89"/>
    <mergeCell ref="A80:A89"/>
    <mergeCell ref="B46:B47"/>
    <mergeCell ref="F46:F56"/>
    <mergeCell ref="A47:A56"/>
    <mergeCell ref="B57:B58"/>
    <mergeCell ref="F57:F67"/>
    <mergeCell ref="A58:A67"/>
    <mergeCell ref="B24:B25"/>
    <mergeCell ref="F24:F34"/>
    <mergeCell ref="A25:A34"/>
    <mergeCell ref="B35:B36"/>
    <mergeCell ref="F35:F45"/>
    <mergeCell ref="A36:A45"/>
    <mergeCell ref="B2:B3"/>
    <mergeCell ref="F2:F12"/>
    <mergeCell ref="A3:A12"/>
    <mergeCell ref="B13:B14"/>
    <mergeCell ref="F13:F23"/>
    <mergeCell ref="A14:A23"/>
  </mergeCells>
  <hyperlinks>
    <hyperlink ref="E4" r:id="rId1" display="Sch_ool.1a@gmail.com" xr:uid="{00000000-0004-0000-0100-000000000000}"/>
    <hyperlink ref="E15" r:id="rId2" display="Sch_ool.1a@gmail.com" xr:uid="{00000000-0004-0000-0100-000001000000}"/>
    <hyperlink ref="E26" r:id="rId3" display="Sch_ool.1a@gmail.com" xr:uid="{00000000-0004-0000-0100-000002000000}"/>
    <hyperlink ref="E37" r:id="rId4" display="Sch_ool.1a@gmail.com" xr:uid="{00000000-0004-0000-0100-000003000000}"/>
    <hyperlink ref="E48" r:id="rId5" display="Sch_ool.1a@gmail.com" xr:uid="{00000000-0004-0000-0100-000004000000}"/>
    <hyperlink ref="E59" r:id="rId6" display="Sch_ool.1a@gmail.com" xr:uid="{00000000-0004-0000-0100-000005000000}"/>
    <hyperlink ref="E70" r:id="rId7" display="Sch_ool.1a@gmail.com" xr:uid="{00000000-0004-0000-0100-000006000000}"/>
    <hyperlink ref="E81" r:id="rId8" display="Sch_ool.1a@gmail.com" xr:uid="{00000000-0004-0000-0100-000007000000}"/>
    <hyperlink ref="E92" r:id="rId9" display="Sch_ool.1a@gmail.com" xr:uid="{00000000-0004-0000-01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TC-18EC</vt:lpstr>
      <vt:lpstr>TC-18TC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6504106364 นันทวัช นาคเถื่อน</dc:creator>
  <cp:lastModifiedBy>6504106364 นันทวัช นาคเถื่อน</cp:lastModifiedBy>
  <dcterms:created xsi:type="dcterms:W3CDTF">2025-09-06T07:35:52Z</dcterms:created>
  <dcterms:modified xsi:type="dcterms:W3CDTF">2025-09-06T15:31:17Z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61466e3c-1b04-432e-b000-c15b8238be48</vt:lpwstr>
  </property>
</Properties>
</file>