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astaw/Documents/3A/msc ai/optimization/tds/"/>
    </mc:Choice>
  </mc:AlternateContent>
  <xr:revisionPtr revIDLastSave="0" documentId="13_ncr:1_{D240DD48-7DD7-7A4C-BEE8-7E22286417A8}" xr6:coauthVersionLast="45" xr6:coauthVersionMax="45" xr10:uidLastSave="{00000000-0000-0000-0000-000000000000}"/>
  <bookViews>
    <workbookView xWindow="0" yWindow="0" windowWidth="28800" windowHeight="18000" xr2:uid="{AE25D20A-1700-3C43-8C20-2095AB98CA1B}"/>
  </bookViews>
  <sheets>
    <sheet name="Sheet1 (2)" sheetId="6" r:id="rId1"/>
    <sheet name="Sheet1" sheetId="4" r:id="rId2"/>
    <sheet name="Sheet2" sheetId="5" r:id="rId3"/>
    <sheet name="Doors and windows" sheetId="1" r:id="rId4"/>
    <sheet name="Auto mechanic" sheetId="2" r:id="rId5"/>
    <sheet name="Collisions" sheetId="3" r:id="rId6"/>
  </sheets>
  <definedNames>
    <definedName name="solver_adj" localSheetId="4" hidden="1">'Auto mechanic'!$C$5:$C$6</definedName>
    <definedName name="solver_adj" localSheetId="5" hidden="1">Collisions!$C$5:$C$6</definedName>
    <definedName name="solver_adj" localSheetId="3" hidden="1">'Doors and windows'!$C$5:$C$6</definedName>
    <definedName name="solver_adj" localSheetId="1" hidden="1">Sheet1!$C$5:$C$6</definedName>
    <definedName name="solver_adj" localSheetId="0" hidden="1">'Sheet1 (2)'!$C$5:$C$6</definedName>
    <definedName name="solver_cvg" localSheetId="4" hidden="1">0.0001</definedName>
    <definedName name="solver_cvg" localSheetId="5" hidden="1">0.0001</definedName>
    <definedName name="solver_cvg" localSheetId="3" hidden="1">0.0001</definedName>
    <definedName name="solver_cvg" localSheetId="1" hidden="1">0.0001</definedName>
    <definedName name="solver_cvg" localSheetId="0" hidden="1">0.0001</definedName>
    <definedName name="solver_drv" localSheetId="4" hidden="1">1</definedName>
    <definedName name="solver_drv" localSheetId="5" hidden="1">1</definedName>
    <definedName name="solver_drv" localSheetId="3" hidden="1">1</definedName>
    <definedName name="solver_drv" localSheetId="1" hidden="1">1</definedName>
    <definedName name="solver_drv" localSheetId="0" hidden="1">1</definedName>
    <definedName name="solver_eng" localSheetId="4" hidden="1">2</definedName>
    <definedName name="solver_eng" localSheetId="5" hidden="1">2</definedName>
    <definedName name="solver_eng" localSheetId="3" hidden="1">2</definedName>
    <definedName name="solver_eng" localSheetId="1" hidden="1">2</definedName>
    <definedName name="solver_eng" localSheetId="0" hidden="1">2</definedName>
    <definedName name="solver_itr" localSheetId="4" hidden="1">2147483647</definedName>
    <definedName name="solver_itr" localSheetId="5" hidden="1">2147483647</definedName>
    <definedName name="solver_itr" localSheetId="3" hidden="1">2147483647</definedName>
    <definedName name="solver_itr" localSheetId="1" hidden="1">2147483647</definedName>
    <definedName name="solver_itr" localSheetId="0" hidden="1">2147483647</definedName>
    <definedName name="solver_lhs1" localSheetId="4" hidden="1">'Auto mechanic'!$C$10</definedName>
    <definedName name="solver_lhs1" localSheetId="5" hidden="1">Collisions!$C$10</definedName>
    <definedName name="solver_lhs1" localSheetId="3" hidden="1">'Doors and windows'!$C$10</definedName>
    <definedName name="solver_lhs1" localSheetId="1" hidden="1">Sheet1!$C$7</definedName>
    <definedName name="solver_lhs1" localSheetId="0" hidden="1">'Sheet1 (2)'!$C$7</definedName>
    <definedName name="solver_lhs2" localSheetId="4" hidden="1">'Auto mechanic'!$C$8</definedName>
    <definedName name="solver_lhs2" localSheetId="5" hidden="1">Collisions!$C$12</definedName>
    <definedName name="solver_lhs2" localSheetId="3" hidden="1">'Doors and windows'!$C$8</definedName>
    <definedName name="solver_lhs2" localSheetId="1" hidden="1">Sheet1!$C$8</definedName>
    <definedName name="solver_lhs2" localSheetId="0" hidden="1">'Sheet1 (2)'!$C$8</definedName>
    <definedName name="solver_lhs3" localSheetId="4" hidden="1">'Auto mechanic'!$C$9</definedName>
    <definedName name="solver_lhs3" localSheetId="5" hidden="1">Collisions!$C$13</definedName>
    <definedName name="solver_lhs3" localSheetId="3" hidden="1">'Doors and windows'!$C$9</definedName>
    <definedName name="solver_lhs3" localSheetId="1" hidden="1">Sheet1!$C$9</definedName>
    <definedName name="solver_lhs3" localSheetId="0" hidden="1">'Sheet1 (2)'!$C$9</definedName>
    <definedName name="solver_lhs4" localSheetId="5" hidden="1">Collisions!$C$14</definedName>
    <definedName name="solver_lhs5" localSheetId="5" hidden="1">Collisions!$C$8</definedName>
    <definedName name="solver_lhs6" localSheetId="5" hidden="1">Collisions!$C$9</definedName>
    <definedName name="solver_lin" localSheetId="4" hidden="1">1</definedName>
    <definedName name="solver_lin" localSheetId="5" hidden="1">1</definedName>
    <definedName name="solver_lin" localSheetId="3" hidden="1">1</definedName>
    <definedName name="solver_lin" localSheetId="1" hidden="1">1</definedName>
    <definedName name="solver_lin" localSheetId="0" hidden="1">1</definedName>
    <definedName name="solver_mip" localSheetId="4" hidden="1">2147483647</definedName>
    <definedName name="solver_mip" localSheetId="5" hidden="1">2147483647</definedName>
    <definedName name="solver_mip" localSheetId="3" hidden="1">2147483647</definedName>
    <definedName name="solver_mip" localSheetId="1" hidden="1">2147483647</definedName>
    <definedName name="solver_mip" localSheetId="0" hidden="1">2147483647</definedName>
    <definedName name="solver_mni" localSheetId="4" hidden="1">30</definedName>
    <definedName name="solver_mni" localSheetId="5" hidden="1">30</definedName>
    <definedName name="solver_mni" localSheetId="3" hidden="1">30</definedName>
    <definedName name="solver_mni" localSheetId="1" hidden="1">30</definedName>
    <definedName name="solver_mni" localSheetId="0" hidden="1">30</definedName>
    <definedName name="solver_mrt" localSheetId="4" hidden="1">0.075</definedName>
    <definedName name="solver_mrt" localSheetId="5" hidden="1">0.075</definedName>
    <definedName name="solver_mrt" localSheetId="3" hidden="1">0.075</definedName>
    <definedName name="solver_mrt" localSheetId="1" hidden="1">0.075</definedName>
    <definedName name="solver_mrt" localSheetId="0" hidden="1">0.075</definedName>
    <definedName name="solver_msl" localSheetId="4" hidden="1">2</definedName>
    <definedName name="solver_msl" localSheetId="5" hidden="1">2</definedName>
    <definedName name="solver_msl" localSheetId="3" hidden="1">2</definedName>
    <definedName name="solver_msl" localSheetId="1" hidden="1">2</definedName>
    <definedName name="solver_msl" localSheetId="0" hidden="1">2</definedName>
    <definedName name="solver_neg" localSheetId="4" hidden="1">1</definedName>
    <definedName name="solver_neg" localSheetId="5" hidden="1">1</definedName>
    <definedName name="solver_neg" localSheetId="3" hidden="1">1</definedName>
    <definedName name="solver_neg" localSheetId="1" hidden="1">1</definedName>
    <definedName name="solver_neg" localSheetId="0" hidden="1">1</definedName>
    <definedName name="solver_nod" localSheetId="4" hidden="1">2147483647</definedName>
    <definedName name="solver_nod" localSheetId="5" hidden="1">2147483647</definedName>
    <definedName name="solver_nod" localSheetId="3" hidden="1">2147483647</definedName>
    <definedName name="solver_nod" localSheetId="1" hidden="1">2147483647</definedName>
    <definedName name="solver_nod" localSheetId="0" hidden="1">2147483647</definedName>
    <definedName name="solver_num" localSheetId="4" hidden="1">3</definedName>
    <definedName name="solver_num" localSheetId="5" hidden="1">6</definedName>
    <definedName name="solver_num" localSheetId="3" hidden="1">3</definedName>
    <definedName name="solver_num" localSheetId="1" hidden="1">3</definedName>
    <definedName name="solver_num" localSheetId="0" hidden="1">3</definedName>
    <definedName name="solver_opt" localSheetId="4" hidden="1">'Auto mechanic'!$C$4</definedName>
    <definedName name="solver_opt" localSheetId="5" hidden="1">Collisions!$C$4</definedName>
    <definedName name="solver_opt" localSheetId="3" hidden="1">'Doors and windows'!$C$3</definedName>
    <definedName name="solver_opt" localSheetId="1" hidden="1">Sheet1!$C$3</definedName>
    <definedName name="solver_opt" localSheetId="0" hidden="1">'Sheet1 (2)'!$C$3</definedName>
    <definedName name="solver_pre" localSheetId="4" hidden="1">0.000001</definedName>
    <definedName name="solver_pre" localSheetId="5" hidden="1">0.000001</definedName>
    <definedName name="solver_pre" localSheetId="3" hidden="1">0.000001</definedName>
    <definedName name="solver_pre" localSheetId="1" hidden="1">0.000001</definedName>
    <definedName name="solver_pre" localSheetId="0" hidden="1">0.000001</definedName>
    <definedName name="solver_rbv" localSheetId="4" hidden="1">1</definedName>
    <definedName name="solver_rbv" localSheetId="5" hidden="1">1</definedName>
    <definedName name="solver_rbv" localSheetId="3" hidden="1">1</definedName>
    <definedName name="solver_rbv" localSheetId="1" hidden="1">1</definedName>
    <definedName name="solver_rbv" localSheetId="0" hidden="1">1</definedName>
    <definedName name="solver_rel1" localSheetId="4" hidden="1">1</definedName>
    <definedName name="solver_rel1" localSheetId="5" hidden="1">1</definedName>
    <definedName name="solver_rel1" localSheetId="3" hidden="1">1</definedName>
    <definedName name="solver_rel1" localSheetId="1" hidden="1">1</definedName>
    <definedName name="solver_rel1" localSheetId="0" hidden="1">1</definedName>
    <definedName name="solver_rel2" localSheetId="4" hidden="1">3</definedName>
    <definedName name="solver_rel2" localSheetId="5" hidden="1">3</definedName>
    <definedName name="solver_rel2" localSheetId="3" hidden="1">1</definedName>
    <definedName name="solver_rel2" localSheetId="1" hidden="1">1</definedName>
    <definedName name="solver_rel2" localSheetId="0" hidden="1">1</definedName>
    <definedName name="solver_rel3" localSheetId="4" hidden="1">1</definedName>
    <definedName name="solver_rel3" localSheetId="5" hidden="1">1</definedName>
    <definedName name="solver_rel3" localSheetId="3" hidden="1">1</definedName>
    <definedName name="solver_rel3" localSheetId="1" hidden="1">1</definedName>
    <definedName name="solver_rel3" localSheetId="0" hidden="1">1</definedName>
    <definedName name="solver_rel4" localSheetId="5" hidden="1">3</definedName>
    <definedName name="solver_rel5" localSheetId="5" hidden="1">3</definedName>
    <definedName name="solver_rel6" localSheetId="5" hidden="1">1</definedName>
    <definedName name="solver_rhs1" localSheetId="4" hidden="1">'Auto mechanic'!$D$10</definedName>
    <definedName name="solver_rhs1" localSheetId="5" hidden="1">Collisions!$D$10</definedName>
    <definedName name="solver_rhs1" localSheetId="3" hidden="1">'Doors and windows'!$D$10</definedName>
    <definedName name="solver_rhs1" localSheetId="1" hidden="1">Sheet1!$D$7</definedName>
    <definedName name="solver_rhs1" localSheetId="0" hidden="1">'Sheet1 (2)'!$D$7</definedName>
    <definedName name="solver_rhs2" localSheetId="4" hidden="1">'Auto mechanic'!$D$8</definedName>
    <definedName name="solver_rhs2" localSheetId="5" hidden="1">Collisions!$D$12</definedName>
    <definedName name="solver_rhs2" localSheetId="3" hidden="1">'Doors and windows'!$D$8</definedName>
    <definedName name="solver_rhs2" localSheetId="1" hidden="1">Sheet1!$D$8</definedName>
    <definedName name="solver_rhs2" localSheetId="0" hidden="1">'Sheet1 (2)'!$D$8</definedName>
    <definedName name="solver_rhs3" localSheetId="4" hidden="1">'Auto mechanic'!$D$9</definedName>
    <definedName name="solver_rhs3" localSheetId="5" hidden="1">Collisions!$D$13</definedName>
    <definedName name="solver_rhs3" localSheetId="3" hidden="1">'Doors and windows'!$D$9</definedName>
    <definedName name="solver_rhs3" localSheetId="1" hidden="1">Sheet1!$D$9</definedName>
    <definedName name="solver_rhs3" localSheetId="0" hidden="1">'Sheet1 (2)'!$D$9</definedName>
    <definedName name="solver_rhs4" localSheetId="5" hidden="1">Collisions!$D$14</definedName>
    <definedName name="solver_rhs5" localSheetId="5" hidden="1">Collisions!$D$8</definedName>
    <definedName name="solver_rhs6" localSheetId="5" hidden="1">Collisions!$D$9</definedName>
    <definedName name="solver_rlx" localSheetId="4" hidden="1">2</definedName>
    <definedName name="solver_rlx" localSheetId="5" hidden="1">2</definedName>
    <definedName name="solver_rlx" localSheetId="3" hidden="1">2</definedName>
    <definedName name="solver_rlx" localSheetId="1" hidden="1">2</definedName>
    <definedName name="solver_rlx" localSheetId="0" hidden="1">2</definedName>
    <definedName name="solver_rsd" localSheetId="4" hidden="1">0</definedName>
    <definedName name="solver_rsd" localSheetId="5" hidden="1">0</definedName>
    <definedName name="solver_rsd" localSheetId="3" hidden="1">0</definedName>
    <definedName name="solver_rsd" localSheetId="1" hidden="1">0</definedName>
    <definedName name="solver_rsd" localSheetId="0" hidden="1">0</definedName>
    <definedName name="solver_scl" localSheetId="4" hidden="1">1</definedName>
    <definedName name="solver_scl" localSheetId="5" hidden="1">1</definedName>
    <definedName name="solver_scl" localSheetId="3" hidden="1">1</definedName>
    <definedName name="solver_scl" localSheetId="1" hidden="1">1</definedName>
    <definedName name="solver_scl" localSheetId="0" hidden="1">1</definedName>
    <definedName name="solver_sho" localSheetId="4" hidden="1">2</definedName>
    <definedName name="solver_sho" localSheetId="5" hidden="1">2</definedName>
    <definedName name="solver_sho" localSheetId="3" hidden="1">2</definedName>
    <definedName name="solver_sho" localSheetId="1" hidden="1">2</definedName>
    <definedName name="solver_sho" localSheetId="0" hidden="1">2</definedName>
    <definedName name="solver_ssz" localSheetId="4" hidden="1">100</definedName>
    <definedName name="solver_ssz" localSheetId="5" hidden="1">100</definedName>
    <definedName name="solver_ssz" localSheetId="3" hidden="1">100</definedName>
    <definedName name="solver_ssz" localSheetId="1" hidden="1">100</definedName>
    <definedName name="solver_ssz" localSheetId="0" hidden="1">100</definedName>
    <definedName name="solver_tim" localSheetId="4" hidden="1">2147483647</definedName>
    <definedName name="solver_tim" localSheetId="5" hidden="1">2147483647</definedName>
    <definedName name="solver_tim" localSheetId="3" hidden="1">2147483647</definedName>
    <definedName name="solver_tim" localSheetId="1" hidden="1">2147483647</definedName>
    <definedName name="solver_tim" localSheetId="0" hidden="1">2147483647</definedName>
    <definedName name="solver_tol" localSheetId="4" hidden="1">0.01</definedName>
    <definedName name="solver_tol" localSheetId="5" hidden="1">0.01</definedName>
    <definedName name="solver_tol" localSheetId="3" hidden="1">0.01</definedName>
    <definedName name="solver_tol" localSheetId="1" hidden="1">0.01</definedName>
    <definedName name="solver_tol" localSheetId="0" hidden="1">0.01</definedName>
    <definedName name="solver_typ" localSheetId="4" hidden="1">1</definedName>
    <definedName name="solver_typ" localSheetId="5" hidden="1">1</definedName>
    <definedName name="solver_typ" localSheetId="3" hidden="1">1</definedName>
    <definedName name="solver_typ" localSheetId="1" hidden="1">1</definedName>
    <definedName name="solver_typ" localSheetId="0" hidden="1">1</definedName>
    <definedName name="solver_val" localSheetId="4" hidden="1">0</definedName>
    <definedName name="solver_val" localSheetId="5" hidden="1">0</definedName>
    <definedName name="solver_val" localSheetId="3" hidden="1">0</definedName>
    <definedName name="solver_val" localSheetId="1" hidden="1">0</definedName>
    <definedName name="solver_val" localSheetId="0" hidden="1">0</definedName>
    <definedName name="solver_ver" localSheetId="4" hidden="1">2</definedName>
    <definedName name="solver_ver" localSheetId="5" hidden="1">2</definedName>
    <definedName name="solver_ver" localSheetId="3" hidden="1">2</definedName>
    <definedName name="solver_ver" localSheetId="1" hidden="1">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6" l="1"/>
  <c r="C8" i="6"/>
  <c r="C7" i="6"/>
  <c r="C3" i="6"/>
  <c r="C9" i="4"/>
  <c r="C8" i="4"/>
  <c r="C7" i="4"/>
  <c r="C3" i="4"/>
  <c r="C4" i="3" l="1"/>
  <c r="C14" i="3"/>
  <c r="C13" i="3"/>
  <c r="C12" i="3"/>
  <c r="C10" i="3"/>
  <c r="C9" i="3"/>
  <c r="C8" i="3"/>
  <c r="C4" i="2"/>
  <c r="C10" i="2"/>
  <c r="C9" i="2"/>
  <c r="C8" i="2"/>
  <c r="C10" i="1"/>
  <c r="C9" i="1"/>
  <c r="C8" i="1"/>
  <c r="C3" i="1"/>
</calcChain>
</file>

<file path=xl/sharedStrings.xml><?xml version="1.0" encoding="utf-8"?>
<sst xmlns="http://schemas.openxmlformats.org/spreadsheetml/2006/main" count="61" uniqueCount="34">
  <si>
    <t>Objective</t>
  </si>
  <si>
    <t>comments</t>
  </si>
  <si>
    <t>z=3*x1+2*x2</t>
  </si>
  <si>
    <t>Variables</t>
  </si>
  <si>
    <t>x1</t>
  </si>
  <si>
    <t>x2</t>
  </si>
  <si>
    <t>Formulas</t>
  </si>
  <si>
    <t>Constraints</t>
  </si>
  <si>
    <t>x1&lt;=4</t>
  </si>
  <si>
    <t>Bounds</t>
  </si>
  <si>
    <t>2*x2 &lt;=12</t>
  </si>
  <si>
    <t>3*x1+2*x2</t>
  </si>
  <si>
    <t>Comments</t>
  </si>
  <si>
    <t>Oil</t>
  </si>
  <si>
    <t>Tuning</t>
  </si>
  <si>
    <t>z=7*o+15*t</t>
  </si>
  <si>
    <t>O&gt;=30</t>
  </si>
  <si>
    <t>Time</t>
  </si>
  <si>
    <t>Parts</t>
  </si>
  <si>
    <t>C</t>
  </si>
  <si>
    <t>Collision</t>
  </si>
  <si>
    <t>variables</t>
  </si>
  <si>
    <t>X</t>
  </si>
  <si>
    <t>Y</t>
  </si>
  <si>
    <t>2y-x &lt;=10</t>
  </si>
  <si>
    <t>2x-y&lt;=4</t>
  </si>
  <si>
    <t>y-x&gt;=6</t>
  </si>
  <si>
    <t>x+y&lt;=10</t>
  </si>
  <si>
    <t>2x+y &gt;=10</t>
  </si>
  <si>
    <t>x+y&gt;=5</t>
  </si>
  <si>
    <t>Dual of the collision</t>
  </si>
  <si>
    <t>z = 3*x1 + 2*x2</t>
  </si>
  <si>
    <t>x1 &lt;= 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</si>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</sst>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660E2-3EE5-284F-B2A6-DCBFA151A904}">
  <sheetPr codeName="Sheet6"/>
  <dimension ref="A1:D10"/>
  <sheetViews>
    <sheetView tabSelected="1" workbookViewId="0">
      <selection activeCell="C11" sqref="C11"/>
    </sheetView>
  </sheetViews>
  <sheetFormatPr baseColWidth="10" defaultRowHeight="16" x14ac:dyDescent="0.2"/>
  <cols>
    <col min="2" max="2" width="13.6640625" bestFit="1" customWidth="1"/>
  </cols>
  <sheetData>
    <row r="1" spans="1:4" x14ac:dyDescent="0.2">
      <c r="B1" t="s">
        <v>1</v>
      </c>
      <c r="C1" t="s">
        <v>6</v>
      </c>
      <c r="D1" t="s">
        <v>9</v>
      </c>
    </row>
    <row r="3" spans="1:4" x14ac:dyDescent="0.2">
      <c r="A3" t="s">
        <v>0</v>
      </c>
      <c r="B3" t="s">
        <v>31</v>
      </c>
      <c r="C3">
        <f>3*C5+2*C6</f>
        <v>18</v>
      </c>
    </row>
    <row r="5" spans="1:4" x14ac:dyDescent="0.2">
      <c r="A5" t="s">
        <v>3</v>
      </c>
      <c r="B5" t="s">
        <v>4</v>
      </c>
      <c r="C5">
        <v>4</v>
      </c>
    </row>
    <row r="6" spans="1:4" x14ac:dyDescent="0.2">
      <c r="B6" t="s">
        <v>5</v>
      </c>
      <c r="C6">
        <v>3</v>
      </c>
    </row>
    <row r="7" spans="1:4" x14ac:dyDescent="0.2">
      <c r="A7" t="s">
        <v>7</v>
      </c>
      <c r="B7" t="s">
        <v>32</v>
      </c>
      <c r="C7">
        <f>C5</f>
        <v>4</v>
      </c>
      <c r="D7">
        <v>4</v>
      </c>
    </row>
    <row r="8" spans="1:4" x14ac:dyDescent="0.2">
      <c r="B8" t="s">
        <v>10</v>
      </c>
      <c r="C8">
        <f>2*C6</f>
        <v>6</v>
      </c>
      <c r="D8">
        <v>12</v>
      </c>
    </row>
    <row r="9" spans="1:4" x14ac:dyDescent="0.2">
      <c r="B9" t="s">
        <v>11</v>
      </c>
      <c r="C9">
        <f>3*C5+2*C6</f>
        <v>18</v>
      </c>
      <c r="D9">
        <v>18</v>
      </c>
    </row>
    <row r="10" spans="1:4" x14ac:dyDescent="0.2">
      <c r="D10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AC7B-2ABE-1545-A5BF-FEF91DA68DC1}">
  <sheetPr codeName="Sheet1"/>
  <dimension ref="A1:D9"/>
  <sheetViews>
    <sheetView workbookViewId="0">
      <selection activeCell="D10" sqref="D10"/>
    </sheetView>
  </sheetViews>
  <sheetFormatPr baseColWidth="10" defaultRowHeight="16" x14ac:dyDescent="0.2"/>
  <cols>
    <col min="2" max="2" width="13.6640625" bestFit="1" customWidth="1"/>
  </cols>
  <sheetData>
    <row r="1" spans="1:4" x14ac:dyDescent="0.2">
      <c r="B1" t="s">
        <v>1</v>
      </c>
      <c r="C1" t="s">
        <v>6</v>
      </c>
      <c r="D1" t="s">
        <v>9</v>
      </c>
    </row>
    <row r="3" spans="1:4" x14ac:dyDescent="0.2">
      <c r="A3" t="s">
        <v>0</v>
      </c>
      <c r="B3" t="s">
        <v>31</v>
      </c>
      <c r="C3">
        <f>3*C5+2*C6</f>
        <v>18</v>
      </c>
    </row>
    <row r="5" spans="1:4" x14ac:dyDescent="0.2">
      <c r="A5" t="s">
        <v>3</v>
      </c>
      <c r="B5" t="s">
        <v>4</v>
      </c>
      <c r="C5">
        <v>4</v>
      </c>
    </row>
    <row r="6" spans="1:4" x14ac:dyDescent="0.2">
      <c r="B6" t="s">
        <v>5</v>
      </c>
      <c r="C6">
        <v>3</v>
      </c>
    </row>
    <row r="7" spans="1:4" x14ac:dyDescent="0.2">
      <c r="A7" t="s">
        <v>7</v>
      </c>
      <c r="B7" t="s">
        <v>32</v>
      </c>
      <c r="C7">
        <f>C5</f>
        <v>4</v>
      </c>
      <c r="D7">
        <v>4</v>
      </c>
    </row>
    <row r="8" spans="1:4" x14ac:dyDescent="0.2">
      <c r="B8" t="s">
        <v>10</v>
      </c>
      <c r="C8">
        <f>2*C6</f>
        <v>6</v>
      </c>
      <c r="D8">
        <v>12</v>
      </c>
    </row>
    <row r="9" spans="1:4" x14ac:dyDescent="0.2">
      <c r="B9" t="s">
        <v>11</v>
      </c>
      <c r="C9">
        <f>3*C5+2*C6</f>
        <v>18</v>
      </c>
      <c r="D9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E906F-495A-5849-916E-074CD20456AB}">
  <sheetPr codeName="Sheet2"/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8EEA-E28B-FD49-B6A5-EB69EA1DA285}">
  <sheetPr codeName="Sheet3"/>
  <dimension ref="A1:D10"/>
  <sheetViews>
    <sheetView topLeftCell="A5" zoomScale="220" zoomScaleNormal="220" workbookViewId="0">
      <selection activeCell="D11" sqref="D11"/>
    </sheetView>
  </sheetViews>
  <sheetFormatPr baseColWidth="10" defaultRowHeight="16" x14ac:dyDescent="0.2"/>
  <cols>
    <col min="2" max="2" width="15.1640625" customWidth="1"/>
  </cols>
  <sheetData>
    <row r="1" spans="1:4" x14ac:dyDescent="0.2">
      <c r="B1" t="s">
        <v>1</v>
      </c>
      <c r="C1" t="s">
        <v>6</v>
      </c>
      <c r="D1" t="s">
        <v>9</v>
      </c>
    </row>
    <row r="3" spans="1:4" x14ac:dyDescent="0.2">
      <c r="A3" t="s">
        <v>0</v>
      </c>
      <c r="B3" t="s">
        <v>2</v>
      </c>
      <c r="C3">
        <f>3*C5+2*C6</f>
        <v>18</v>
      </c>
    </row>
    <row r="5" spans="1:4" x14ac:dyDescent="0.2">
      <c r="A5" t="s">
        <v>3</v>
      </c>
      <c r="B5" t="s">
        <v>4</v>
      </c>
      <c r="C5">
        <v>4</v>
      </c>
    </row>
    <row r="6" spans="1:4" x14ac:dyDescent="0.2">
      <c r="B6" t="s">
        <v>5</v>
      </c>
      <c r="C6">
        <v>3</v>
      </c>
    </row>
    <row r="8" spans="1:4" x14ac:dyDescent="0.2">
      <c r="A8" t="s">
        <v>7</v>
      </c>
      <c r="B8" t="s">
        <v>8</v>
      </c>
      <c r="C8">
        <f>C5</f>
        <v>4</v>
      </c>
      <c r="D8">
        <v>4</v>
      </c>
    </row>
    <row r="9" spans="1:4" x14ac:dyDescent="0.2">
      <c r="B9" t="s">
        <v>10</v>
      </c>
      <c r="C9">
        <f>2*C6</f>
        <v>6</v>
      </c>
      <c r="D9">
        <v>12</v>
      </c>
    </row>
    <row r="10" spans="1:4" x14ac:dyDescent="0.2">
      <c r="B10" t="s">
        <v>11</v>
      </c>
      <c r="C10">
        <f>3*C5+2*C6</f>
        <v>18</v>
      </c>
      <c r="D10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C4637-2EC2-B049-9CC0-9D4DB2FE9293}">
  <sheetPr codeName="Sheet4"/>
  <dimension ref="A1:D10"/>
  <sheetViews>
    <sheetView zoomScale="210" zoomScaleNormal="210" workbookViewId="0">
      <selection activeCell="C5" sqref="C5"/>
    </sheetView>
  </sheetViews>
  <sheetFormatPr baseColWidth="10" defaultRowHeight="16" x14ac:dyDescent="0.2"/>
  <sheetData>
    <row r="1" spans="1:4" x14ac:dyDescent="0.2">
      <c r="B1" t="s">
        <v>12</v>
      </c>
    </row>
    <row r="4" spans="1:4" x14ac:dyDescent="0.2">
      <c r="A4" t="s">
        <v>0</v>
      </c>
      <c r="B4" t="s">
        <v>15</v>
      </c>
      <c r="C4">
        <f>7*C5+15*C6-700</f>
        <v>770</v>
      </c>
    </row>
    <row r="5" spans="1:4" x14ac:dyDescent="0.2">
      <c r="A5" t="s">
        <v>3</v>
      </c>
      <c r="B5" t="s">
        <v>13</v>
      </c>
      <c r="C5">
        <v>210</v>
      </c>
    </row>
    <row r="6" spans="1:4" x14ac:dyDescent="0.2">
      <c r="B6" t="s">
        <v>14</v>
      </c>
      <c r="C6">
        <v>0</v>
      </c>
    </row>
    <row r="8" spans="1:4" x14ac:dyDescent="0.2">
      <c r="A8" t="s">
        <v>7</v>
      </c>
      <c r="B8" t="s">
        <v>16</v>
      </c>
      <c r="C8">
        <f>C5</f>
        <v>210</v>
      </c>
      <c r="D8">
        <v>30</v>
      </c>
    </row>
    <row r="9" spans="1:4" x14ac:dyDescent="0.2">
      <c r="B9" t="s">
        <v>17</v>
      </c>
      <c r="C9">
        <f>C5/3+C6</f>
        <v>70</v>
      </c>
      <c r="D9">
        <v>70</v>
      </c>
    </row>
    <row r="10" spans="1:4" x14ac:dyDescent="0.2">
      <c r="B10" t="s">
        <v>18</v>
      </c>
      <c r="C10">
        <f>8*C5+15*C6</f>
        <v>1680</v>
      </c>
      <c r="D10">
        <v>1750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E8199-8D48-7E45-9D0A-056718EA8510}">
  <sheetPr codeName="Sheet5"/>
  <dimension ref="A1:F14"/>
  <sheetViews>
    <sheetView zoomScale="210" zoomScaleNormal="210" workbookViewId="0">
      <selection activeCell="F2" sqref="F2"/>
    </sheetView>
  </sheetViews>
  <sheetFormatPr baseColWidth="10" defaultRowHeight="16" x14ac:dyDescent="0.2"/>
  <sheetData>
    <row r="1" spans="1:6" x14ac:dyDescent="0.2">
      <c r="A1" t="s">
        <v>19</v>
      </c>
      <c r="B1" t="s">
        <v>20</v>
      </c>
      <c r="F1" t="s">
        <v>30</v>
      </c>
    </row>
    <row r="4" spans="1:6" x14ac:dyDescent="0.2">
      <c r="A4" t="s">
        <v>0</v>
      </c>
      <c r="C4">
        <f>C5+C6</f>
        <v>8</v>
      </c>
    </row>
    <row r="5" spans="1:6" x14ac:dyDescent="0.2">
      <c r="A5" t="s">
        <v>21</v>
      </c>
      <c r="B5" t="s">
        <v>22</v>
      </c>
      <c r="C5">
        <v>2</v>
      </c>
    </row>
    <row r="6" spans="1:6" x14ac:dyDescent="0.2">
      <c r="B6" t="s">
        <v>23</v>
      </c>
      <c r="C6">
        <v>6</v>
      </c>
    </row>
    <row r="8" spans="1:6" x14ac:dyDescent="0.2">
      <c r="A8" t="s">
        <v>7</v>
      </c>
      <c r="B8" t="s">
        <v>29</v>
      </c>
      <c r="C8">
        <f>C5+C6</f>
        <v>8</v>
      </c>
      <c r="D8">
        <v>5</v>
      </c>
    </row>
    <row r="9" spans="1:6" x14ac:dyDescent="0.2">
      <c r="B9" t="s">
        <v>24</v>
      </c>
      <c r="C9">
        <f>-C5+2*C6</f>
        <v>10</v>
      </c>
      <c r="D9">
        <v>10</v>
      </c>
    </row>
    <row r="10" spans="1:6" x14ac:dyDescent="0.2">
      <c r="B10" t="s">
        <v>25</v>
      </c>
      <c r="C10">
        <f>2*C5-C6</f>
        <v>-2</v>
      </c>
      <c r="D10">
        <v>4</v>
      </c>
    </row>
    <row r="12" spans="1:6" x14ac:dyDescent="0.2">
      <c r="B12" t="s">
        <v>26</v>
      </c>
      <c r="C12">
        <f>-C5+C6</f>
        <v>4</v>
      </c>
      <c r="D12">
        <v>6</v>
      </c>
    </row>
    <row r="13" spans="1:6" x14ac:dyDescent="0.2">
      <c r="B13" t="s">
        <v>27</v>
      </c>
      <c r="C13">
        <f>C5+C6</f>
        <v>8</v>
      </c>
      <c r="D13">
        <v>10</v>
      </c>
    </row>
    <row r="14" spans="1:6" x14ac:dyDescent="0.2">
      <c r="B14" t="s">
        <v>28</v>
      </c>
      <c r="C14">
        <f>2*C5+C6</f>
        <v>10</v>
      </c>
      <c r="D14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A25359D1B09848AF5CC7529BA1D84B" ma:contentTypeVersion="3" ma:contentTypeDescription="Create a new document." ma:contentTypeScope="" ma:versionID="2dc783f58605c5ae5bef144e9e3f924d">
  <xsd:schema xmlns:xsd="http://www.w3.org/2001/XMLSchema" xmlns:xs="http://www.w3.org/2001/XMLSchema" xmlns:p="http://schemas.microsoft.com/office/2006/metadata/properties" xmlns:ns2="5114cf16-5e08-4f79-b361-7c23de9ae91f" targetNamespace="http://schemas.microsoft.com/office/2006/metadata/properties" ma:root="true" ma:fieldsID="7d3035b70b33d69abbb348b487f6bb6c" ns2:_="">
    <xsd:import namespace="5114cf16-5e08-4f79-b361-7c23de9ae9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14cf16-5e08-4f79-b361-7c23de9ae9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47780D-E533-4CCD-8864-873411B5C85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E2AFB73-454B-4211-89EB-8DA6492AE0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F89204-A0B8-4985-97B4-A835E30F2B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14cf16-5e08-4f79-b361-7c23de9ae9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(2)</vt:lpstr>
      <vt:lpstr>Sheet1</vt:lpstr>
      <vt:lpstr>Sheet2</vt:lpstr>
      <vt:lpstr>Doors and windows</vt:lpstr>
      <vt:lpstr>Auto mechanic</vt:lpstr>
      <vt:lpstr>Collisions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Hugues TALBOT</dc:creator>
  <cp:lastModifiedBy>Microsoft Office User</cp:lastModifiedBy>
  <dcterms:created xsi:type="dcterms:W3CDTF">2020-10-22T08:46:45Z</dcterms:created>
  <dcterms:modified xsi:type="dcterms:W3CDTF">2020-11-15T17:20:30Z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0x01010066A25359D1B09848AF5CC7529BA1D84B</vt:lpwstr>
  </property>
</Properties>
</file>