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supplement/"/>
    </mc:Choice>
  </mc:AlternateContent>
  <bookViews>
    <workbookView xWindow="320" yWindow="460" windowWidth="28160" windowHeight="16060" tabRatio="500"/>
  </bookViews>
  <sheets>
    <sheet name="Summary_by_sub-reg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1" l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<sst xmlns="http://schemas.openxmlformats.org/spreadsheetml/2006/main" count="44" uniqueCount="14">
  <si>
    <t>coastline length (km)</t>
  </si>
  <si>
    <t>ALL GBR</t>
  </si>
  <si>
    <t>southern GBR</t>
  </si>
  <si>
    <t>Capricorn channel</t>
  </si>
  <si>
    <t>southern-central GBR</t>
  </si>
  <si>
    <t>northern-central GBR</t>
  </si>
  <si>
    <t>northern GBR</t>
  </si>
  <si>
    <t>shelf-edge bathymetry subset, marine flooded area (% of total shelf-edge areas)</t>
  </si>
  <si>
    <t>coastline change (km per 5 m of sea-level rise)</t>
  </si>
  <si>
    <t>sea level</t>
  </si>
  <si>
    <t>indicative age (between 20 and 6.5 ka BP)</t>
  </si>
  <si>
    <t>shelf-edge bathymetry subset, flooding rate (km2 per 5 m of sea-level rise)</t>
  </si>
  <si>
    <t>whole GBR flooded area (% of total shelf area)</t>
  </si>
  <si>
    <t>whole GBR flooding rate (km2 per 5 m of sea-level rise)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</si>
</sst>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164" fontId="0" fillId="0" borderId="0" xfId="0" applyNumberFormat="1"/>
    <xf numFmtId="0" fontId="0" fillId="5" borderId="0" xfId="0" applyFill="1"/>
    <xf numFmtId="1" fontId="0" fillId="4" borderId="0" xfId="0" applyNumberFormat="1" applyFill="1"/>
    <xf numFmtId="1" fontId="0" fillId="0" borderId="0" xfId="0" applyNumberFormat="1"/>
    <xf numFmtId="1" fontId="0" fillId="5" borderId="0" xfId="0" applyNumberFormat="1" applyFill="1"/>
    <xf numFmtId="1" fontId="0" fillId="0" borderId="0" xfId="0" applyNumberFormat="1" applyBorder="1"/>
    <xf numFmtId="0" fontId="0" fillId="0" borderId="0" xfId="0" applyFill="1"/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1" fontId="0" fillId="6" borderId="0" xfId="0" applyNumberFormat="1" applyFill="1"/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32"/>
  <sheetViews>
    <sheetView tabSelected="1" topLeftCell="A3" workbookViewId="0">
      <selection activeCell="A4" sqref="A4:B30"/>
    </sheetView>
  </sheetViews>
  <sheetFormatPr baseColWidth="10" defaultColWidth="8.83203125" defaultRowHeight="16" x14ac:dyDescent="0.2"/>
  <cols>
    <col min="1" max="1" width="36.1640625" customWidth="1"/>
    <col min="2" max="2" width="10.33203125" customWidth="1"/>
    <col min="10" max="10" width="10.1640625" customWidth="1"/>
    <col min="18" max="22" width="15.83203125" customWidth="1"/>
    <col min="24" max="28" width="15.83203125" customWidth="1"/>
    <col min="32" max="36" width="15.83203125" customWidth="1"/>
    <col min="38" max="42" width="15.83203125" customWidth="1"/>
  </cols>
  <sheetData>
    <row r="2" spans="1:42" x14ac:dyDescent="0.2">
      <c r="D2" s="1" t="s">
        <v>0</v>
      </c>
      <c r="F2" s="1"/>
      <c r="G2" s="1"/>
      <c r="H2" s="1"/>
      <c r="I2" s="1"/>
      <c r="J2" t="s">
        <v>8</v>
      </c>
      <c r="Q2" s="1" t="s">
        <v>12</v>
      </c>
      <c r="R2" s="1"/>
      <c r="S2" s="1"/>
      <c r="T2" s="1"/>
      <c r="U2" s="1"/>
      <c r="V2" s="1"/>
      <c r="W2" s="1" t="s">
        <v>13</v>
      </c>
      <c r="X2" s="1"/>
      <c r="Y2" s="1"/>
      <c r="Z2" s="1"/>
      <c r="AA2" s="1"/>
      <c r="AB2" s="1"/>
      <c r="AC2" s="1"/>
      <c r="AE2" s="1" t="s">
        <v>7</v>
      </c>
      <c r="AF2" s="1"/>
      <c r="AK2" s="1" t="s">
        <v>11</v>
      </c>
    </row>
    <row r="3" spans="1:42" x14ac:dyDescent="0.2">
      <c r="A3" s="13" t="s">
        <v>10</v>
      </c>
      <c r="B3" s="14" t="s">
        <v>9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2" t="s">
        <v>1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6</v>
      </c>
      <c r="Q3" s="2" t="s">
        <v>1</v>
      </c>
      <c r="R3" s="3" t="s">
        <v>2</v>
      </c>
      <c r="S3" s="3" t="s">
        <v>3</v>
      </c>
      <c r="T3" s="3" t="s">
        <v>4</v>
      </c>
      <c r="U3" s="3" t="s">
        <v>5</v>
      </c>
      <c r="V3" s="3" t="s">
        <v>6</v>
      </c>
      <c r="W3" s="2" t="s">
        <v>1</v>
      </c>
      <c r="X3" s="3" t="s">
        <v>2</v>
      </c>
      <c r="Y3" s="3" t="s">
        <v>3</v>
      </c>
      <c r="Z3" s="3" t="s">
        <v>4</v>
      </c>
      <c r="AA3" s="3" t="s">
        <v>5</v>
      </c>
      <c r="AB3" s="3" t="s">
        <v>6</v>
      </c>
      <c r="AC3" s="12"/>
      <c r="AD3" s="12"/>
      <c r="AE3" s="2" t="s">
        <v>1</v>
      </c>
      <c r="AF3" s="3" t="s">
        <v>2</v>
      </c>
      <c r="AG3" s="3" t="s">
        <v>3</v>
      </c>
      <c r="AH3" s="3" t="s">
        <v>4</v>
      </c>
      <c r="AI3" s="3" t="s">
        <v>5</v>
      </c>
      <c r="AJ3" s="3" t="s">
        <v>6</v>
      </c>
      <c r="AK3" s="2" t="s">
        <v>1</v>
      </c>
      <c r="AL3" s="3" t="s">
        <v>2</v>
      </c>
      <c r="AM3" s="3" t="s">
        <v>3</v>
      </c>
      <c r="AN3" s="3" t="s">
        <v>4</v>
      </c>
      <c r="AO3" s="3" t="s">
        <v>5</v>
      </c>
      <c r="AP3" s="3" t="s">
        <v>6</v>
      </c>
    </row>
    <row r="4" spans="1:42" x14ac:dyDescent="0.2">
      <c r="A4" s="17">
        <f t="shared" ref="A4:A30" si="0">(B4-65.693)/(-9.6654)</f>
        <v>20.246756471537648</v>
      </c>
      <c r="B4" s="18">
        <v>-130</v>
      </c>
      <c r="C4" s="11"/>
      <c r="D4" s="8">
        <v>3021.3370845648296</v>
      </c>
      <c r="E4" s="10">
        <v>391.98724455367199</v>
      </c>
      <c r="F4" s="10">
        <v>829.58622175336802</v>
      </c>
      <c r="G4" s="10">
        <v>831.86165842926596</v>
      </c>
      <c r="H4" s="10">
        <v>412.09220497019999</v>
      </c>
      <c r="I4" s="10">
        <v>552.69371134390008</v>
      </c>
      <c r="J4" s="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1"/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/>
      <c r="X4" s="7">
        <v>0</v>
      </c>
      <c r="Y4" s="7">
        <v>0</v>
      </c>
      <c r="Z4" s="7">
        <v>0</v>
      </c>
      <c r="AA4" s="7">
        <v>0</v>
      </c>
      <c r="AB4" s="7">
        <v>0</v>
      </c>
      <c r="AC4" s="9"/>
      <c r="AE4" s="4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5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</row>
    <row r="5" spans="1:42" x14ac:dyDescent="0.2">
      <c r="A5" s="17">
        <f t="shared" si="0"/>
        <v>19.729447306888488</v>
      </c>
      <c r="B5" s="18">
        <v>-125</v>
      </c>
      <c r="C5" s="11"/>
      <c r="D5" s="8">
        <v>2944.3600666722864</v>
      </c>
      <c r="E5" s="10">
        <v>325.35855059321602</v>
      </c>
      <c r="F5" s="10">
        <v>745.16255421968708</v>
      </c>
      <c r="G5" s="10">
        <v>846.17828855852292</v>
      </c>
      <c r="H5" s="10">
        <v>411.66000368942002</v>
      </c>
      <c r="I5" s="10">
        <v>552.25467168269995</v>
      </c>
      <c r="J5" s="8">
        <v>-76.977017892543998</v>
      </c>
      <c r="K5" s="16">
        <v>-66.62869396045599</v>
      </c>
      <c r="L5" s="16">
        <v>-84.423667533680998</v>
      </c>
      <c r="M5" s="16">
        <v>14.316630129257007</v>
      </c>
      <c r="N5" s="16">
        <v>-0.43220128077999931</v>
      </c>
      <c r="O5" s="16">
        <v>-0.43903966119998472</v>
      </c>
      <c r="P5" s="11"/>
      <c r="Q5" s="8">
        <v>0.3627286448529834</v>
      </c>
      <c r="R5" s="10">
        <v>0.92650271324611222</v>
      </c>
      <c r="S5" s="10">
        <v>0.78359647494570528</v>
      </c>
      <c r="T5" s="10">
        <v>0.19216433671971744</v>
      </c>
      <c r="U5" s="10">
        <v>0.10105110398304909</v>
      </c>
      <c r="V5" s="10">
        <v>9.2591840915443008E-2</v>
      </c>
      <c r="W5" s="8">
        <v>886.10426717280643</v>
      </c>
      <c r="X5" s="10">
        <v>232.48148166593046</v>
      </c>
      <c r="Y5" s="10">
        <v>699.27237278584289</v>
      </c>
      <c r="Z5" s="10">
        <v>178.62920349684009</v>
      </c>
      <c r="AA5" s="10">
        <v>22.021066607259371</v>
      </c>
      <c r="AB5" s="10">
        <v>27.372266056000171</v>
      </c>
      <c r="AC5" s="9"/>
      <c r="AD5" s="9"/>
      <c r="AE5" s="4">
        <v>2.9773496908799477</v>
      </c>
      <c r="AF5" s="10">
        <v>5.4267126873982763</v>
      </c>
      <c r="AG5" s="10">
        <v>5.6342469743719255</v>
      </c>
      <c r="AH5" s="10">
        <v>1.522256337188856</v>
      </c>
      <c r="AI5" s="10">
        <v>0.64532637298718443</v>
      </c>
      <c r="AJ5" s="10">
        <v>1.6800789082343777</v>
      </c>
      <c r="AK5" s="8">
        <v>879.01455658978398</v>
      </c>
      <c r="AL5" s="10">
        <v>232.48147663061161</v>
      </c>
      <c r="AM5" s="10">
        <v>699.27236367703699</v>
      </c>
      <c r="AN5" s="10">
        <v>25.481903738328583</v>
      </c>
      <c r="AO5" s="10">
        <v>3.1133115208571502</v>
      </c>
      <c r="AP5" s="10">
        <v>27.372264284000039</v>
      </c>
    </row>
    <row r="6" spans="1:42" x14ac:dyDescent="0.2">
      <c r="A6" s="17">
        <f t="shared" si="0"/>
        <v>19.212138142239326</v>
      </c>
      <c r="B6" s="18">
        <v>-120</v>
      </c>
      <c r="C6" s="11"/>
      <c r="D6" s="8">
        <v>2961.0363997925033</v>
      </c>
      <c r="E6" s="10">
        <v>280.83897635885597</v>
      </c>
      <c r="F6" s="10">
        <v>749.66097477045707</v>
      </c>
      <c r="G6" s="10">
        <v>854.5289358061101</v>
      </c>
      <c r="H6" s="10">
        <v>413.31632428867999</v>
      </c>
      <c r="I6" s="10">
        <v>552.00594577110007</v>
      </c>
      <c r="J6" s="8">
        <v>16.676333120217002</v>
      </c>
      <c r="K6" s="16">
        <v>-44.519574234360022</v>
      </c>
      <c r="L6" s="16">
        <v>4.4984205507699855</v>
      </c>
      <c r="M6" s="16">
        <v>8.3506472475870197</v>
      </c>
      <c r="N6" s="16">
        <v>1.656320599259999</v>
      </c>
      <c r="O6" s="16">
        <v>-0.24872591159999047</v>
      </c>
      <c r="P6" s="11"/>
      <c r="Q6" s="8">
        <v>0.65915793171354853</v>
      </c>
      <c r="R6" s="10">
        <v>1.3364648319624628</v>
      </c>
      <c r="S6" s="10">
        <v>1.3799493011832908</v>
      </c>
      <c r="T6" s="10">
        <v>0.38225268191241252</v>
      </c>
      <c r="U6" s="10">
        <v>0.19831752760216473</v>
      </c>
      <c r="V6" s="10">
        <v>0.18815120556145346</v>
      </c>
      <c r="W6" s="8">
        <v>724.14257801062195</v>
      </c>
      <c r="X6" s="10">
        <v>102.86920850145839</v>
      </c>
      <c r="Y6" s="10">
        <v>532.17832028863359</v>
      </c>
      <c r="Z6" s="10">
        <v>176.69943484533906</v>
      </c>
      <c r="AA6" s="10">
        <v>21.196308686798204</v>
      </c>
      <c r="AB6" s="10">
        <v>28.249533947830571</v>
      </c>
      <c r="AC6" s="9"/>
      <c r="AD6" s="9"/>
      <c r="AE6" s="4">
        <v>5.3891784019097377</v>
      </c>
      <c r="AF6" s="10">
        <v>7.8279436824866364</v>
      </c>
      <c r="AG6" s="10">
        <v>9.9221672271659234</v>
      </c>
      <c r="AH6" s="10">
        <v>3.0278954596515075</v>
      </c>
      <c r="AI6" s="10">
        <v>1.2649863909697094</v>
      </c>
      <c r="AJ6" s="10">
        <v>3.4140036725180254</v>
      </c>
      <c r="AK6" s="8">
        <v>712.05359299592055</v>
      </c>
      <c r="AL6" s="10">
        <v>102.86922481922886</v>
      </c>
      <c r="AM6" s="10">
        <v>532.17832730240661</v>
      </c>
      <c r="AN6" s="10">
        <v>25.203738848679158</v>
      </c>
      <c r="AO6" s="10">
        <v>2.9894867988571354</v>
      </c>
      <c r="AP6" s="10">
        <v>28.24953439027604</v>
      </c>
    </row>
    <row r="7" spans="1:42" x14ac:dyDescent="0.2">
      <c r="A7" s="17">
        <f t="shared" si="0"/>
        <v>18.694828977590166</v>
      </c>
      <c r="B7" s="18">
        <v>-115</v>
      </c>
      <c r="C7" s="11"/>
      <c r="D7" s="8">
        <v>3078.9416725435353</v>
      </c>
      <c r="E7" s="10">
        <v>278.80172116841698</v>
      </c>
      <c r="F7" s="10">
        <v>857.67773005999788</v>
      </c>
      <c r="G7" s="10">
        <v>851.63772434495991</v>
      </c>
      <c r="H7" s="10">
        <v>416.17725727624997</v>
      </c>
      <c r="I7" s="10">
        <v>552.53941256729001</v>
      </c>
      <c r="J7" s="8">
        <v>117.90527275103199</v>
      </c>
      <c r="K7" s="16">
        <v>-2.0372551904390122</v>
      </c>
      <c r="L7" s="16">
        <v>108.01675528954094</v>
      </c>
      <c r="M7" s="16">
        <v>-2.8912114611500499</v>
      </c>
      <c r="N7" s="16">
        <v>2.8609329875700027</v>
      </c>
      <c r="O7" s="16">
        <v>0.53346679619001236</v>
      </c>
      <c r="P7" s="11"/>
      <c r="Q7" s="8">
        <v>0.94142377323513637</v>
      </c>
      <c r="R7" s="10">
        <v>1.5722687116462741</v>
      </c>
      <c r="S7" s="10">
        <v>1.9392425182782083</v>
      </c>
      <c r="T7" s="10">
        <v>0.59104641285463144</v>
      </c>
      <c r="U7" s="10">
        <v>0.28986853224571701</v>
      </c>
      <c r="V7" s="10">
        <v>0.28351108734326252</v>
      </c>
      <c r="W7" s="8">
        <v>689.54291368628037</v>
      </c>
      <c r="X7" s="10">
        <v>59.16878013168332</v>
      </c>
      <c r="Y7" s="10">
        <v>499.10675648214146</v>
      </c>
      <c r="Z7" s="10">
        <v>194.08730303449283</v>
      </c>
      <c r="AA7" s="10">
        <v>19.95080401650398</v>
      </c>
      <c r="AB7" s="10">
        <v>28.190562250340292</v>
      </c>
      <c r="AC7" s="9"/>
      <c r="AD7" s="9"/>
      <c r="AE7" s="4">
        <v>7.7356350129117724</v>
      </c>
      <c r="AF7" s="10">
        <v>9.2090941316260135</v>
      </c>
      <c r="AG7" s="10">
        <v>13.93675745170275</v>
      </c>
      <c r="AH7" s="10">
        <v>4.6798217276596983</v>
      </c>
      <c r="AI7" s="10">
        <v>1.8466084685654398</v>
      </c>
      <c r="AJ7" s="10">
        <v>5.1443089677267793</v>
      </c>
      <c r="AK7" s="8">
        <v>692.75353304822295</v>
      </c>
      <c r="AL7" s="10">
        <v>59.168766500313041</v>
      </c>
      <c r="AM7" s="10">
        <v>498.25504779536823</v>
      </c>
      <c r="AN7" s="10">
        <v>27.652521533880645</v>
      </c>
      <c r="AO7" s="10">
        <v>2.8059766201429039</v>
      </c>
      <c r="AP7" s="10">
        <v>28.190565098059949</v>
      </c>
    </row>
    <row r="8" spans="1:42" x14ac:dyDescent="0.2">
      <c r="A8" s="17">
        <f t="shared" si="0"/>
        <v>18.177519812941004</v>
      </c>
      <c r="B8" s="18">
        <v>-110</v>
      </c>
      <c r="C8" s="11"/>
      <c r="D8" s="8">
        <v>3288.5914326950015</v>
      </c>
      <c r="E8" s="10">
        <v>276.64129690155602</v>
      </c>
      <c r="F8" s="10">
        <v>1046.94240461562</v>
      </c>
      <c r="G8" s="10">
        <v>867.48584983446597</v>
      </c>
      <c r="H8" s="10">
        <v>418.61808924915999</v>
      </c>
      <c r="I8" s="10">
        <v>546.40588300219997</v>
      </c>
      <c r="J8" s="8">
        <v>209.64976015146692</v>
      </c>
      <c r="K8" s="16">
        <v>-2.1604242668609714</v>
      </c>
      <c r="L8" s="16">
        <v>189.26467455562209</v>
      </c>
      <c r="M8" s="16">
        <v>15.848125489506003</v>
      </c>
      <c r="N8" s="16">
        <v>2.4408319729099901</v>
      </c>
      <c r="O8" s="16">
        <v>-6.1335295650900576</v>
      </c>
      <c r="P8" s="11"/>
      <c r="Q8" s="8">
        <v>1.2754947620884347</v>
      </c>
      <c r="R8" s="10">
        <v>1.7979397234538987</v>
      </c>
      <c r="S8" s="10">
        <v>2.6274231342185166</v>
      </c>
      <c r="T8" s="10">
        <v>0.8079902011169402</v>
      </c>
      <c r="U8" s="10">
        <v>0.38124453610959946</v>
      </c>
      <c r="V8" s="10">
        <v>0.37358625361027209</v>
      </c>
      <c r="W8" s="8">
        <v>816.09691697088419</v>
      </c>
      <c r="X8" s="10">
        <v>56.626203511343533</v>
      </c>
      <c r="Y8" s="10">
        <v>614.12437089784726</v>
      </c>
      <c r="Z8" s="10">
        <v>201.66330944854781</v>
      </c>
      <c r="AA8" s="10">
        <v>19.912667829233044</v>
      </c>
      <c r="AB8" s="10">
        <v>26.628279465257037</v>
      </c>
      <c r="AC8" s="9"/>
      <c r="AD8" s="9"/>
      <c r="AE8" s="4">
        <v>10.377190115022533</v>
      </c>
      <c r="AF8" s="10">
        <v>10.530894862398613</v>
      </c>
      <c r="AG8" s="10">
        <v>18.563834030910318</v>
      </c>
      <c r="AH8" s="10">
        <v>6.393672018329795</v>
      </c>
      <c r="AI8" s="10">
        <v>2.4252347319202143</v>
      </c>
      <c r="AJ8" s="10">
        <v>6.7787227473829299</v>
      </c>
      <c r="AK8" s="8">
        <v>779.87661103493781</v>
      </c>
      <c r="AL8" s="10">
        <v>56.626212479430365</v>
      </c>
      <c r="AM8" s="10">
        <v>574.27137844233766</v>
      </c>
      <c r="AN8" s="10">
        <v>28.689102526195452</v>
      </c>
      <c r="AO8" s="10">
        <v>2.7915236187142756</v>
      </c>
      <c r="AP8" s="10">
        <v>26.628276628491847</v>
      </c>
    </row>
    <row r="9" spans="1:42" x14ac:dyDescent="0.2">
      <c r="A9" s="17">
        <f t="shared" si="0"/>
        <v>17.660210648291844</v>
      </c>
      <c r="B9" s="18">
        <v>-105</v>
      </c>
      <c r="C9" s="11"/>
      <c r="D9" s="8">
        <v>3198.3587269508448</v>
      </c>
      <c r="E9" s="10">
        <v>284.54315931446604</v>
      </c>
      <c r="F9" s="10">
        <v>930.55014440778507</v>
      </c>
      <c r="G9" s="10">
        <v>696.14966599573393</v>
      </c>
      <c r="H9" s="10">
        <v>420.73625417799997</v>
      </c>
      <c r="I9" s="10">
        <v>542.95440307010006</v>
      </c>
      <c r="J9" s="8">
        <v>-90.232705744156959</v>
      </c>
      <c r="K9" s="16">
        <v>7.9018624129099777</v>
      </c>
      <c r="L9" s="16">
        <v>-116.39226020783501</v>
      </c>
      <c r="M9" s="16">
        <v>-171.33618383873198</v>
      </c>
      <c r="N9" s="16">
        <v>2.1181649288399953</v>
      </c>
      <c r="O9" s="16">
        <v>-3.4514799320999572</v>
      </c>
      <c r="P9" s="11"/>
      <c r="Q9" s="8">
        <v>1.8918214937399993</v>
      </c>
      <c r="R9" s="10">
        <v>2.0084081037370414</v>
      </c>
      <c r="S9" s="10">
        <v>3.9312790199220125</v>
      </c>
      <c r="T9" s="10">
        <v>1.1697486524307903</v>
      </c>
      <c r="U9" s="10">
        <v>0.47755517051969143</v>
      </c>
      <c r="V9" s="10">
        <v>0.46842991306924703</v>
      </c>
      <c r="W9" s="8">
        <v>1505.6151606401836</v>
      </c>
      <c r="X9" s="10">
        <v>52.811503077655857</v>
      </c>
      <c r="Y9" s="10">
        <v>1163.5458148658017</v>
      </c>
      <c r="Z9" s="10">
        <v>336.27792294621395</v>
      </c>
      <c r="AA9" s="10">
        <v>20.988023007525072</v>
      </c>
      <c r="AB9" s="10">
        <v>28.037955124000007</v>
      </c>
      <c r="AC9" s="9"/>
      <c r="AD9" s="9"/>
      <c r="AE9" s="4">
        <v>13.902515309386512</v>
      </c>
      <c r="AF9" s="10">
        <v>11.763650646215963</v>
      </c>
      <c r="AG9" s="10">
        <v>24.206236650930922</v>
      </c>
      <c r="AH9" s="10">
        <v>9.242270321209654</v>
      </c>
      <c r="AI9" s="10">
        <v>3.0339098438274936</v>
      </c>
      <c r="AJ9" s="10">
        <v>8.4996611594812261</v>
      </c>
      <c r="AK9" s="8">
        <v>1040.7955007941314</v>
      </c>
      <c r="AL9" s="10">
        <v>52.811508818644597</v>
      </c>
      <c r="AM9" s="10">
        <v>700.28456950258987</v>
      </c>
      <c r="AN9" s="10">
        <v>47.684286785232352</v>
      </c>
      <c r="AO9" s="10">
        <v>2.9364912355713995</v>
      </c>
      <c r="AP9" s="10">
        <v>28.037957503999849</v>
      </c>
    </row>
    <row r="10" spans="1:42" x14ac:dyDescent="0.2">
      <c r="A10" s="17">
        <f t="shared" si="0"/>
        <v>17.142901483642682</v>
      </c>
      <c r="B10" s="18">
        <v>-100</v>
      </c>
      <c r="C10" s="11"/>
      <c r="D10" s="8">
        <v>3593.1467510460502</v>
      </c>
      <c r="E10" s="10">
        <v>297.64674732090901</v>
      </c>
      <c r="F10" s="10">
        <v>1295.3855666384632</v>
      </c>
      <c r="G10" s="10">
        <v>921.63102808343797</v>
      </c>
      <c r="H10" s="10">
        <v>422.24713786132997</v>
      </c>
      <c r="I10" s="10">
        <v>543.40996529389997</v>
      </c>
      <c r="J10" s="8">
        <v>394.78802409520495</v>
      </c>
      <c r="K10" s="16">
        <v>13.103588006443012</v>
      </c>
      <c r="L10" s="16">
        <v>364.83542223067798</v>
      </c>
      <c r="M10" s="16">
        <v>225.48136208770399</v>
      </c>
      <c r="N10" s="16">
        <v>1.5108836833300003</v>
      </c>
      <c r="O10" s="16">
        <v>0.45556222379995148</v>
      </c>
      <c r="P10" s="11"/>
      <c r="Q10" s="8">
        <v>2.6028832778394855</v>
      </c>
      <c r="R10" s="10">
        <v>2.259395774207253</v>
      </c>
      <c r="S10" s="10">
        <v>5.5360634596912304</v>
      </c>
      <c r="T10" s="10">
        <v>1.5343291135740671</v>
      </c>
      <c r="U10" s="10">
        <v>0.58495419189413433</v>
      </c>
      <c r="V10" s="10">
        <v>0.5583517700651347</v>
      </c>
      <c r="W10" s="8">
        <v>1737.041973537649</v>
      </c>
      <c r="X10" s="10">
        <v>62.978752977807176</v>
      </c>
      <c r="Y10" s="10">
        <v>1432.0909535548581</v>
      </c>
      <c r="Z10" s="10">
        <v>338.90116395282166</v>
      </c>
      <c r="AA10" s="10">
        <v>23.404405395094017</v>
      </c>
      <c r="AB10" s="10">
        <v>26.582957738023708</v>
      </c>
      <c r="AC10" s="9"/>
      <c r="AD10" s="9"/>
      <c r="AE10" s="4">
        <v>17.436661754363076</v>
      </c>
      <c r="AF10" s="10">
        <v>13.233735868818854</v>
      </c>
      <c r="AG10" s="10">
        <v>30.156388927787653</v>
      </c>
      <c r="AH10" s="10">
        <v>12.091308270149268</v>
      </c>
      <c r="AI10" s="10">
        <v>3.7151271295013029</v>
      </c>
      <c r="AJ10" s="10">
        <v>10.131293343724062</v>
      </c>
      <c r="AK10" s="8">
        <v>1043.3998330025834</v>
      </c>
      <c r="AL10" s="10">
        <v>62.978750306277107</v>
      </c>
      <c r="AM10" s="10">
        <v>738.47970559361784</v>
      </c>
      <c r="AN10" s="10">
        <v>47.691646267534971</v>
      </c>
      <c r="AO10" s="10">
        <v>3.2864635825714572</v>
      </c>
      <c r="AP10" s="10">
        <v>26.582958182785944</v>
      </c>
    </row>
    <row r="11" spans="1:42" x14ac:dyDescent="0.2">
      <c r="A11" s="17">
        <f t="shared" si="0"/>
        <v>16.625592318993522</v>
      </c>
      <c r="B11" s="18">
        <v>-95</v>
      </c>
      <c r="C11" s="11"/>
      <c r="D11" s="8">
        <v>3706.9071050052044</v>
      </c>
      <c r="E11" s="10">
        <v>282.82164102751301</v>
      </c>
      <c r="F11" s="10">
        <v>1318.6731084349999</v>
      </c>
      <c r="G11" s="10">
        <v>1020.433808737608</v>
      </c>
      <c r="H11" s="10">
        <v>423.49089644705998</v>
      </c>
      <c r="I11" s="10">
        <v>544.36962361770009</v>
      </c>
      <c r="J11" s="8">
        <v>113.760353959154</v>
      </c>
      <c r="K11" s="16">
        <v>-14.825106293395997</v>
      </c>
      <c r="L11" s="16">
        <v>23.287541796536935</v>
      </c>
      <c r="M11" s="16">
        <v>98.802780654170022</v>
      </c>
      <c r="N11" s="16">
        <v>1.2437585857299993</v>
      </c>
      <c r="O11" s="16">
        <v>0.95965832380004201</v>
      </c>
      <c r="P11" s="11"/>
      <c r="Q11" s="8">
        <v>3.339072007884563</v>
      </c>
      <c r="R11" s="10">
        <v>2.5230000227970675</v>
      </c>
      <c r="S11" s="10">
        <v>7.1899406246111379</v>
      </c>
      <c r="T11" s="10">
        <v>1.8915689949913987</v>
      </c>
      <c r="U11" s="10">
        <v>0.69745506272880531</v>
      </c>
      <c r="V11" s="10">
        <v>0.65040052671166027</v>
      </c>
      <c r="W11" s="8">
        <v>1798.424206066964</v>
      </c>
      <c r="X11" s="10">
        <v>66.144551342846853</v>
      </c>
      <c r="Y11" s="10">
        <v>1475.900730015408</v>
      </c>
      <c r="Z11" s="10">
        <v>332.07761941779609</v>
      </c>
      <c r="AA11" s="10">
        <v>24.516200935722026</v>
      </c>
      <c r="AB11" s="10">
        <v>27.211717923976209</v>
      </c>
      <c r="AC11" s="9"/>
      <c r="AD11" s="9"/>
      <c r="AE11" s="4">
        <v>20.781409404771715</v>
      </c>
      <c r="AF11" s="10">
        <v>14.777718991384464</v>
      </c>
      <c r="AG11" s="10">
        <v>35.644109125092321</v>
      </c>
      <c r="AH11" s="10">
        <v>14.824384398519364</v>
      </c>
      <c r="AI11" s="10">
        <v>4.4208228316260119</v>
      </c>
      <c r="AJ11" s="10">
        <v>11.801517998036367</v>
      </c>
      <c r="AK11" s="8">
        <v>987.48288850133395</v>
      </c>
      <c r="AL11" s="10">
        <v>66.144551389339313</v>
      </c>
      <c r="AM11" s="10">
        <v>681.08677007280494</v>
      </c>
      <c r="AN11" s="10">
        <v>45.750496228028041</v>
      </c>
      <c r="AO11" s="10">
        <v>3.4045572157142607</v>
      </c>
      <c r="AP11" s="10">
        <v>27.211716323214034</v>
      </c>
    </row>
    <row r="12" spans="1:42" x14ac:dyDescent="0.2">
      <c r="A12" s="17">
        <f t="shared" si="0"/>
        <v>16.10828315434436</v>
      </c>
      <c r="B12" s="18">
        <v>-90</v>
      </c>
      <c r="C12" s="11"/>
      <c r="D12" s="8">
        <v>4150.7045903356639</v>
      </c>
      <c r="E12" s="10">
        <v>283.10909026552702</v>
      </c>
      <c r="F12" s="10">
        <v>1616.8597232981099</v>
      </c>
      <c r="G12" s="10">
        <v>1182.2550495584301</v>
      </c>
      <c r="H12" s="10">
        <v>432.28088261937</v>
      </c>
      <c r="I12" s="10">
        <v>541.95124147130002</v>
      </c>
      <c r="J12" s="8">
        <v>443.79748533045989</v>
      </c>
      <c r="K12" s="16">
        <v>0.28744923801399835</v>
      </c>
      <c r="L12" s="16">
        <v>298.18661486310981</v>
      </c>
      <c r="M12" s="16">
        <v>161.82124082082206</v>
      </c>
      <c r="N12" s="16">
        <v>8.7899861723100372</v>
      </c>
      <c r="O12" s="16">
        <v>-2.4183821464000061</v>
      </c>
      <c r="P12" s="11"/>
      <c r="Q12" s="8">
        <v>4.0955454360819736</v>
      </c>
      <c r="R12" s="10">
        <v>2.7968335511064004</v>
      </c>
      <c r="S12" s="10">
        <v>8.843553663171928</v>
      </c>
      <c r="T12" s="10">
        <v>2.31031810102782</v>
      </c>
      <c r="U12" s="10">
        <v>0.81912022524606687</v>
      </c>
      <c r="V12" s="10">
        <v>0.74736452008987853</v>
      </c>
      <c r="W12" s="8">
        <v>1847.9773854095547</v>
      </c>
      <c r="X12" s="10">
        <v>68.711319978889833</v>
      </c>
      <c r="Y12" s="10">
        <v>1475.6650267270943</v>
      </c>
      <c r="Z12" s="10">
        <v>389.25442958440817</v>
      </c>
      <c r="AA12" s="10">
        <v>26.513284288562346</v>
      </c>
      <c r="AB12" s="10">
        <v>28.664774329572253</v>
      </c>
      <c r="AC12" s="9"/>
      <c r="AD12" s="9"/>
      <c r="AE12" s="4">
        <v>24.16623885635293</v>
      </c>
      <c r="AF12" s="10">
        <v>16.381617228666968</v>
      </c>
      <c r="AG12" s="10">
        <v>40.972706919650228</v>
      </c>
      <c r="AH12" s="10">
        <v>17.867149761530129</v>
      </c>
      <c r="AI12" s="10">
        <v>5.1801044949707808</v>
      </c>
      <c r="AJ12" s="10">
        <v>13.560929690440526</v>
      </c>
      <c r="AK12" s="8">
        <v>999.31639492247405</v>
      </c>
      <c r="AL12" s="10">
        <v>68.7113271049991</v>
      </c>
      <c r="AM12" s="10">
        <v>661.33792001550046</v>
      </c>
      <c r="AN12" s="10">
        <v>50.934558250383169</v>
      </c>
      <c r="AO12" s="10">
        <v>3.6630772412485846</v>
      </c>
      <c r="AP12" s="10">
        <v>28.664773775094602</v>
      </c>
    </row>
    <row r="13" spans="1:42" x14ac:dyDescent="0.2">
      <c r="A13" s="17">
        <f t="shared" si="0"/>
        <v>15.5909739896952</v>
      </c>
      <c r="B13" s="18">
        <v>-85</v>
      </c>
      <c r="C13" s="11"/>
      <c r="D13" s="8">
        <v>4805.4606014813253</v>
      </c>
      <c r="E13" s="10">
        <v>284.15710800298598</v>
      </c>
      <c r="F13" s="10">
        <v>1958.4339799135112</v>
      </c>
      <c r="G13" s="10">
        <v>1487.516841989373</v>
      </c>
      <c r="H13" s="10">
        <v>456.34862632474</v>
      </c>
      <c r="I13" s="10">
        <v>540.67333343532994</v>
      </c>
      <c r="J13" s="8">
        <v>654.75601114566291</v>
      </c>
      <c r="K13" s="16">
        <v>1.0480177374589914</v>
      </c>
      <c r="L13" s="16">
        <v>341.57425661540117</v>
      </c>
      <c r="M13" s="16">
        <v>305.26179243094293</v>
      </c>
      <c r="N13" s="16">
        <v>24.067743705369949</v>
      </c>
      <c r="O13" s="16">
        <v>-1.2779080359700146</v>
      </c>
      <c r="P13" s="11"/>
      <c r="Q13" s="8">
        <v>5.2086432118851418</v>
      </c>
      <c r="R13" s="10">
        <v>3.0512506267345008</v>
      </c>
      <c r="S13" s="10">
        <v>11.365907176766928</v>
      </c>
      <c r="T13" s="10">
        <v>2.8735157468077732</v>
      </c>
      <c r="U13" s="10">
        <v>0.96472179895610355</v>
      </c>
      <c r="V13" s="10">
        <v>0.84686396398668662</v>
      </c>
      <c r="W13" s="8">
        <v>2719.1695580576779</v>
      </c>
      <c r="X13" s="10">
        <v>63.839271982166451</v>
      </c>
      <c r="Y13" s="10">
        <v>2250.9189140730832</v>
      </c>
      <c r="Z13" s="10">
        <v>523.52870774198072</v>
      </c>
      <c r="AA13" s="10">
        <v>31.729509390895373</v>
      </c>
      <c r="AB13" s="10">
        <v>29.414311496999801</v>
      </c>
      <c r="AC13" s="9"/>
      <c r="AD13" s="9"/>
      <c r="AE13" s="4">
        <v>27.551929589002889</v>
      </c>
      <c r="AF13" s="10">
        <v>17.871789152736682</v>
      </c>
      <c r="AG13" s="10">
        <v>46.167402718007608</v>
      </c>
      <c r="AH13" s="10">
        <v>21.445564059715927</v>
      </c>
      <c r="AI13" s="10">
        <v>6.0290602343679156</v>
      </c>
      <c r="AJ13" s="10">
        <v>15.36634735511624</v>
      </c>
      <c r="AK13" s="8">
        <v>999.57067429015297</v>
      </c>
      <c r="AL13" s="10">
        <v>63.839268687596473</v>
      </c>
      <c r="AM13" s="10">
        <v>644.71920134553056</v>
      </c>
      <c r="AN13" s="10">
        <v>59.901086600578573</v>
      </c>
      <c r="AO13" s="10">
        <v>4.0957007102131673</v>
      </c>
      <c r="AP13" s="10">
        <v>29.414314540999953</v>
      </c>
    </row>
    <row r="14" spans="1:42" x14ac:dyDescent="0.2">
      <c r="A14" s="17">
        <f t="shared" si="0"/>
        <v>15.073664825046039</v>
      </c>
      <c r="B14" s="18">
        <v>-80</v>
      </c>
      <c r="C14" s="11"/>
      <c r="D14" s="8">
        <v>6128.7523732802993</v>
      </c>
      <c r="E14" s="10">
        <v>294.66675035366001</v>
      </c>
      <c r="F14" s="10">
        <v>2249.2366007418827</v>
      </c>
      <c r="G14" s="10">
        <v>2584.1630144457849</v>
      </c>
      <c r="H14" s="10">
        <v>512.84803458692011</v>
      </c>
      <c r="I14" s="10">
        <v>529.8520162113</v>
      </c>
      <c r="J14" s="8">
        <v>1323.2917717989715</v>
      </c>
      <c r="K14" s="16">
        <v>10.509642350674014</v>
      </c>
      <c r="L14" s="16">
        <v>290.80262082837174</v>
      </c>
      <c r="M14" s="16">
        <v>1096.6461724564117</v>
      </c>
      <c r="N14" s="16">
        <v>56.499408262180026</v>
      </c>
      <c r="O14" s="16">
        <v>-10.821317224029947</v>
      </c>
      <c r="P14" s="11"/>
      <c r="Q14" s="8">
        <v>6.6404472141823501</v>
      </c>
      <c r="R14" s="10">
        <v>3.2909963358835093</v>
      </c>
      <c r="S14" s="10">
        <v>14.324789426640169</v>
      </c>
      <c r="T14" s="10">
        <v>3.9931126633521568</v>
      </c>
      <c r="U14" s="10">
        <v>1.2264451790331232</v>
      </c>
      <c r="V14" s="10">
        <v>0.94874947602005077</v>
      </c>
      <c r="W14" s="8">
        <v>3497.7321317010501</v>
      </c>
      <c r="X14" s="10">
        <v>60.157878535219425</v>
      </c>
      <c r="Y14" s="10">
        <v>2640.4720769145088</v>
      </c>
      <c r="Z14" s="10">
        <v>1040.7378853628916</v>
      </c>
      <c r="AA14" s="10">
        <v>57.03478495712335</v>
      </c>
      <c r="AB14" s="10">
        <v>30.119687815429472</v>
      </c>
      <c r="AC14" s="9"/>
      <c r="AD14" s="9"/>
      <c r="AE14" s="4">
        <v>31.508282963183021</v>
      </c>
      <c r="AF14" s="10">
        <v>19.276027924995233</v>
      </c>
      <c r="AG14" s="10">
        <v>50.910239216330432</v>
      </c>
      <c r="AH14" s="10">
        <v>27.260889178568171</v>
      </c>
      <c r="AI14" s="10">
        <v>7.4286460264465601</v>
      </c>
      <c r="AJ14" s="10">
        <v>17.214529647047588</v>
      </c>
      <c r="AK14" s="8">
        <v>1168.0496307068388</v>
      </c>
      <c r="AL14" s="10">
        <v>60.157874964473081</v>
      </c>
      <c r="AM14" s="10">
        <v>588.63846469662985</v>
      </c>
      <c r="AN14" s="10">
        <v>97.345993092944283</v>
      </c>
      <c r="AO14" s="10">
        <v>6.7521594549692372</v>
      </c>
      <c r="AP14" s="10">
        <v>30.11104650609451</v>
      </c>
    </row>
    <row r="15" spans="1:42" x14ac:dyDescent="0.2">
      <c r="A15" s="17">
        <f t="shared" si="0"/>
        <v>14.556355660396878</v>
      </c>
      <c r="B15" s="18">
        <v>-75</v>
      </c>
      <c r="C15" s="11"/>
      <c r="D15" s="8">
        <v>8941.2476522798497</v>
      </c>
      <c r="E15" s="10">
        <v>305.87715609576401</v>
      </c>
      <c r="F15" s="10">
        <v>2862.2829584074716</v>
      </c>
      <c r="G15" s="10">
        <v>4748.240787931808</v>
      </c>
      <c r="H15" s="10">
        <v>716.39278974033004</v>
      </c>
      <c r="I15" s="10">
        <v>547.91320454111008</v>
      </c>
      <c r="J15" s="8">
        <v>2812.4952789995523</v>
      </c>
      <c r="K15" s="16">
        <v>11.210405742103987</v>
      </c>
      <c r="L15" s="16">
        <v>613.04635766558908</v>
      </c>
      <c r="M15" s="16">
        <v>2164.0777734860235</v>
      </c>
      <c r="N15" s="16">
        <v>203.54475515340997</v>
      </c>
      <c r="O15" s="16">
        <v>18.061188329809958</v>
      </c>
      <c r="P15" s="11"/>
      <c r="Q15" s="8">
        <v>8.8490445011117878</v>
      </c>
      <c r="R15" s="10">
        <v>3.6327850282213832</v>
      </c>
      <c r="S15" s="10">
        <v>17.698271408717154</v>
      </c>
      <c r="T15" s="10">
        <v>6.9563764417936156</v>
      </c>
      <c r="U15" s="10">
        <v>1.8836581882765708</v>
      </c>
      <c r="V15" s="10">
        <v>1.0521061521683079</v>
      </c>
      <c r="W15" s="8">
        <v>5395.3485840845678</v>
      </c>
      <c r="X15" s="10">
        <v>85.762880642814025</v>
      </c>
      <c r="Y15" s="10">
        <v>3010.4560517844511</v>
      </c>
      <c r="Z15" s="10">
        <v>2754.5457056690275</v>
      </c>
      <c r="AA15" s="10">
        <v>143.21992418939868</v>
      </c>
      <c r="AB15" s="10">
        <v>30.554597578176924</v>
      </c>
      <c r="AC15" s="9"/>
      <c r="AD15" s="9"/>
      <c r="AE15" s="4">
        <v>38.273979993429755</v>
      </c>
      <c r="AF15" s="10">
        <v>21.27795273575116</v>
      </c>
      <c r="AG15" s="10">
        <v>55.956170394445671</v>
      </c>
      <c r="AH15" s="10">
        <v>39.116658415262386</v>
      </c>
      <c r="AI15" s="10">
        <v>11.223139485499237</v>
      </c>
      <c r="AJ15" s="10">
        <v>19.088636141407321</v>
      </c>
      <c r="AK15" s="8">
        <v>1997.4631106584868</v>
      </c>
      <c r="AL15" s="10">
        <v>85.762866567223114</v>
      </c>
      <c r="AM15" s="10">
        <v>626.25586665299397</v>
      </c>
      <c r="AN15" s="10">
        <v>198.46037953842915</v>
      </c>
      <c r="AO15" s="10">
        <v>18.306148169959279</v>
      </c>
      <c r="AP15" s="10">
        <v>30.533410072914933</v>
      </c>
    </row>
    <row r="16" spans="1:42" x14ac:dyDescent="0.2">
      <c r="A16" s="17">
        <f t="shared" si="0"/>
        <v>14.039046495747717</v>
      </c>
      <c r="B16" s="18">
        <v>-70</v>
      </c>
      <c r="C16" s="11"/>
      <c r="D16" s="8">
        <v>12433.294645401931</v>
      </c>
      <c r="E16" s="10">
        <v>354.90203253682193</v>
      </c>
      <c r="F16" s="10">
        <v>4163.2046302469234</v>
      </c>
      <c r="G16" s="10">
        <v>6904.8541511023877</v>
      </c>
      <c r="H16" s="10">
        <v>1078.4716434353099</v>
      </c>
      <c r="I16" s="10">
        <v>550.15373877340005</v>
      </c>
      <c r="J16" s="8">
        <v>3492.0469931220787</v>
      </c>
      <c r="K16" s="16">
        <v>49.024876441057991</v>
      </c>
      <c r="L16" s="16">
        <v>1300.9216718394518</v>
      </c>
      <c r="M16" s="16">
        <v>2156.6133631705798</v>
      </c>
      <c r="N16" s="16">
        <v>362.07885369498001</v>
      </c>
      <c r="O16" s="16">
        <v>2.2405342322900168</v>
      </c>
      <c r="P16" s="11"/>
      <c r="Q16" s="8">
        <v>12.077009620611982</v>
      </c>
      <c r="R16" s="10">
        <v>4.151980636084394</v>
      </c>
      <c r="S16" s="10">
        <v>22.112492479406939</v>
      </c>
      <c r="T16" s="10">
        <v>11.542680490275382</v>
      </c>
      <c r="U16" s="10">
        <v>3.9261728972485885</v>
      </c>
      <c r="V16" s="10">
        <v>1.1642662300436546</v>
      </c>
      <c r="W16" s="8">
        <v>7885.5466951980197</v>
      </c>
      <c r="X16" s="10">
        <v>130.27847891296233</v>
      </c>
      <c r="Y16" s="10">
        <v>3939.1994997379079</v>
      </c>
      <c r="Z16" s="10">
        <v>4263.2668119347782</v>
      </c>
      <c r="AA16" s="10">
        <v>445.10500805735603</v>
      </c>
      <c r="AB16" s="10">
        <v>33.157084491595242</v>
      </c>
      <c r="AC16" s="9"/>
      <c r="AD16" s="9"/>
      <c r="AE16" s="4">
        <v>47.503767942504751</v>
      </c>
      <c r="AF16" s="10">
        <v>24.318986354499799</v>
      </c>
      <c r="AG16" s="10">
        <v>62.454603036521718</v>
      </c>
      <c r="AH16" s="10">
        <v>52.972248365405072</v>
      </c>
      <c r="AI16" s="10">
        <v>23.137237271804629</v>
      </c>
      <c r="AJ16" s="10">
        <v>21.119681585760173</v>
      </c>
      <c r="AK16" s="8">
        <v>2724.9462790096695</v>
      </c>
      <c r="AL16" s="10">
        <v>130.27849950703126</v>
      </c>
      <c r="AM16" s="10">
        <v>806.52736283841841</v>
      </c>
      <c r="AN16" s="10">
        <v>231.93650157456119</v>
      </c>
      <c r="AO16" s="10">
        <v>57.478354289202208</v>
      </c>
      <c r="AP16" s="10">
        <v>33.090298558694144</v>
      </c>
    </row>
    <row r="17" spans="1:42" x14ac:dyDescent="0.2">
      <c r="A17" s="17">
        <f t="shared" si="0"/>
        <v>13.521737331098556</v>
      </c>
      <c r="B17" s="18">
        <v>-65</v>
      </c>
      <c r="C17" s="11"/>
      <c r="D17" s="8">
        <v>15454.818440447456</v>
      </c>
      <c r="E17" s="10">
        <v>607.56119669878694</v>
      </c>
      <c r="F17" s="10">
        <v>5371.3870827855435</v>
      </c>
      <c r="G17" s="10">
        <v>9136.7213071042916</v>
      </c>
      <c r="H17" s="10">
        <v>1327.9270425284299</v>
      </c>
      <c r="I17" s="10">
        <v>575.17021706947003</v>
      </c>
      <c r="J17" s="8">
        <v>3021.5237950455235</v>
      </c>
      <c r="K17" s="16">
        <v>252.65916416196498</v>
      </c>
      <c r="L17" s="16">
        <v>1208.1824525386205</v>
      </c>
      <c r="M17" s="16">
        <v>2231.8671560019038</v>
      </c>
      <c r="N17" s="16">
        <v>249.45539909311987</v>
      </c>
      <c r="O17" s="16">
        <v>25.016478296069991</v>
      </c>
      <c r="P17" s="11"/>
      <c r="Q17" s="8">
        <v>16.743315639882312</v>
      </c>
      <c r="R17" s="10">
        <v>5.8623709042165855</v>
      </c>
      <c r="S17" s="10">
        <v>28.245969464526965</v>
      </c>
      <c r="T17" s="10">
        <v>18.638434334675583</v>
      </c>
      <c r="U17" s="10">
        <v>6.5899807714797767</v>
      </c>
      <c r="V17" s="10">
        <v>1.2908288667465933</v>
      </c>
      <c r="W17" s="8">
        <v>11399.247713908757</v>
      </c>
      <c r="X17" s="10">
        <v>429.17744122864144</v>
      </c>
      <c r="Y17" s="10">
        <v>5473.4434647749222</v>
      </c>
      <c r="Z17" s="10">
        <v>6595.9630130724108</v>
      </c>
      <c r="AA17" s="10">
        <v>580.49727628138498</v>
      </c>
      <c r="AB17" s="10">
        <v>37.41481031514877</v>
      </c>
      <c r="AC17" s="9"/>
      <c r="AD17" s="9"/>
      <c r="AE17" s="4">
        <v>56.880996993233055</v>
      </c>
      <c r="AF17" s="10">
        <v>34.33648259672804</v>
      </c>
      <c r="AG17" s="10">
        <v>72.243116304312835</v>
      </c>
      <c r="AH17" s="10">
        <v>64.932463276212133</v>
      </c>
      <c r="AI17" s="10">
        <v>34.932720710661911</v>
      </c>
      <c r="AJ17" s="10">
        <v>23.201064812701276</v>
      </c>
      <c r="AK17" s="8">
        <v>2768.4758902575077</v>
      </c>
      <c r="AL17" s="10">
        <v>429.15157899235658</v>
      </c>
      <c r="AM17" s="10">
        <v>1214.8627564228063</v>
      </c>
      <c r="AN17" s="10">
        <v>200.20875433484721</v>
      </c>
      <c r="AO17" s="10">
        <v>56.906111421241121</v>
      </c>
      <c r="AP17" s="10">
        <v>33.910414257857553</v>
      </c>
    </row>
    <row r="18" spans="1:42" x14ac:dyDescent="0.2">
      <c r="A18" s="17">
        <f t="shared" si="0"/>
        <v>13.004428166449397</v>
      </c>
      <c r="B18" s="18">
        <v>-60</v>
      </c>
      <c r="C18" s="11"/>
      <c r="D18" s="8">
        <v>17861.759016226555</v>
      </c>
      <c r="E18" s="10">
        <v>682.25773543550986</v>
      </c>
      <c r="F18" s="10">
        <v>6924.5912628266142</v>
      </c>
      <c r="G18" s="10">
        <v>10549.646858280819</v>
      </c>
      <c r="H18" s="10">
        <v>1564.4499074205901</v>
      </c>
      <c r="I18" s="10">
        <v>637.05652742051996</v>
      </c>
      <c r="J18" s="8">
        <v>2406.9405757791092</v>
      </c>
      <c r="K18" s="16">
        <v>74.696538736722971</v>
      </c>
      <c r="L18" s="16">
        <v>1553.2041800410695</v>
      </c>
      <c r="M18" s="16">
        <v>1412.9255511765289</v>
      </c>
      <c r="N18" s="16">
        <v>236.52286489216004</v>
      </c>
      <c r="O18" s="16">
        <v>61.886310351049971</v>
      </c>
      <c r="P18" s="11"/>
      <c r="Q18" s="8">
        <v>22.500542567411827</v>
      </c>
      <c r="R18" s="10">
        <v>8.2257248032073313</v>
      </c>
      <c r="S18" s="10">
        <v>36.270784173895713</v>
      </c>
      <c r="T18" s="10">
        <v>27.858746363119042</v>
      </c>
      <c r="U18" s="10">
        <v>9.9551846408640046</v>
      </c>
      <c r="V18" s="10">
        <v>1.4785175395808334</v>
      </c>
      <c r="W18" s="8">
        <v>14064.241740912868</v>
      </c>
      <c r="X18" s="10">
        <v>593.02148637353469</v>
      </c>
      <c r="Y18" s="10">
        <v>7161.2512337754397</v>
      </c>
      <c r="Z18" s="10">
        <v>8570.8775194611553</v>
      </c>
      <c r="AA18" s="10">
        <v>733.34556114446718</v>
      </c>
      <c r="AB18" s="10">
        <v>55.485064750014431</v>
      </c>
      <c r="AC18" s="9"/>
      <c r="AD18" s="9"/>
      <c r="AE18" s="4">
        <v>64.730225741486663</v>
      </c>
      <c r="AF18" s="10">
        <v>47.579221646131622</v>
      </c>
      <c r="AG18" s="10">
        <v>81.227956413868398</v>
      </c>
      <c r="AH18" s="10">
        <v>73.496232267594834</v>
      </c>
      <c r="AI18" s="10">
        <v>44.998957737987844</v>
      </c>
      <c r="AJ18" s="10">
        <v>25.807683994632512</v>
      </c>
      <c r="AK18" s="8">
        <v>2317.3584039699344</v>
      </c>
      <c r="AL18" s="10">
        <v>567.32163764417385</v>
      </c>
      <c r="AM18" s="10">
        <v>1115.1180289482318</v>
      </c>
      <c r="AN18" s="10">
        <v>143.35373862110868</v>
      </c>
      <c r="AO18" s="10">
        <v>48.563537801476159</v>
      </c>
      <c r="AP18" s="10">
        <v>42.467689336417948</v>
      </c>
    </row>
    <row r="19" spans="1:42" x14ac:dyDescent="0.2">
      <c r="A19" s="17">
        <f t="shared" si="0"/>
        <v>12.487119001800236</v>
      </c>
      <c r="B19" s="18">
        <v>-55</v>
      </c>
      <c r="C19" s="11"/>
      <c r="D19" s="8">
        <v>19922.715850302098</v>
      </c>
      <c r="E19" s="10">
        <v>892.03854386449302</v>
      </c>
      <c r="F19" s="10">
        <v>7732.4819422179298</v>
      </c>
      <c r="G19" s="10">
        <v>12063.466678560664</v>
      </c>
      <c r="H19" s="10">
        <v>1796.5583639106101</v>
      </c>
      <c r="I19" s="10">
        <v>727.92126019935995</v>
      </c>
      <c r="J19" s="8">
        <v>2060.95683407553</v>
      </c>
      <c r="K19" s="16">
        <v>209.78080842898305</v>
      </c>
      <c r="L19" s="16">
        <v>807.89067939131678</v>
      </c>
      <c r="M19" s="16">
        <v>1513.8198202798426</v>
      </c>
      <c r="N19" s="16">
        <v>232.10845649001982</v>
      </c>
      <c r="O19" s="16">
        <v>90.864732778839965</v>
      </c>
      <c r="P19" s="11"/>
      <c r="Q19" s="8">
        <v>28.138194487722572</v>
      </c>
      <c r="R19" s="10">
        <v>10.581009932325234</v>
      </c>
      <c r="S19" s="10">
        <v>43.889065573288505</v>
      </c>
      <c r="T19" s="10">
        <v>37.386852553466795</v>
      </c>
      <c r="U19" s="10">
        <v>13.285073681157918</v>
      </c>
      <c r="V19" s="10">
        <v>1.7455985934373073</v>
      </c>
      <c r="W19" s="8">
        <v>13772.133781844139</v>
      </c>
      <c r="X19" s="10">
        <v>590.99684084531236</v>
      </c>
      <c r="Y19" s="10">
        <v>6798.4656402043856</v>
      </c>
      <c r="Z19" s="10">
        <v>8856.9921384402915</v>
      </c>
      <c r="AA19" s="10">
        <v>725.6497500848252</v>
      </c>
      <c r="AB19" s="10">
        <v>78.955268546313164</v>
      </c>
      <c r="AC19" s="9"/>
      <c r="AD19" s="9"/>
      <c r="AE19" s="4">
        <v>70.434483899843841</v>
      </c>
      <c r="AF19" s="10">
        <v>58.832077819686347</v>
      </c>
      <c r="AG19" s="10">
        <v>86.38564928163018</v>
      </c>
      <c r="AH19" s="10">
        <v>78.493638854114394</v>
      </c>
      <c r="AI19" s="10">
        <v>53.907650899811721</v>
      </c>
      <c r="AJ19" s="10">
        <v>29.290084373373411</v>
      </c>
      <c r="AK19" s="8">
        <v>1684.0903744363579</v>
      </c>
      <c r="AL19" s="10">
        <v>482.07465002060417</v>
      </c>
      <c r="AM19" s="10">
        <v>640.12672841023596</v>
      </c>
      <c r="AN19" s="10">
        <v>83.654395431287796</v>
      </c>
      <c r="AO19" s="10">
        <v>42.979085029643393</v>
      </c>
      <c r="AP19" s="10">
        <v>56.736134857958689</v>
      </c>
    </row>
    <row r="20" spans="1:42" x14ac:dyDescent="0.2">
      <c r="A20" s="17">
        <f t="shared" si="0"/>
        <v>11.969809837151075</v>
      </c>
      <c r="B20" s="18">
        <v>-50</v>
      </c>
      <c r="C20" s="11"/>
      <c r="D20" s="8">
        <v>22728.933755227055</v>
      </c>
      <c r="E20" s="10">
        <v>1522.3837579173282</v>
      </c>
      <c r="F20" s="10">
        <v>8522.9588711763045</v>
      </c>
      <c r="G20" s="10">
        <v>13253.564942700075</v>
      </c>
      <c r="H20" s="10">
        <v>2281.5328028378199</v>
      </c>
      <c r="I20" s="10">
        <v>1153.9769097376011</v>
      </c>
      <c r="J20" s="8">
        <v>2806.2179049249685</v>
      </c>
      <c r="K20" s="16">
        <v>630.34521405283522</v>
      </c>
      <c r="L20" s="16">
        <v>790.47692895837281</v>
      </c>
      <c r="M20" s="16">
        <v>1190.0982641394096</v>
      </c>
      <c r="N20" s="16">
        <v>484.97443892721026</v>
      </c>
      <c r="O20" s="16">
        <v>426.05564953824114</v>
      </c>
      <c r="P20" s="11"/>
      <c r="Q20" s="8">
        <v>34.098500254892542</v>
      </c>
      <c r="R20" s="10">
        <v>15.231445377456133</v>
      </c>
      <c r="S20" s="10">
        <v>50.872700382040911</v>
      </c>
      <c r="T20" s="10">
        <v>47.866729283090791</v>
      </c>
      <c r="U20" s="10">
        <v>17.467322551572007</v>
      </c>
      <c r="V20" s="10">
        <v>2.3576580996110965</v>
      </c>
      <c r="W20" s="8">
        <v>14560.339936992328</v>
      </c>
      <c r="X20" s="10">
        <v>1166.9044323549672</v>
      </c>
      <c r="Y20" s="10">
        <v>6232.1144103212973</v>
      </c>
      <c r="Z20" s="10">
        <v>9741.7245307501489</v>
      </c>
      <c r="AA20" s="10">
        <v>911.39608884404583</v>
      </c>
      <c r="AB20" s="10">
        <v>180.938789848586</v>
      </c>
      <c r="AC20" s="9"/>
      <c r="AD20" s="9"/>
      <c r="AE20" s="4">
        <v>75.565311479698721</v>
      </c>
      <c r="AF20" s="10">
        <v>71.32803621382584</v>
      </c>
      <c r="AG20" s="10">
        <v>89.478003755395747</v>
      </c>
      <c r="AH20" s="10">
        <v>82.424220170796517</v>
      </c>
      <c r="AI20" s="10">
        <v>62.47047116340476</v>
      </c>
      <c r="AJ20" s="10">
        <v>34.104876722444232</v>
      </c>
      <c r="AK20" s="8">
        <v>1514.7942291964557</v>
      </c>
      <c r="AL20" s="10">
        <v>535.3294022973264</v>
      </c>
      <c r="AM20" s="10">
        <v>383.79539129776367</v>
      </c>
      <c r="AN20" s="10">
        <v>65.796208102722886</v>
      </c>
      <c r="AO20" s="10">
        <v>41.310456373061811</v>
      </c>
      <c r="AP20" s="10">
        <v>78.443796898712321</v>
      </c>
    </row>
    <row r="21" spans="1:42" x14ac:dyDescent="0.2">
      <c r="A21" s="17">
        <f t="shared" si="0"/>
        <v>11.452500672501914</v>
      </c>
      <c r="B21" s="18">
        <v>-45</v>
      </c>
      <c r="C21" s="11"/>
      <c r="D21" s="8">
        <v>24873.032167606765</v>
      </c>
      <c r="E21" s="10">
        <v>1628.5683437721621</v>
      </c>
      <c r="F21" s="10">
        <v>8264.6572450901967</v>
      </c>
      <c r="G21" s="10">
        <v>12385.427935179536</v>
      </c>
      <c r="H21" s="10">
        <v>3224.2730156607995</v>
      </c>
      <c r="I21" s="10">
        <v>2400.5156764689677</v>
      </c>
      <c r="J21" s="8">
        <v>2144.0984123797111</v>
      </c>
      <c r="K21" s="16">
        <v>106.18458585483384</v>
      </c>
      <c r="L21" s="16">
        <v>-258.30162608610624</v>
      </c>
      <c r="M21" s="16">
        <v>-868.13700752053592</v>
      </c>
      <c r="N21" s="16">
        <v>942.74021282298008</v>
      </c>
      <c r="O21" s="16">
        <v>1246.5387667313662</v>
      </c>
      <c r="P21" s="11"/>
      <c r="Q21" s="8">
        <v>39.096326261990363</v>
      </c>
      <c r="R21" s="10">
        <v>20.997221580597881</v>
      </c>
      <c r="S21" s="10">
        <v>56.111660526498056</v>
      </c>
      <c r="T21" s="10">
        <v>54.990680667173173</v>
      </c>
      <c r="U21" s="10">
        <v>24.280452028530817</v>
      </c>
      <c r="V21" s="10">
        <v>4.0016906328176445</v>
      </c>
      <c r="W21" s="8">
        <v>12209.112829430785</v>
      </c>
      <c r="X21" s="10">
        <v>1446.7698534461692</v>
      </c>
      <c r="Y21" s="10">
        <v>4675.1870487917113</v>
      </c>
      <c r="Z21" s="10">
        <v>6622.1744534467234</v>
      </c>
      <c r="AA21" s="10">
        <v>1484.7178516838335</v>
      </c>
      <c r="AB21" s="10">
        <v>486.01362127301689</v>
      </c>
      <c r="AC21" s="9"/>
      <c r="AD21" s="9"/>
      <c r="AE21" s="4">
        <v>79.909020622145121</v>
      </c>
      <c r="AF21" s="10">
        <v>80.017495325827809</v>
      </c>
      <c r="AG21" s="10">
        <v>91.680985999652691</v>
      </c>
      <c r="AH21" s="10">
        <v>85.706175642573655</v>
      </c>
      <c r="AI21" s="10">
        <v>71.210405109900663</v>
      </c>
      <c r="AJ21" s="10">
        <v>40.279733063982732</v>
      </c>
      <c r="AK21" s="8">
        <v>1282.4101842985101</v>
      </c>
      <c r="AL21" s="10">
        <v>372.25819789034222</v>
      </c>
      <c r="AM21" s="10">
        <v>273.41446125581479</v>
      </c>
      <c r="AN21" s="10">
        <v>54.938495811911444</v>
      </c>
      <c r="AO21" s="10">
        <v>42.164923341350168</v>
      </c>
      <c r="AP21" s="10">
        <v>100.60229842058493</v>
      </c>
    </row>
    <row r="22" spans="1:42" x14ac:dyDescent="0.2">
      <c r="A22" s="17">
        <f t="shared" si="0"/>
        <v>10.935191507852753</v>
      </c>
      <c r="B22" s="18">
        <v>-40</v>
      </c>
      <c r="C22" s="11"/>
      <c r="D22" s="8">
        <v>31418.616402229345</v>
      </c>
      <c r="E22" s="10">
        <v>2307.410651621266</v>
      </c>
      <c r="F22" s="10">
        <v>9039.7721447346012</v>
      </c>
      <c r="G22" s="10">
        <v>12413.473608948065</v>
      </c>
      <c r="H22" s="10">
        <v>4110.9122062963397</v>
      </c>
      <c r="I22" s="10">
        <v>6243.0040576734527</v>
      </c>
      <c r="J22" s="8">
        <v>6545.5842346225745</v>
      </c>
      <c r="K22" s="16">
        <v>678.84230784910403</v>
      </c>
      <c r="L22" s="16">
        <v>775.11489964440318</v>
      </c>
      <c r="M22" s="16">
        <v>28.045673768528559</v>
      </c>
      <c r="N22" s="16">
        <v>886.63919063553976</v>
      </c>
      <c r="O22" s="16">
        <v>3842.4883812044854</v>
      </c>
      <c r="P22" s="11"/>
      <c r="Q22" s="8">
        <v>44.702810742638462</v>
      </c>
      <c r="R22" s="10">
        <v>29.83143777789493</v>
      </c>
      <c r="S22" s="10">
        <v>61.194113323874021</v>
      </c>
      <c r="T22" s="10">
        <v>61.026428101924388</v>
      </c>
      <c r="U22" s="10">
        <v>33.536420994538524</v>
      </c>
      <c r="V22" s="10">
        <v>8.6022706243148956</v>
      </c>
      <c r="W22" s="8">
        <v>13695.995319459646</v>
      </c>
      <c r="X22" s="10">
        <v>2216.7141461562251</v>
      </c>
      <c r="Y22" s="10">
        <v>4535.5217140804489</v>
      </c>
      <c r="Z22" s="10">
        <v>5610.6183654163888</v>
      </c>
      <c r="AA22" s="10">
        <v>2017.0616755396591</v>
      </c>
      <c r="AB22" s="10">
        <v>1360.0366759547899</v>
      </c>
      <c r="AC22" s="9"/>
      <c r="AD22" s="9"/>
      <c r="AE22" s="4">
        <v>83.27752299869033</v>
      </c>
      <c r="AF22" s="10">
        <v>84.444756186352393</v>
      </c>
      <c r="AG22" s="10">
        <v>92.976520602745282</v>
      </c>
      <c r="AH22" s="10">
        <v>88.414738260963915</v>
      </c>
      <c r="AI22" s="10">
        <v>77.10228802484103</v>
      </c>
      <c r="AJ22" s="10">
        <v>50.3147487722172</v>
      </c>
      <c r="AK22" s="8">
        <v>994.49608890766808</v>
      </c>
      <c r="AL22" s="10">
        <v>189.66475683773956</v>
      </c>
      <c r="AM22" s="10">
        <v>160.79017271530392</v>
      </c>
      <c r="AN22" s="10">
        <v>45.340150817511649</v>
      </c>
      <c r="AO22" s="10">
        <v>28.42479050362558</v>
      </c>
      <c r="AP22" s="10">
        <v>163.49297685580279</v>
      </c>
    </row>
    <row r="23" spans="1:42" x14ac:dyDescent="0.2">
      <c r="A23" s="17">
        <f t="shared" si="0"/>
        <v>10.417882343203592</v>
      </c>
      <c r="B23" s="18">
        <v>-35</v>
      </c>
      <c r="C23" s="11"/>
      <c r="D23" s="8">
        <v>39581.456620100253</v>
      </c>
      <c r="E23" s="10">
        <v>2329.577031752156</v>
      </c>
      <c r="F23" s="10">
        <v>9253.8601133439588</v>
      </c>
      <c r="G23" s="10">
        <v>12764.669787539699</v>
      </c>
      <c r="H23" s="10">
        <v>4565.65678910527</v>
      </c>
      <c r="I23" s="10">
        <v>10983.963122524992</v>
      </c>
      <c r="J23" s="8">
        <v>8162.8402178709039</v>
      </c>
      <c r="K23" s="16">
        <v>22.166380130889991</v>
      </c>
      <c r="L23" s="16">
        <v>214.08796860935843</v>
      </c>
      <c r="M23" s="16">
        <v>351.19617859163031</v>
      </c>
      <c r="N23" s="16">
        <v>454.74458280893026</v>
      </c>
      <c r="O23" s="16">
        <v>4740.9590648515405</v>
      </c>
      <c r="P23" s="11"/>
      <c r="Q23" s="8">
        <v>51.922410154591446</v>
      </c>
      <c r="R23" s="10">
        <v>42.877108202428396</v>
      </c>
      <c r="S23" s="10">
        <v>66.915489501613351</v>
      </c>
      <c r="T23" s="10">
        <v>66.983854435072018</v>
      </c>
      <c r="U23" s="10">
        <v>44.773049414749217</v>
      </c>
      <c r="V23" s="10">
        <v>18.745300550874354</v>
      </c>
      <c r="W23" s="8">
        <v>17636.649150779645</v>
      </c>
      <c r="X23" s="10">
        <v>3273.467790498858</v>
      </c>
      <c r="Y23" s="10">
        <v>5105.6895013283356</v>
      </c>
      <c r="Z23" s="10">
        <v>5537.8138261597232</v>
      </c>
      <c r="AA23" s="10">
        <v>2448.6871803398681</v>
      </c>
      <c r="AB23" s="10">
        <v>2998.5116509056393</v>
      </c>
      <c r="AC23" s="9"/>
      <c r="AD23" s="9"/>
      <c r="AE23" s="4">
        <v>86.162060014197721</v>
      </c>
      <c r="AF23" s="10">
        <v>87.202505337279206</v>
      </c>
      <c r="AG23" s="10">
        <v>93.887044851506289</v>
      </c>
      <c r="AH23" s="10">
        <v>90.857221356970328</v>
      </c>
      <c r="AI23" s="10">
        <v>80.55494170482099</v>
      </c>
      <c r="AJ23" s="10">
        <v>61.133051882687838</v>
      </c>
      <c r="AK23" s="8">
        <v>851.61310860455092</v>
      </c>
      <c r="AL23" s="10">
        <v>118.142535217145</v>
      </c>
      <c r="AM23" s="10">
        <v>113.00612957019712</v>
      </c>
      <c r="AN23" s="10">
        <v>40.886096260152172</v>
      </c>
      <c r="AO23" s="10">
        <v>16.656976886988168</v>
      </c>
      <c r="AP23" s="10">
        <v>176.25449042475083</v>
      </c>
    </row>
    <row r="24" spans="1:42" x14ac:dyDescent="0.2">
      <c r="A24" s="17">
        <f t="shared" si="0"/>
        <v>9.9005731785544313</v>
      </c>
      <c r="B24" s="18">
        <v>-30</v>
      </c>
      <c r="C24" s="11"/>
      <c r="D24" s="8">
        <v>44538.307565487186</v>
      </c>
      <c r="E24" s="10">
        <v>2391.6868589488668</v>
      </c>
      <c r="F24" s="10">
        <v>9072.4760535567184</v>
      </c>
      <c r="G24" s="10">
        <v>12440.106568504369</v>
      </c>
      <c r="H24" s="10">
        <v>4645.9368176609005</v>
      </c>
      <c r="I24" s="10">
        <v>13356.788522142255</v>
      </c>
      <c r="J24" s="8">
        <v>4956.8509453869447</v>
      </c>
      <c r="K24" s="16">
        <v>62.10982719671108</v>
      </c>
      <c r="L24" s="16">
        <v>-181.38405978724131</v>
      </c>
      <c r="M24" s="16">
        <v>-324.56321903532648</v>
      </c>
      <c r="N24" s="16">
        <v>80.280028555630111</v>
      </c>
      <c r="O24" s="16">
        <v>2372.8253996172607</v>
      </c>
      <c r="P24" s="11"/>
      <c r="Q24" s="8">
        <v>60.639784381622263</v>
      </c>
      <c r="R24" s="10">
        <v>59.025441151501276</v>
      </c>
      <c r="S24" s="10">
        <v>72.536272359425226</v>
      </c>
      <c r="T24" s="10">
        <v>72.589112951993286</v>
      </c>
      <c r="U24" s="10">
        <v>56.047620787577145</v>
      </c>
      <c r="V24" s="10">
        <v>35.495704359730155</v>
      </c>
      <c r="W24" s="8">
        <v>21295.540373562311</v>
      </c>
      <c r="X24" s="10">
        <v>4051.9993268902413</v>
      </c>
      <c r="Y24" s="10">
        <v>5015.921193581733</v>
      </c>
      <c r="Z24" s="10">
        <v>5210.4510200137702</v>
      </c>
      <c r="AA24" s="10">
        <v>2456.9557123392865</v>
      </c>
      <c r="AB24" s="10">
        <v>4951.8025029888868</v>
      </c>
      <c r="AC24" s="9"/>
      <c r="AD24" s="9"/>
      <c r="AE24" s="4">
        <v>89.072519287902111</v>
      </c>
      <c r="AF24" s="10">
        <v>89.978753340578663</v>
      </c>
      <c r="AG24" s="10">
        <v>94.933099012667626</v>
      </c>
      <c r="AH24" s="10">
        <v>92.78055766315957</v>
      </c>
      <c r="AI24" s="10">
        <v>83.1610145617569</v>
      </c>
      <c r="AJ24" s="10">
        <v>71.276453639281414</v>
      </c>
      <c r="AK24" s="8">
        <v>859.26623795128853</v>
      </c>
      <c r="AL24" s="10">
        <v>118.93502981991946</v>
      </c>
      <c r="AM24" s="10">
        <v>129.82689064514034</v>
      </c>
      <c r="AN24" s="10">
        <v>32.195806588825818</v>
      </c>
      <c r="AO24" s="10">
        <v>12.572733719427248</v>
      </c>
      <c r="AP24" s="10">
        <v>165.25882936775548</v>
      </c>
    </row>
    <row r="25" spans="1:42" x14ac:dyDescent="0.2">
      <c r="A25" s="17">
        <f t="shared" si="0"/>
        <v>9.3832640139052703</v>
      </c>
      <c r="B25" s="18">
        <v>-25</v>
      </c>
      <c r="C25" s="11"/>
      <c r="D25" s="8">
        <v>43459.734019606767</v>
      </c>
      <c r="E25" s="10">
        <v>2095.8884352339142</v>
      </c>
      <c r="F25" s="10">
        <v>9305.1411743305525</v>
      </c>
      <c r="G25" s="10">
        <v>12285.286897536416</v>
      </c>
      <c r="H25" s="10">
        <v>4595.2926312997697</v>
      </c>
      <c r="I25" s="10">
        <v>12936.897645134013</v>
      </c>
      <c r="J25" s="8">
        <v>-1078.5735458804372</v>
      </c>
      <c r="K25" s="16">
        <v>-295.79842371495306</v>
      </c>
      <c r="L25" s="16">
        <v>232.66512077383624</v>
      </c>
      <c r="M25" s="16">
        <v>-154.81967096795256</v>
      </c>
      <c r="N25" s="16">
        <v>-50.644186361130323</v>
      </c>
      <c r="O25" s="16">
        <v>-419.89087700824166</v>
      </c>
      <c r="P25" s="11"/>
      <c r="Q25" s="8">
        <v>70.291865474464373</v>
      </c>
      <c r="R25" s="10">
        <v>73.545675617478466</v>
      </c>
      <c r="S25" s="10">
        <v>77.460282765042933</v>
      </c>
      <c r="T25" s="10">
        <v>77.769068085767941</v>
      </c>
      <c r="U25" s="10">
        <v>67.526046093457538</v>
      </c>
      <c r="V25" s="10">
        <v>57.079087284040583</v>
      </c>
      <c r="W25" s="8">
        <v>23578.921501862234</v>
      </c>
      <c r="X25" s="10">
        <v>3643.4708442028964</v>
      </c>
      <c r="Y25" s="10">
        <v>4394.1295680242092</v>
      </c>
      <c r="Z25" s="10">
        <v>4815.1039651292067</v>
      </c>
      <c r="AA25" s="10">
        <v>2501.3795816584461</v>
      </c>
      <c r="AB25" s="10">
        <v>6380.541675721468</v>
      </c>
      <c r="AC25" s="9"/>
      <c r="AD25" s="9"/>
      <c r="AE25" s="4">
        <v>91.424008614184643</v>
      </c>
      <c r="AF25" s="10">
        <v>92.571903790101786</v>
      </c>
      <c r="AG25" s="10">
        <v>95.799097901663743</v>
      </c>
      <c r="AH25" s="10">
        <v>94.464634310966161</v>
      </c>
      <c r="AI25" s="10">
        <v>85.408096875094657</v>
      </c>
      <c r="AJ25" s="10">
        <v>77.308764034488576</v>
      </c>
      <c r="AK25" s="8">
        <v>699.88725590078639</v>
      </c>
      <c r="AL25" s="10">
        <v>111.09109332992807</v>
      </c>
      <c r="AM25" s="10">
        <v>107.48003997774777</v>
      </c>
      <c r="AN25" s="10">
        <v>28.190704797210987</v>
      </c>
      <c r="AO25" s="10">
        <v>10.840820315533149</v>
      </c>
      <c r="AP25" s="10">
        <v>98.279904337503069</v>
      </c>
    </row>
    <row r="26" spans="1:42" x14ac:dyDescent="0.2">
      <c r="A26" s="17">
        <f t="shared" si="0"/>
        <v>8.8659548492561093</v>
      </c>
      <c r="B26" s="18">
        <v>-20</v>
      </c>
      <c r="C26" s="11"/>
      <c r="D26" s="8">
        <v>35507.616722812236</v>
      </c>
      <c r="E26" s="10">
        <v>1395.8162918942521</v>
      </c>
      <c r="F26" s="10">
        <v>8934.5350922490416</v>
      </c>
      <c r="G26" s="10">
        <v>11713.430151590999</v>
      </c>
      <c r="H26" s="10">
        <v>4236.7862585295898</v>
      </c>
      <c r="I26" s="10">
        <v>7313.0161478335267</v>
      </c>
      <c r="J26" s="8">
        <v>-7952.1172967945276</v>
      </c>
      <c r="K26" s="16">
        <v>-700.07214333966203</v>
      </c>
      <c r="L26" s="16">
        <v>-370.606082081512</v>
      </c>
      <c r="M26" s="16">
        <v>-571.85674594541615</v>
      </c>
      <c r="N26" s="16">
        <v>-358.50637277018012</v>
      </c>
      <c r="O26" s="16">
        <v>-5623.8814973004855</v>
      </c>
      <c r="P26" s="11"/>
      <c r="Q26" s="8">
        <v>79.234323551960102</v>
      </c>
      <c r="R26" s="10">
        <v>82.136920959776134</v>
      </c>
      <c r="S26" s="10">
        <v>82.525240844506143</v>
      </c>
      <c r="T26" s="10">
        <v>83.155778874858257</v>
      </c>
      <c r="U26" s="10">
        <v>77.392466271033271</v>
      </c>
      <c r="V26" s="10">
        <v>71.981232615305117</v>
      </c>
      <c r="W26" s="8">
        <v>21845.394274539663</v>
      </c>
      <c r="X26" s="10">
        <v>2155.747002116258</v>
      </c>
      <c r="Y26" s="10">
        <v>4519.9096314623857</v>
      </c>
      <c r="Z26" s="10">
        <v>5007.296744798683</v>
      </c>
      <c r="AA26" s="10">
        <v>2150.0912641394739</v>
      </c>
      <c r="AB26" s="10">
        <v>4405.4150212334853</v>
      </c>
      <c r="AC26" s="9"/>
      <c r="AD26" s="9"/>
      <c r="AE26" s="4">
        <v>93.387682378736244</v>
      </c>
      <c r="AF26" s="10">
        <v>94.479014750212514</v>
      </c>
      <c r="AG26" s="10">
        <v>96.649351276198274</v>
      </c>
      <c r="AH26" s="10">
        <v>95.946297776779545</v>
      </c>
      <c r="AI26" s="10">
        <v>87.60276039514136</v>
      </c>
      <c r="AJ26" s="10">
        <v>80.344158056993578</v>
      </c>
      <c r="AK26" s="8">
        <v>579.74306099199396</v>
      </c>
      <c r="AL26" s="10">
        <v>81.701021897573582</v>
      </c>
      <c r="AM26" s="10">
        <v>105.52584748939171</v>
      </c>
      <c r="AN26" s="10">
        <v>24.802396867125417</v>
      </c>
      <c r="AO26" s="10">
        <v>10.587931173087172</v>
      </c>
      <c r="AP26" s="10">
        <v>49.45339589876545</v>
      </c>
    </row>
    <row r="27" spans="1:42" x14ac:dyDescent="0.2">
      <c r="A27" s="17">
        <f t="shared" si="0"/>
        <v>8.3486456846069483</v>
      </c>
      <c r="B27" s="18">
        <v>-15</v>
      </c>
      <c r="C27" s="11"/>
      <c r="D27" s="8">
        <v>30164.938557456408</v>
      </c>
      <c r="E27" s="10">
        <v>1137.1184020442502</v>
      </c>
      <c r="F27" s="10">
        <v>8087.3328408578163</v>
      </c>
      <c r="G27" s="10">
        <v>10513.930510467246</v>
      </c>
      <c r="H27" s="10">
        <v>3969.5578155852409</v>
      </c>
      <c r="I27" s="10">
        <v>4903.9475187061789</v>
      </c>
      <c r="J27" s="8">
        <v>-5342.6781653558137</v>
      </c>
      <c r="K27" s="16">
        <v>-258.69788985000218</v>
      </c>
      <c r="L27" s="16">
        <v>-847.20225139122488</v>
      </c>
      <c r="M27" s="16">
        <v>-1199.4996411237537</v>
      </c>
      <c r="N27" s="16">
        <v>-267.22844294434952</v>
      </c>
      <c r="O27" s="16">
        <v>-2409.0686291273473</v>
      </c>
      <c r="P27" s="11"/>
      <c r="Q27" s="8">
        <v>85.936155686109643</v>
      </c>
      <c r="R27" s="10">
        <v>87.361168786597702</v>
      </c>
      <c r="S27" s="10">
        <v>87.947014449929952</v>
      </c>
      <c r="T27" s="10">
        <v>88.800895664861258</v>
      </c>
      <c r="U27" s="10">
        <v>84.092905043852895</v>
      </c>
      <c r="V27" s="10">
        <v>80.623575493937267</v>
      </c>
      <c r="W27" s="8">
        <v>16371.80337481387</v>
      </c>
      <c r="X27" s="10">
        <v>1310.8875538142884</v>
      </c>
      <c r="Y27" s="10">
        <v>4838.3276533180779</v>
      </c>
      <c r="Z27" s="10">
        <v>5247.5018677147109</v>
      </c>
      <c r="AA27" s="10">
        <v>1460.1602822555469</v>
      </c>
      <c r="AB27" s="10">
        <v>2554.8742338661295</v>
      </c>
      <c r="AC27" s="9"/>
      <c r="AD27" s="9"/>
      <c r="AE27" s="4">
        <v>95.115240511818413</v>
      </c>
      <c r="AF27" s="10">
        <v>96.813295796108505</v>
      </c>
      <c r="AG27" s="10">
        <v>97.615103359580601</v>
      </c>
      <c r="AH27" s="10">
        <v>97.44967860755375</v>
      </c>
      <c r="AI27" s="10">
        <v>89.894783458545064</v>
      </c>
      <c r="AJ27" s="10">
        <v>83.102478576980872</v>
      </c>
      <c r="AK27" s="8">
        <v>517.56194500867673</v>
      </c>
      <c r="AL27" s="10">
        <v>100.00107536205769</v>
      </c>
      <c r="AM27" s="10">
        <v>119.86051466053596</v>
      </c>
      <c r="AN27" s="10">
        <v>25.165936035833379</v>
      </c>
      <c r="AO27" s="10">
        <v>11.057632398214114</v>
      </c>
      <c r="AP27" s="10">
        <v>44.939245343195637</v>
      </c>
    </row>
    <row r="28" spans="1:42" x14ac:dyDescent="0.2">
      <c r="A28" s="17">
        <f t="shared" si="0"/>
        <v>7.8313365199577873</v>
      </c>
      <c r="B28" s="18">
        <v>-10</v>
      </c>
      <c r="C28" s="11"/>
      <c r="D28" s="8">
        <v>25821.913516037104</v>
      </c>
      <c r="E28" s="10">
        <v>1065.6804598992671</v>
      </c>
      <c r="F28" s="10">
        <v>6767.9958004016971</v>
      </c>
      <c r="G28" s="10">
        <v>8556.9923309166243</v>
      </c>
      <c r="H28" s="10">
        <v>3885.5113014718204</v>
      </c>
      <c r="I28" s="10">
        <v>4049.7582147636708</v>
      </c>
      <c r="J28" s="8">
        <v>-4343.0250414193124</v>
      </c>
      <c r="K28" s="16">
        <v>-71.437942144982969</v>
      </c>
      <c r="L28" s="16">
        <v>-1319.3370404561197</v>
      </c>
      <c r="M28" s="16">
        <v>-1956.9381795506238</v>
      </c>
      <c r="N28" s="16">
        <v>-84.046514113420358</v>
      </c>
      <c r="O28" s="16">
        <v>-854.18930394250833</v>
      </c>
      <c r="P28" s="11"/>
      <c r="Q28" s="8">
        <v>90.973281904895003</v>
      </c>
      <c r="R28" s="10">
        <v>91.224141593339027</v>
      </c>
      <c r="S28" s="10">
        <v>92.003711542239486</v>
      </c>
      <c r="T28" s="10">
        <v>93.140659966831535</v>
      </c>
      <c r="U28" s="10">
        <v>89.710312829468478</v>
      </c>
      <c r="V28" s="10">
        <v>88.721253236535219</v>
      </c>
      <c r="W28" s="8">
        <v>12305.118716396915</v>
      </c>
      <c r="X28" s="10">
        <v>969.31139963953774</v>
      </c>
      <c r="Y28" s="10">
        <v>3620.1492631896544</v>
      </c>
      <c r="Z28" s="10">
        <v>4034.0921414344066</v>
      </c>
      <c r="AA28" s="10">
        <v>1224.1460620551834</v>
      </c>
      <c r="AB28" s="10">
        <v>2393.8587613627783</v>
      </c>
      <c r="AC28" s="9"/>
      <c r="AD28" s="9"/>
      <c r="AE28" s="4">
        <v>96.492059295697217</v>
      </c>
      <c r="AF28" s="10">
        <v>98.804566482527179</v>
      </c>
      <c r="AG28" s="10">
        <v>98.318354247166894</v>
      </c>
      <c r="AH28" s="10">
        <v>98.481363597671503</v>
      </c>
      <c r="AI28" s="10">
        <v>92.229483361516643</v>
      </c>
      <c r="AJ28" s="10">
        <v>86.497859857618124</v>
      </c>
      <c r="AK28" s="8">
        <v>418.64328315164505</v>
      </c>
      <c r="AL28" s="10">
        <v>85.306441710995614</v>
      </c>
      <c r="AM28" s="10">
        <v>87.281213027630656</v>
      </c>
      <c r="AN28" s="10">
        <v>17.269954451303288</v>
      </c>
      <c r="AO28" s="10">
        <v>11.263522474711838</v>
      </c>
      <c r="AP28" s="10">
        <v>55.318398024662258</v>
      </c>
    </row>
    <row r="29" spans="1:42" x14ac:dyDescent="0.2">
      <c r="A29" s="17">
        <f t="shared" si="0"/>
        <v>7.3140273553086264</v>
      </c>
      <c r="B29" s="18">
        <v>-5</v>
      </c>
      <c r="C29" s="11"/>
      <c r="D29" s="8">
        <v>21227.849157621244</v>
      </c>
      <c r="E29" s="10">
        <v>1175.306361517637</v>
      </c>
      <c r="F29" s="10">
        <v>5730.4770462497509</v>
      </c>
      <c r="G29" s="10">
        <v>6596.250650466769</v>
      </c>
      <c r="H29" s="10">
        <v>3329.3603041044803</v>
      </c>
      <c r="I29" s="10">
        <v>3031.2899634633063</v>
      </c>
      <c r="J29" s="8">
        <v>-4594.0643584158543</v>
      </c>
      <c r="K29" s="16">
        <v>109.62590161836997</v>
      </c>
      <c r="L29" s="16">
        <v>-1037.5187541519463</v>
      </c>
      <c r="M29" s="16">
        <v>-1960.7416804498544</v>
      </c>
      <c r="N29" s="16">
        <v>-556.15099736733987</v>
      </c>
      <c r="O29" s="16">
        <v>-1018.468251300365</v>
      </c>
      <c r="P29" s="11"/>
      <c r="Q29" s="8">
        <v>95.475843927973969</v>
      </c>
      <c r="R29" s="10">
        <v>95.307594210486585</v>
      </c>
      <c r="S29" s="10">
        <v>95.542528938994309</v>
      </c>
      <c r="T29" s="10">
        <v>96.698724418015246</v>
      </c>
      <c r="U29" s="10">
        <v>95.0033242142228</v>
      </c>
      <c r="V29" s="10">
        <v>95.939295881054235</v>
      </c>
      <c r="W29" s="8">
        <v>10999.240006196836</v>
      </c>
      <c r="X29" s="10">
        <v>1024.6350077281568</v>
      </c>
      <c r="Y29" s="10">
        <v>3157.9994512558569</v>
      </c>
      <c r="Z29" s="10">
        <v>3307.4514748925067</v>
      </c>
      <c r="AA29" s="10">
        <v>1153.4535661897285</v>
      </c>
      <c r="AB29" s="10">
        <v>2133.818506208981</v>
      </c>
      <c r="AC29" s="9"/>
      <c r="AD29" s="9"/>
      <c r="AE29" s="4">
        <v>98.054906402500833</v>
      </c>
      <c r="AF29" s="10">
        <v>99.233871198893979</v>
      </c>
      <c r="AG29" s="10">
        <v>99.083529519820303</v>
      </c>
      <c r="AH29" s="10">
        <v>99.369618603362838</v>
      </c>
      <c r="AI29" s="10">
        <v>95.283983007990344</v>
      </c>
      <c r="AJ29" s="10">
        <v>93.27638062275355</v>
      </c>
      <c r="AK29" s="8">
        <v>472.06626398165355</v>
      </c>
      <c r="AL29" s="10">
        <v>18.391501473295648</v>
      </c>
      <c r="AM29" s="10">
        <v>94.966714091410722</v>
      </c>
      <c r="AN29" s="10">
        <v>14.868999390676695</v>
      </c>
      <c r="AO29" s="10">
        <v>14.736123205070921</v>
      </c>
      <c r="AP29" s="10">
        <v>110.43734965571343</v>
      </c>
    </row>
    <row r="30" spans="1:42" x14ac:dyDescent="0.2">
      <c r="A30" s="17">
        <f t="shared" si="0"/>
        <v>6.7967181906594654</v>
      </c>
      <c r="B30" s="18">
        <v>0</v>
      </c>
      <c r="C30" s="11"/>
      <c r="D30" s="8">
        <v>10426.351670588898</v>
      </c>
      <c r="E30" s="10">
        <v>1878.2227580819106</v>
      </c>
      <c r="F30" s="10">
        <v>3865.8393098988527</v>
      </c>
      <c r="G30" s="10">
        <v>3162.9519290841299</v>
      </c>
      <c r="H30" s="10">
        <v>777.3096012320201</v>
      </c>
      <c r="I30" s="10">
        <v>1108.0773642678068</v>
      </c>
      <c r="J30" s="8">
        <v>-10801.497487032346</v>
      </c>
      <c r="K30" s="16">
        <v>702.91639656427355</v>
      </c>
      <c r="L30" s="16">
        <v>-1864.6377363508986</v>
      </c>
      <c r="M30" s="16">
        <v>-3433.2987213826391</v>
      </c>
      <c r="N30" s="16">
        <v>-2552.0507028724601</v>
      </c>
      <c r="O30" s="16">
        <v>-1923.212599195499</v>
      </c>
      <c r="P30" s="11"/>
      <c r="Q30" s="8">
        <v>100</v>
      </c>
      <c r="R30" s="10">
        <v>100</v>
      </c>
      <c r="S30" s="10">
        <v>100</v>
      </c>
      <c r="T30" s="10">
        <v>100</v>
      </c>
      <c r="U30" s="10">
        <v>100</v>
      </c>
      <c r="V30" s="10">
        <v>100</v>
      </c>
      <c r="W30" s="8">
        <v>11051.991778600379</v>
      </c>
      <c r="X30" s="10">
        <v>1177.435786131462</v>
      </c>
      <c r="Y30" s="10">
        <v>3977.7952876442741</v>
      </c>
      <c r="Z30" s="10">
        <v>3068.7495806967672</v>
      </c>
      <c r="AA30" s="10">
        <v>1088.8760830553388</v>
      </c>
      <c r="AB30" s="10">
        <v>1200.4370192832021</v>
      </c>
      <c r="AC30" s="9"/>
      <c r="AD30" s="9"/>
      <c r="AE30" s="4">
        <v>100</v>
      </c>
      <c r="AF30" s="10">
        <v>100</v>
      </c>
      <c r="AG30" s="10">
        <v>100</v>
      </c>
      <c r="AH30" s="10">
        <v>100</v>
      </c>
      <c r="AI30" s="10">
        <v>100</v>
      </c>
      <c r="AJ30" s="10">
        <v>100</v>
      </c>
      <c r="AK30" s="8">
        <v>598.29748957028357</v>
      </c>
      <c r="AL30" s="10">
        <v>32.821113854797204</v>
      </c>
      <c r="AM30" s="10">
        <v>113.74412265392766</v>
      </c>
      <c r="AN30" s="10">
        <v>10.552308225042777</v>
      </c>
      <c r="AO30" s="10">
        <v>22.75194482726241</v>
      </c>
      <c r="AP30" s="10">
        <v>109.54288256164358</v>
      </c>
    </row>
    <row r="31" spans="1:42" x14ac:dyDescent="0.2">
      <c r="A31" s="6"/>
    </row>
    <row r="32" spans="1:42" x14ac:dyDescent="0.2">
      <c r="A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Summary_by_sub-regions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2018-03-12T12:18:49Z</dcterms:created>
  <dcterms:modified xsi:type="dcterms:W3CDTF">2018-07-22T19:54:49Z</dcterms:modified>
</cp:coreProperties>
</file>