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HR\"/>
    </mc:Choice>
  </mc:AlternateContent>
  <bookViews>
    <workbookView xWindow="0" yWindow="0" windowWidth="15345" windowHeight="4590" tabRatio="868" firstSheet="4" activeTab="7"/>
  </bookViews>
  <sheets>
    <sheet name="بوابة الخليج (2)" sheetId="8" state="hidden" r:id="rId1"/>
    <sheet name="توصيل - عقد محدد المدة" sheetId="4" r:id="rId2"/>
    <sheet name="توصيل - عقد غير محدد المدة" sheetId="20" r:id="rId3"/>
    <sheet name="ابتكار التقدم" sheetId="1" state="hidden" r:id="rId4"/>
    <sheet name="بوابة الخليج - عقد محدد المدة" sheetId="17" r:id="rId5"/>
    <sheet name="بوابة الخليج - عقد غير محدد " sheetId="18" r:id="rId6"/>
    <sheet name="ابتكار التقدم - عقد محدد المدة" sheetId="13" r:id="rId7"/>
    <sheet name="ابتكار التقدم - عقد غير محدد" sheetId="19" r:id="rId8"/>
    <sheet name="ابتكار التقدم - عقد محدد ال (2" sheetId="21" r:id="rId9"/>
    <sheet name="ورقة4" sheetId="15" state="hidden" r:id="rId10"/>
    <sheet name="ابتكار التقدم مرتبة" sheetId="10" state="hidden" r:id="rId11"/>
    <sheet name="بدون حساب بنكي" sheetId="7" state="hidden" r:id="rId12"/>
  </sheets>
  <definedNames>
    <definedName name="_xlnm.Print_Titles" localSheetId="3">'ابتكار التقدم'!$1:$1</definedName>
    <definedName name="_xlnm.Print_Titles" localSheetId="10">'ابتكار التقدم مرتبة'!$1:$1</definedName>
    <definedName name="مقسم_طريقة_العرض_حالة_العقد1">#N/A</definedName>
    <definedName name="مقسم_طريقة_العرض_حالة_العقد11">#N/A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4" l="1"/>
  <c r="H6" i="4" s="1"/>
  <c r="G5" i="4"/>
  <c r="H5" i="4" s="1"/>
  <c r="G3" i="4" l="1"/>
  <c r="G4" i="4"/>
  <c r="G7" i="4"/>
  <c r="G8" i="4"/>
  <c r="G9" i="4"/>
  <c r="G10" i="4"/>
  <c r="G2" i="4"/>
  <c r="G2" i="17" l="1"/>
  <c r="F17" i="17" l="1"/>
  <c r="G17" i="17" s="1"/>
  <c r="F18" i="17"/>
  <c r="G18" i="17" s="1"/>
  <c r="F19" i="17"/>
  <c r="G19" i="17" s="1"/>
  <c r="F20" i="17"/>
  <c r="G20" i="17" s="1"/>
  <c r="F21" i="17"/>
  <c r="G21" i="17" s="1"/>
  <c r="F22" i="17"/>
  <c r="G22" i="17" s="1"/>
  <c r="F23" i="17"/>
  <c r="G23" i="17" s="1"/>
  <c r="F24" i="17"/>
  <c r="G24" i="17" s="1"/>
  <c r="F25" i="17"/>
  <c r="G25" i="17" s="1"/>
  <c r="F26" i="17"/>
  <c r="G26" i="17" s="1"/>
  <c r="F27" i="17"/>
  <c r="G27" i="17" s="1"/>
  <c r="F28" i="17"/>
  <c r="G28" i="17" s="1"/>
  <c r="F29" i="17"/>
  <c r="G29" i="17" s="1"/>
  <c r="F30" i="17"/>
  <c r="G30" i="17" s="1"/>
  <c r="F31" i="17"/>
  <c r="G31" i="17" s="1"/>
  <c r="F32" i="17"/>
  <c r="G32" i="17" s="1"/>
  <c r="F33" i="17"/>
  <c r="G33" i="17" s="1"/>
  <c r="F34" i="17"/>
  <c r="G34" i="17" s="1"/>
  <c r="F35" i="17"/>
  <c r="G35" i="17" s="1"/>
  <c r="F3" i="17" l="1"/>
  <c r="G3" i="17" s="1"/>
  <c r="F4" i="17"/>
  <c r="G4" i="17" s="1"/>
  <c r="F5" i="17"/>
  <c r="G5" i="17" s="1"/>
  <c r="F6" i="17"/>
  <c r="G6" i="17" s="1"/>
  <c r="F7" i="17"/>
  <c r="G7" i="17" s="1"/>
  <c r="F8" i="17"/>
  <c r="G8" i="17" s="1"/>
  <c r="F9" i="17"/>
  <c r="G9" i="17" s="1"/>
  <c r="F10" i="17"/>
  <c r="G10" i="17" s="1"/>
  <c r="F11" i="17"/>
  <c r="G11" i="17" s="1"/>
  <c r="F12" i="17"/>
  <c r="G12" i="17" s="1"/>
  <c r="F13" i="17"/>
  <c r="G13" i="17" s="1"/>
  <c r="F14" i="17"/>
  <c r="G14" i="17" s="1"/>
  <c r="F15" i="17"/>
  <c r="G15" i="17" s="1"/>
  <c r="F16" i="17"/>
  <c r="G16" i="17" s="1"/>
  <c r="F55" i="13" l="1"/>
  <c r="G55" i="13" s="1"/>
  <c r="F56" i="13"/>
  <c r="G56" i="13" s="1"/>
  <c r="F57" i="13"/>
  <c r="G57" i="13" s="1"/>
  <c r="F58" i="13"/>
  <c r="G58" i="13" s="1"/>
  <c r="F59" i="13"/>
  <c r="G59" i="13" s="1"/>
  <c r="F60" i="13"/>
  <c r="G60" i="13" s="1"/>
  <c r="F61" i="13"/>
  <c r="G61" i="13" s="1"/>
  <c r="F62" i="13"/>
  <c r="G62" i="13" s="1"/>
  <c r="F63" i="13"/>
  <c r="G63" i="13" s="1"/>
  <c r="F64" i="13"/>
  <c r="G64" i="13" s="1"/>
  <c r="F65" i="13"/>
  <c r="G65" i="13" s="1"/>
  <c r="F66" i="13"/>
  <c r="G66" i="13" s="1"/>
  <c r="F67" i="13"/>
  <c r="G67" i="13" s="1"/>
  <c r="F68" i="13"/>
  <c r="G68" i="13" s="1"/>
  <c r="F69" i="13"/>
  <c r="G69" i="13" s="1"/>
  <c r="F70" i="13"/>
  <c r="G70" i="13" s="1"/>
  <c r="F54" i="13"/>
  <c r="G54" i="13" s="1"/>
  <c r="F3" i="13"/>
  <c r="G3" i="13" s="1"/>
  <c r="F4" i="13"/>
  <c r="G4" i="13" s="1"/>
  <c r="F5" i="13"/>
  <c r="G5" i="13" s="1"/>
  <c r="F6" i="13"/>
  <c r="G6" i="13" s="1"/>
  <c r="F7" i="13"/>
  <c r="G7" i="13" s="1"/>
  <c r="F8" i="13"/>
  <c r="G8" i="13" s="1"/>
  <c r="F9" i="13"/>
  <c r="G9" i="13" s="1"/>
  <c r="F10" i="13"/>
  <c r="G10" i="13" s="1"/>
  <c r="F11" i="13"/>
  <c r="G11" i="13" s="1"/>
  <c r="F12" i="13"/>
  <c r="G12" i="13" s="1"/>
  <c r="F13" i="13"/>
  <c r="G13" i="13" s="1"/>
  <c r="F14" i="13"/>
  <c r="G14" i="13" s="1"/>
  <c r="F15" i="13"/>
  <c r="G15" i="13" s="1"/>
  <c r="F16" i="13"/>
  <c r="G16" i="13" s="1"/>
  <c r="F17" i="13"/>
  <c r="G17" i="13" s="1"/>
  <c r="F18" i="13"/>
  <c r="G18" i="13" s="1"/>
  <c r="F19" i="13"/>
  <c r="G19" i="13" s="1"/>
  <c r="F20" i="13"/>
  <c r="G20" i="13" s="1"/>
  <c r="F21" i="13"/>
  <c r="G21" i="13" s="1"/>
  <c r="F22" i="13"/>
  <c r="G22" i="13" s="1"/>
  <c r="F23" i="13"/>
  <c r="G23" i="13" s="1"/>
  <c r="F24" i="13"/>
  <c r="G24" i="13" s="1"/>
  <c r="F25" i="13"/>
  <c r="G25" i="13" s="1"/>
  <c r="F26" i="13"/>
  <c r="G26" i="13" s="1"/>
  <c r="F27" i="13"/>
  <c r="G27" i="13" s="1"/>
  <c r="F28" i="13"/>
  <c r="G28" i="13" s="1"/>
  <c r="F29" i="13"/>
  <c r="G29" i="13" s="1"/>
  <c r="F30" i="13"/>
  <c r="G30" i="13" s="1"/>
  <c r="F31" i="13"/>
  <c r="G31" i="13" s="1"/>
  <c r="F32" i="13"/>
  <c r="G32" i="13" s="1"/>
  <c r="F33" i="13"/>
  <c r="G33" i="13" s="1"/>
  <c r="F34" i="13"/>
  <c r="G34" i="13" s="1"/>
  <c r="F35" i="13"/>
  <c r="G35" i="13" s="1"/>
  <c r="F36" i="13"/>
  <c r="G36" i="13" s="1"/>
  <c r="F37" i="13"/>
  <c r="G37" i="13" s="1"/>
  <c r="F38" i="13"/>
  <c r="G38" i="13" s="1"/>
  <c r="F39" i="13"/>
  <c r="G39" i="13" s="1"/>
  <c r="F40" i="13"/>
  <c r="G40" i="13" s="1"/>
  <c r="F41" i="13"/>
  <c r="G41" i="13" s="1"/>
  <c r="F42" i="13"/>
  <c r="G42" i="13" s="1"/>
  <c r="F43" i="13"/>
  <c r="G43" i="13" s="1"/>
  <c r="F44" i="13"/>
  <c r="G44" i="13" s="1"/>
  <c r="F45" i="13"/>
  <c r="G45" i="13" s="1"/>
  <c r="F46" i="13"/>
  <c r="G46" i="13" s="1"/>
  <c r="F47" i="13"/>
  <c r="G47" i="13" s="1"/>
  <c r="F48" i="13"/>
  <c r="G48" i="13" s="1"/>
  <c r="F49" i="13"/>
  <c r="G49" i="13" s="1"/>
  <c r="F50" i="13"/>
  <c r="G50" i="13" s="1"/>
  <c r="F51" i="13"/>
  <c r="G51" i="13" s="1"/>
  <c r="F52" i="13"/>
  <c r="G52" i="13" s="1"/>
  <c r="F53" i="13"/>
  <c r="G53" i="13" s="1"/>
  <c r="F2" i="13"/>
  <c r="G2" i="13" s="1"/>
  <c r="H3" i="4" l="1"/>
  <c r="H4" i="4"/>
  <c r="H7" i="4"/>
  <c r="H8" i="4"/>
  <c r="H9" i="4"/>
  <c r="H10" i="4"/>
  <c r="H2" i="4"/>
  <c r="F53" i="10" l="1"/>
  <c r="G53" i="10" s="1"/>
  <c r="F52" i="10"/>
  <c r="G52" i="10" s="1"/>
  <c r="F51" i="10"/>
  <c r="G51" i="10" s="1"/>
  <c r="F50" i="10"/>
  <c r="G50" i="10" s="1"/>
  <c r="F49" i="10"/>
  <c r="G49" i="10" s="1"/>
  <c r="F48" i="10"/>
  <c r="G48" i="10" s="1"/>
  <c r="F47" i="10"/>
  <c r="G47" i="10" s="1"/>
  <c r="F46" i="10"/>
  <c r="G46" i="10" s="1"/>
  <c r="F45" i="10"/>
  <c r="G45" i="10" s="1"/>
  <c r="F44" i="10"/>
  <c r="G44" i="10" s="1"/>
  <c r="F43" i="10"/>
  <c r="G43" i="10" s="1"/>
  <c r="F42" i="10"/>
  <c r="G42" i="10" s="1"/>
  <c r="F41" i="10"/>
  <c r="G41" i="10" s="1"/>
  <c r="F40" i="10"/>
  <c r="G40" i="10" s="1"/>
  <c r="F39" i="10"/>
  <c r="G39" i="10" s="1"/>
  <c r="F38" i="10"/>
  <c r="G38" i="10" s="1"/>
  <c r="F37" i="10"/>
  <c r="G37" i="10" s="1"/>
  <c r="F36" i="10"/>
  <c r="G36" i="10" s="1"/>
  <c r="F35" i="10"/>
  <c r="G35" i="10" s="1"/>
  <c r="F34" i="10"/>
  <c r="G34" i="10" s="1"/>
  <c r="F33" i="10"/>
  <c r="G33" i="10" s="1"/>
  <c r="F32" i="10"/>
  <c r="G32" i="10" s="1"/>
  <c r="F31" i="10"/>
  <c r="G31" i="10" s="1"/>
  <c r="F30" i="10"/>
  <c r="G30" i="10" s="1"/>
  <c r="F29" i="10"/>
  <c r="G29" i="10" s="1"/>
  <c r="F28" i="10"/>
  <c r="G28" i="10" s="1"/>
  <c r="F27" i="10"/>
  <c r="G27" i="10" s="1"/>
  <c r="F26" i="10"/>
  <c r="G26" i="10" s="1"/>
  <c r="F25" i="10"/>
  <c r="G25" i="10" s="1"/>
  <c r="F24" i="10"/>
  <c r="G24" i="10" s="1"/>
  <c r="F23" i="10"/>
  <c r="G23" i="10" s="1"/>
  <c r="F22" i="10"/>
  <c r="G22" i="10" s="1"/>
  <c r="F21" i="10"/>
  <c r="G21" i="10" s="1"/>
  <c r="F20" i="10"/>
  <c r="G20" i="10" s="1"/>
  <c r="F19" i="10"/>
  <c r="G19" i="10" s="1"/>
  <c r="F18" i="10"/>
  <c r="G18" i="10" s="1"/>
  <c r="F17" i="10"/>
  <c r="G17" i="10" s="1"/>
  <c r="F16" i="10"/>
  <c r="G16" i="10" s="1"/>
  <c r="F15" i="10"/>
  <c r="G15" i="10" s="1"/>
  <c r="F14" i="10"/>
  <c r="G14" i="10" s="1"/>
  <c r="F13" i="10"/>
  <c r="G13" i="10" s="1"/>
  <c r="F12" i="10"/>
  <c r="G12" i="10" s="1"/>
  <c r="F11" i="10"/>
  <c r="G11" i="10" s="1"/>
  <c r="F10" i="10"/>
  <c r="G10" i="10" s="1"/>
  <c r="F9" i="10"/>
  <c r="G9" i="10" s="1"/>
  <c r="F8" i="10"/>
  <c r="G8" i="10" s="1"/>
  <c r="F7" i="10"/>
  <c r="G7" i="10" s="1"/>
  <c r="F6" i="10"/>
  <c r="G6" i="10" s="1"/>
  <c r="F5" i="10"/>
  <c r="G5" i="10" s="1"/>
  <c r="F4" i="10"/>
  <c r="G4" i="10" s="1"/>
  <c r="F3" i="10"/>
  <c r="G3" i="10" s="1"/>
  <c r="F2" i="10"/>
  <c r="G2" i="10"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2" i="1"/>
  <c r="F53" i="1" l="1"/>
  <c r="G53" i="1" s="1"/>
  <c r="F17" i="8" l="1"/>
  <c r="G17" i="8"/>
  <c r="G41" i="8"/>
  <c r="F41" i="8"/>
  <c r="G40" i="8"/>
  <c r="F40" i="8"/>
  <c r="G39" i="8"/>
  <c r="F39" i="8"/>
  <c r="G38" i="8"/>
  <c r="F38" i="8"/>
  <c r="G37" i="8"/>
  <c r="F37" i="8"/>
  <c r="G36" i="8"/>
  <c r="F36" i="8"/>
  <c r="G35" i="8"/>
  <c r="F35" i="8"/>
  <c r="G34" i="8"/>
  <c r="F34" i="8"/>
  <c r="G33" i="8"/>
  <c r="F33" i="8"/>
  <c r="G32" i="8"/>
  <c r="F32" i="8"/>
  <c r="G31" i="8"/>
  <c r="F31" i="8"/>
  <c r="G30" i="8"/>
  <c r="F30" i="8"/>
  <c r="G29" i="8"/>
  <c r="F29" i="8"/>
  <c r="G28" i="8"/>
  <c r="F28" i="8"/>
  <c r="G27" i="8"/>
  <c r="F27" i="8"/>
  <c r="G26" i="8"/>
  <c r="F26" i="8"/>
  <c r="G25" i="8"/>
  <c r="F25" i="8"/>
  <c r="G24" i="8"/>
  <c r="F24" i="8"/>
  <c r="G23" i="8"/>
  <c r="F23" i="8"/>
  <c r="G22" i="8"/>
  <c r="F22" i="8"/>
  <c r="G21" i="8"/>
  <c r="F21" i="8"/>
  <c r="G20" i="8"/>
  <c r="F20" i="8"/>
  <c r="G19" i="8"/>
  <c r="F19" i="8"/>
  <c r="G18" i="8"/>
  <c r="F18" i="8"/>
  <c r="F11" i="7" l="1"/>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7" i="1" l="1"/>
  <c r="G47" i="1" s="1"/>
  <c r="F48" i="1"/>
  <c r="G48" i="1" s="1"/>
  <c r="F49" i="1"/>
  <c r="G49" i="1" s="1"/>
  <c r="F50" i="1"/>
  <c r="G50" i="1" s="1"/>
  <c r="F51" i="1"/>
  <c r="G51" i="1" s="1"/>
  <c r="F52" i="1"/>
  <c r="G52" i="1" s="1"/>
  <c r="F40" i="1"/>
  <c r="G40" i="1" s="1"/>
  <c r="F41" i="1"/>
  <c r="G41" i="1" s="1"/>
  <c r="F42" i="1"/>
  <c r="G42" i="1" s="1"/>
  <c r="F43" i="1"/>
  <c r="G43" i="1" s="1"/>
  <c r="F44" i="1"/>
  <c r="G44" i="1" s="1"/>
  <c r="F45" i="1"/>
  <c r="G45" i="1" s="1"/>
  <c r="F46" i="1"/>
  <c r="G46" i="1" s="1"/>
  <c r="E2" i="7" l="1"/>
  <c r="F2" i="7" s="1"/>
  <c r="E41" i="7" l="1"/>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F10" i="7" s="1"/>
  <c r="E9" i="7"/>
  <c r="F9" i="7" s="1"/>
  <c r="E8" i="7"/>
  <c r="F8" i="7" s="1"/>
  <c r="E7" i="7"/>
  <c r="F7" i="7" s="1"/>
  <c r="E6" i="7"/>
  <c r="F6" i="7" s="1"/>
  <c r="E5" i="7"/>
  <c r="F5" i="7" s="1"/>
  <c r="E4" i="7"/>
  <c r="F4" i="7" s="1"/>
  <c r="E3" i="7"/>
  <c r="F3" i="7" s="1"/>
  <c r="F39" i="1" l="1"/>
  <c r="G39" i="1" s="1"/>
  <c r="F3" i="1"/>
  <c r="G3" i="1" s="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2" i="1"/>
  <c r="G2" i="1" s="1"/>
</calcChain>
</file>

<file path=xl/sharedStrings.xml><?xml version="1.0" encoding="utf-8"?>
<sst xmlns="http://schemas.openxmlformats.org/spreadsheetml/2006/main" count="707" uniqueCount="168">
  <si>
    <t>الاسم</t>
  </si>
  <si>
    <t>تاريخ اصدار الإقامة</t>
  </si>
  <si>
    <t>تاريخ الانتهاء</t>
  </si>
  <si>
    <t>على حسين مندل</t>
  </si>
  <si>
    <t>محمد ال امين</t>
  </si>
  <si>
    <t>مد افروز محمد سمسول</t>
  </si>
  <si>
    <t>مد شابالدين</t>
  </si>
  <si>
    <t>محمد فخري كامل ضيف الله</t>
  </si>
  <si>
    <t xml:space="preserve">ممدوح عاطف عبدالستار </t>
  </si>
  <si>
    <t>محمد عاطف عبدالستار</t>
  </si>
  <si>
    <t>ياسر عبدالعزيز محمد الدنديطي</t>
  </si>
  <si>
    <t>محمد صالح محمد حسن</t>
  </si>
  <si>
    <t>الطيب محمد إبراهيم</t>
  </si>
  <si>
    <t>عصام على ربيع</t>
  </si>
  <si>
    <t>محمد عزاز منظور</t>
  </si>
  <si>
    <t>محمد حمدي صالح</t>
  </si>
  <si>
    <t>احمد حمدي يوسف علي</t>
  </si>
  <si>
    <t>سافي اولاه اولاه سافي</t>
  </si>
  <si>
    <t>احمد محمد غريب</t>
  </si>
  <si>
    <t>محمد رضا حامد صدقة</t>
  </si>
  <si>
    <t>ايمن عبدالمنعم عثمان</t>
  </si>
  <si>
    <t>شريف عطا الله حجازي</t>
  </si>
  <si>
    <t>محمد عطا الله حجازي</t>
  </si>
  <si>
    <t>عبدالجبار عبدالصمد</t>
  </si>
  <si>
    <t>جيجاش موكوندان ناريانان</t>
  </si>
  <si>
    <t>نور شاغور امير حسين</t>
  </si>
  <si>
    <t>اخلاق حسين علي</t>
  </si>
  <si>
    <t>صدام صابر مياه سليمان</t>
  </si>
  <si>
    <t>إسحاق مياه جاكير</t>
  </si>
  <si>
    <t xml:space="preserve">بابل راما كرسنا </t>
  </si>
  <si>
    <t>ليجو جوسيف ميكل</t>
  </si>
  <si>
    <t>طارق ال اسلام</t>
  </si>
  <si>
    <t>فيروج سخ مرجغفر</t>
  </si>
  <si>
    <t>رام مهيتو رام</t>
  </si>
  <si>
    <t>رافيد رافيد ناداف</t>
  </si>
  <si>
    <t>عصمان عصمان منصور منصور</t>
  </si>
  <si>
    <t>مد سليم ميه</t>
  </si>
  <si>
    <t>المتبقي من الإقامة بالايام</t>
  </si>
  <si>
    <t>سليم مصطفى</t>
  </si>
  <si>
    <t>محمد طفيل احمد</t>
  </si>
  <si>
    <t>مد اسيفول اسلام</t>
  </si>
  <si>
    <t>مد ديدار حسين</t>
  </si>
  <si>
    <t xml:space="preserve">قاري </t>
  </si>
  <si>
    <t>حاتم محمد ممدوح</t>
  </si>
  <si>
    <t>الاسم2</t>
  </si>
  <si>
    <t>عمود3</t>
  </si>
  <si>
    <t xml:space="preserve">غلام مصطفى </t>
  </si>
  <si>
    <t>محمد جود اختر</t>
  </si>
  <si>
    <t>مسعود رنا</t>
  </si>
  <si>
    <t>صهيب مياه</t>
  </si>
  <si>
    <t>جيبون حسين هرون مياه</t>
  </si>
  <si>
    <t>مد مياه</t>
  </si>
  <si>
    <t>عليم مياه</t>
  </si>
  <si>
    <t>مد مياه حاجم جلوب</t>
  </si>
  <si>
    <t>منيك حسين منيك حسين</t>
  </si>
  <si>
    <t>بكري خضر خيري</t>
  </si>
  <si>
    <t>مونتو سيكة عبدالعزيز</t>
  </si>
  <si>
    <t>محمد حسام الدين إبراهيم عمر</t>
  </si>
  <si>
    <t xml:space="preserve">أجاز حسين على </t>
  </si>
  <si>
    <t xml:space="preserve">ابوجنيف </t>
  </si>
  <si>
    <t xml:space="preserve">صهيب مياه </t>
  </si>
  <si>
    <t>مد ه ميا</t>
  </si>
  <si>
    <t>جاى كارن ديف يو</t>
  </si>
  <si>
    <t xml:space="preserve">عليم مياه </t>
  </si>
  <si>
    <t xml:space="preserve">مسعود رنا </t>
  </si>
  <si>
    <t>مد مياه مد انوس</t>
  </si>
  <si>
    <t>رقم الإقامة</t>
  </si>
  <si>
    <t>مسبهل حق توقير الام</t>
  </si>
  <si>
    <t>اريدور رحمان ريدوي</t>
  </si>
  <si>
    <t>مد مهيدي حسن</t>
  </si>
  <si>
    <t>شاه علام</t>
  </si>
  <si>
    <t>كمال حسين</t>
  </si>
  <si>
    <t>مد فيروز</t>
  </si>
  <si>
    <t>تامر العربي عطية المالح</t>
  </si>
  <si>
    <t>محمد علي عبدالله الكتامي</t>
  </si>
  <si>
    <t>مد محبوب الوم</t>
  </si>
  <si>
    <t>مهيدي حسن</t>
  </si>
  <si>
    <t>ميدي مهدي حسن حسن</t>
  </si>
  <si>
    <t>امداد خان فياز خان</t>
  </si>
  <si>
    <t>قاري محمد كبير</t>
  </si>
  <si>
    <t>محمد صلاح الدين عبدالمقصود بحيري</t>
  </si>
  <si>
    <t>المهنة</t>
  </si>
  <si>
    <t>عامل</t>
  </si>
  <si>
    <t>مهندس</t>
  </si>
  <si>
    <t>مندوب</t>
  </si>
  <si>
    <t>محاسب</t>
  </si>
  <si>
    <t>سائق</t>
  </si>
  <si>
    <t>حبيب الرحمن رحيم الله</t>
  </si>
  <si>
    <t>مندوب مبيعات</t>
  </si>
  <si>
    <t>الجنسية</t>
  </si>
  <si>
    <t>تاريخ بداية العقد</t>
  </si>
  <si>
    <t>رقم الهوية / الإقامة</t>
  </si>
  <si>
    <t>فترة العقد / شهر</t>
  </si>
  <si>
    <t>تاريخ نهاية العقد</t>
  </si>
  <si>
    <t>مصري</t>
  </si>
  <si>
    <t>سعودي</t>
  </si>
  <si>
    <t>عمر حسن بن رفدان القحطاني</t>
  </si>
  <si>
    <t>باكستاني</t>
  </si>
  <si>
    <t>فارس بن طلال بن رحيل</t>
  </si>
  <si>
    <t>يوسف بن فرحان الشمري</t>
  </si>
  <si>
    <t>عبدالله شاهر سعد الشمري</t>
  </si>
  <si>
    <t>عبدالله فايز عبدالله الظفيري</t>
  </si>
  <si>
    <t>بنغلاديش</t>
  </si>
  <si>
    <t>مد سايفول اسلام</t>
  </si>
  <si>
    <t>مدخل بيانات</t>
  </si>
  <si>
    <t>غلام مصطفى</t>
  </si>
  <si>
    <t>مد فيروز الام</t>
  </si>
  <si>
    <t>م</t>
  </si>
  <si>
    <t>ساري</t>
  </si>
  <si>
    <t>ملغي / لم يتم الرد</t>
  </si>
  <si>
    <t>رقم الهوية</t>
  </si>
  <si>
    <t>حالة العقد</t>
  </si>
  <si>
    <t>فهد شلاش منور الشمري</t>
  </si>
  <si>
    <t>عبدالله محمد بن مسيب الميهقى</t>
  </si>
  <si>
    <t>مشاري مصيح محمد الحارثي</t>
  </si>
  <si>
    <t>نافع فهد دبشي الشمري</t>
  </si>
  <si>
    <t>احمد عايد سعد الرويلي</t>
  </si>
  <si>
    <t>البندري احمد سرهيد الشمري</t>
  </si>
  <si>
    <t>باسم عوض سويلم العنزي</t>
  </si>
  <si>
    <t>سارة ظاهر سعد الشمري</t>
  </si>
  <si>
    <t>هنوف خلف مصيح الشمري</t>
  </si>
  <si>
    <t>شوق ظاهر سعد الشمري</t>
  </si>
  <si>
    <t>إبراهيم فرحان سعد العنزي</t>
  </si>
  <si>
    <t>محمد باتع سند المطيري</t>
  </si>
  <si>
    <t>فيصل طلال بن رحيل الشمري</t>
  </si>
  <si>
    <t>عبدالله هلال سويلم الرشيدي</t>
  </si>
  <si>
    <t>احمد عبدالله شاهر الظفيري</t>
  </si>
  <si>
    <t>عبدالله سعد بن حسين الشمري</t>
  </si>
  <si>
    <t>عبدالرحمن محمد صقر العنزي</t>
  </si>
  <si>
    <t>اصالة ظاهر سعد الشمري</t>
  </si>
  <si>
    <t>محمد حميدي راشد الحربي</t>
  </si>
  <si>
    <t>بسام سعود خلف العنزي</t>
  </si>
  <si>
    <t>محمد نمر بن فارس طوالة</t>
  </si>
  <si>
    <t>فهيد راضي هادي الظفيري</t>
  </si>
  <si>
    <t>فارس هزاع بن خضر العنزي</t>
  </si>
  <si>
    <t>عبدالله عوض بن عبدالله المطيري</t>
  </si>
  <si>
    <t>عبدالله بردي عشوي الشمري</t>
  </si>
  <si>
    <t>عبدالعزيز محمد عقيل العنزي</t>
  </si>
  <si>
    <t>عبدالاله ناصر عمير العتيبي</t>
  </si>
  <si>
    <t>سويلم مرزوق سويلم الحربي</t>
  </si>
  <si>
    <t>رنا طلب بن ظافر السبيعي</t>
  </si>
  <si>
    <t>خلف حمود خلف السهلي</t>
  </si>
  <si>
    <t>ريان راضي ساير العنزي</t>
  </si>
  <si>
    <t>حاتم عناف بن شفاقه الحربي</t>
  </si>
  <si>
    <t>يزن حميد وادي العنزي</t>
  </si>
  <si>
    <t>فجر محمد وادي العنزي</t>
  </si>
  <si>
    <t>عبدالله سليمان مطر الشمري</t>
  </si>
  <si>
    <t>رفض</t>
  </si>
  <si>
    <t>هندي</t>
  </si>
  <si>
    <t>بنغلاديشي</t>
  </si>
  <si>
    <t>سوداني</t>
  </si>
  <si>
    <t>نيبالي</t>
  </si>
  <si>
    <t>في انتظار موافقة الموظف</t>
  </si>
  <si>
    <t>المتبقي بالايام</t>
  </si>
  <si>
    <t>113-2092-741</t>
  </si>
  <si>
    <t>العقد</t>
  </si>
  <si>
    <t xml:space="preserve">مهيدي حسن </t>
  </si>
  <si>
    <t>محمد مسرهد حسين الشمري</t>
  </si>
  <si>
    <t>نواف نجر بن ناصر بن قبلان</t>
  </si>
  <si>
    <t>احمد عليوه محمد</t>
  </si>
  <si>
    <t>راكان موينيس بن توهان</t>
  </si>
  <si>
    <t>مشعل فرحان بندر الشمري</t>
  </si>
  <si>
    <t>عبدالله خليل مشوح العنزي</t>
  </si>
  <si>
    <t>تركي خالد نحيطر العنزي</t>
  </si>
  <si>
    <t>سلمان صافي مشكور العتيبي</t>
  </si>
  <si>
    <t>عبداللطيف خلف بطاح الشمري</t>
  </si>
  <si>
    <t>تم انهاء العقد</t>
  </si>
  <si>
    <t>بدون عقود - ابتكار التقدم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</si>
</sst>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2970000]B2dd/mm/yyyy;@"/>
    <numFmt numFmtId="165" formatCode="000\-0000\-000"/>
    <numFmt numFmtId="166" formatCode="[$-10B0000]d\ mmmm\ yyyy;@"/>
  </numFmts>
  <fonts count="10" x14ac:knownFonts="1">
    <font>
      <sz val="11"/>
      <color theme="1"/>
      <name val="Arial"/>
      <family val="2"/>
      <charset val="178"/>
      <scheme val="minor"/>
    </font>
    <font>
      <b/>
      <sz val="11"/>
      <color theme="1"/>
      <name val="Arial"/>
      <family val="2"/>
      <scheme val="minor"/>
    </font>
    <font>
      <b/>
      <sz val="11"/>
      <color theme="1"/>
      <name val="Courier New"/>
      <family val="3"/>
    </font>
    <font>
      <b/>
      <sz val="11"/>
      <color theme="1" tint="4.9989318521683403E-2"/>
      <name val="Arial"/>
      <family val="2"/>
      <scheme val="minor"/>
    </font>
    <font>
      <b/>
      <sz val="11"/>
      <color theme="2" tint="-0.749992370372631"/>
      <name val="Arial"/>
      <family val="2"/>
      <scheme val="minor"/>
    </font>
    <font>
      <u/>
      <sz val="11"/>
      <color theme="10"/>
      <name val="Arial"/>
      <family val="2"/>
      <charset val="178"/>
      <scheme val="minor"/>
    </font>
    <font>
      <b/>
      <sz val="13"/>
      <color theme="1"/>
      <name val="Arial"/>
      <family val="2"/>
      <scheme val="minor"/>
    </font>
    <font>
      <b/>
      <sz val="11"/>
      <color theme="1" tint="4.9989318521683403E-2"/>
      <name val="Arial"/>
      <family val="2"/>
      <scheme val="minor"/>
    </font>
    <font>
      <b/>
      <u/>
      <sz val="13"/>
      <color theme="10"/>
      <name val="Arial"/>
      <family val="2"/>
      <scheme val="minor"/>
    </font>
    <font>
      <sz val="24"/>
      <color theme="1"/>
      <name val="Arial"/>
      <family val="2"/>
      <charset val="178"/>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84">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1" fillId="2" borderId="1"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64" fontId="0" fillId="0" borderId="8" xfId="0" applyNumberFormat="1" applyBorder="1" applyAlignment="1">
      <alignment horizontal="center" vertical="center"/>
    </xf>
    <xf numFmtId="0" fontId="0" fillId="0" borderId="9" xfId="0" applyBorder="1" applyAlignment="1">
      <alignment horizontal="center" vertical="center"/>
    </xf>
    <xf numFmtId="0" fontId="0" fillId="0" borderId="0" xfId="0" applyFill="1" applyAlignment="1">
      <alignment horizontal="center" vertical="center"/>
    </xf>
    <xf numFmtId="165" fontId="2" fillId="0" borderId="1" xfId="0" applyNumberFormat="1" applyFont="1" applyBorder="1" applyAlignment="1">
      <alignment horizontal="center" vertical="center"/>
    </xf>
    <xf numFmtId="0" fontId="1" fillId="0" borderId="1" xfId="0" applyFont="1" applyFill="1" applyBorder="1" applyAlignment="1">
      <alignment horizontal="center" vertical="center"/>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165" fontId="2" fillId="3" borderId="1" xfId="0" applyNumberFormat="1" applyFont="1" applyFill="1" applyBorder="1" applyAlignment="1">
      <alignment horizontal="center" vertical="center"/>
    </xf>
    <xf numFmtId="0" fontId="0" fillId="0" borderId="0" xfId="0" applyAlignment="1" applyProtection="1">
      <alignment horizontal="center" vertical="center"/>
      <protection hidden="1"/>
    </xf>
    <xf numFmtId="0" fontId="1" fillId="2" borderId="1" xfId="0" applyFont="1" applyFill="1" applyBorder="1" applyAlignment="1" applyProtection="1">
      <alignment horizontal="center" vertical="center"/>
      <protection locked="0"/>
    </xf>
    <xf numFmtId="0" fontId="0" fillId="0" borderId="1" xfId="0" applyBorder="1" applyAlignment="1" applyProtection="1">
      <alignment horizontal="center" vertical="center"/>
      <protection locked="0"/>
    </xf>
    <xf numFmtId="165" fontId="2" fillId="0" borderId="1" xfId="0" applyNumberFormat="1" applyFont="1" applyBorder="1" applyAlignment="1" applyProtection="1">
      <alignment horizontal="center" vertical="center"/>
      <protection locked="0"/>
    </xf>
    <xf numFmtId="0" fontId="1" fillId="0" borderId="1" xfId="0" applyFont="1" applyFill="1" applyBorder="1" applyAlignment="1" applyProtection="1">
      <alignment horizontal="center" vertical="center"/>
      <protection locked="0"/>
    </xf>
    <xf numFmtId="166" fontId="1" fillId="0" borderId="1" xfId="0" applyNumberFormat="1" applyFont="1" applyBorder="1" applyAlignment="1" applyProtection="1">
      <alignment horizontal="center" vertical="center"/>
      <protection locked="0"/>
    </xf>
    <xf numFmtId="1" fontId="1" fillId="0" borderId="1" xfId="0" applyNumberFormat="1" applyFont="1" applyBorder="1" applyAlignment="1" applyProtection="1">
      <alignment horizontal="center" vertical="center"/>
      <protection locked="0"/>
    </xf>
    <xf numFmtId="0" fontId="0" fillId="0" borderId="1" xfId="0" applyFill="1" applyBorder="1" applyAlignment="1" applyProtection="1">
      <alignment horizontal="center" vertical="center"/>
      <protection locked="0"/>
    </xf>
    <xf numFmtId="166" fontId="0" fillId="0" borderId="1" xfId="0" applyNumberFormat="1" applyBorder="1" applyAlignment="1" applyProtection="1">
      <alignment horizontal="center" vertical="center"/>
      <protection locked="0"/>
    </xf>
    <xf numFmtId="1" fontId="0" fillId="0" borderId="1" xfId="0" applyNumberFormat="1" applyBorder="1" applyAlignment="1" applyProtection="1">
      <alignment horizontal="center" vertical="center"/>
      <protection locked="0"/>
    </xf>
    <xf numFmtId="0" fontId="1" fillId="2" borderId="1" xfId="0" applyFont="1" applyFill="1" applyBorder="1" applyAlignment="1" applyProtection="1">
      <alignment horizontal="center" vertical="center" wrapText="1"/>
      <protection locked="0"/>
    </xf>
    <xf numFmtId="0" fontId="0" fillId="0" borderId="0" xfId="0" applyProtection="1">
      <protection locked="0"/>
    </xf>
    <xf numFmtId="166" fontId="0" fillId="0" borderId="1" xfId="0" applyNumberFormat="1" applyBorder="1" applyAlignment="1" applyProtection="1">
      <alignment horizontal="center" vertical="center"/>
      <protection hidden="1"/>
    </xf>
    <xf numFmtId="166" fontId="1" fillId="0" borderId="1" xfId="0" applyNumberFormat="1" applyFont="1" applyBorder="1" applyAlignment="1" applyProtection="1">
      <alignment horizontal="center" vertical="center"/>
      <protection hidden="1"/>
    </xf>
    <xf numFmtId="165" fontId="2" fillId="0" borderId="1" xfId="0" applyNumberFormat="1" applyFont="1" applyFill="1" applyBorder="1" applyAlignment="1" applyProtection="1">
      <alignment horizontal="center" vertical="center"/>
      <protection locked="0"/>
    </xf>
    <xf numFmtId="166" fontId="1" fillId="0" borderId="1" xfId="0" applyNumberFormat="1" applyFont="1" applyFill="1" applyBorder="1" applyAlignment="1" applyProtection="1">
      <alignment horizontal="center" vertical="center"/>
      <protection locked="0"/>
    </xf>
    <xf numFmtId="1" fontId="1" fillId="0" borderId="1" xfId="0" applyNumberFormat="1" applyFont="1" applyFill="1" applyBorder="1" applyAlignment="1" applyProtection="1">
      <alignment horizontal="center" vertical="center"/>
      <protection locked="0"/>
    </xf>
    <xf numFmtId="165" fontId="2" fillId="0" borderId="8" xfId="0" applyNumberFormat="1" applyFont="1" applyBorder="1" applyAlignment="1" applyProtection="1">
      <alignment horizontal="center" vertical="center"/>
      <protection locked="0"/>
    </xf>
    <xf numFmtId="0" fontId="4" fillId="2" borderId="11" xfId="0" applyFont="1" applyFill="1" applyBorder="1" applyAlignment="1" applyProtection="1">
      <alignment horizontal="center" vertical="center"/>
      <protection hidden="1"/>
    </xf>
    <xf numFmtId="0" fontId="4" fillId="2" borderId="5" xfId="0" applyFont="1" applyFill="1" applyBorder="1" applyAlignment="1" applyProtection="1">
      <alignment horizontal="center" vertical="center"/>
      <protection hidden="1"/>
    </xf>
    <xf numFmtId="0" fontId="4" fillId="2" borderId="6" xfId="0" applyFont="1" applyFill="1" applyBorder="1" applyAlignment="1" applyProtection="1">
      <alignment horizontal="center" vertical="center"/>
      <protection hidden="1"/>
    </xf>
    <xf numFmtId="0" fontId="0" fillId="0" borderId="12" xfId="0" applyBorder="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1" fillId="0" borderId="1" xfId="0" applyFont="1" applyFill="1" applyBorder="1" applyAlignment="1" applyProtection="1">
      <alignment horizontal="center" vertical="center"/>
      <protection hidden="1"/>
    </xf>
    <xf numFmtId="1" fontId="1" fillId="0" borderId="1" xfId="0" applyNumberFormat="1" applyFont="1" applyBorder="1" applyAlignment="1" applyProtection="1">
      <alignment horizontal="center" vertical="center"/>
      <protection hidden="1"/>
    </xf>
    <xf numFmtId="0" fontId="0" fillId="0" borderId="3" xfId="0" applyBorder="1" applyAlignment="1" applyProtection="1">
      <alignment horizontal="center" vertical="center"/>
      <protection hidden="1"/>
    </xf>
    <xf numFmtId="0" fontId="0" fillId="0" borderId="10" xfId="0" applyBorder="1" applyAlignment="1" applyProtection="1">
      <alignment horizontal="center" vertical="center"/>
      <protection hidden="1"/>
    </xf>
    <xf numFmtId="165" fontId="2" fillId="0" borderId="8" xfId="0" applyNumberFormat="1" applyFont="1" applyBorder="1" applyAlignment="1" applyProtection="1">
      <alignment horizontal="center" vertical="center"/>
      <protection hidden="1"/>
    </xf>
    <xf numFmtId="0" fontId="1" fillId="0" borderId="8" xfId="0" applyFont="1" applyFill="1" applyBorder="1" applyAlignment="1" applyProtection="1">
      <alignment horizontal="center" vertical="center"/>
      <protection hidden="1"/>
    </xf>
    <xf numFmtId="166" fontId="1" fillId="0" borderId="8" xfId="0" applyNumberFormat="1" applyFont="1" applyBorder="1" applyAlignment="1" applyProtection="1">
      <alignment horizontal="center" vertical="center"/>
      <protection hidden="1"/>
    </xf>
    <xf numFmtId="1" fontId="1" fillId="0" borderId="8" xfId="0" applyNumberFormat="1" applyFont="1" applyBorder="1" applyAlignment="1" applyProtection="1">
      <alignment horizontal="center" vertical="center"/>
      <protection hidden="1"/>
    </xf>
    <xf numFmtId="0" fontId="0" fillId="0" borderId="9" xfId="0" applyBorder="1" applyAlignment="1" applyProtection="1">
      <alignment horizontal="center" vertical="center"/>
      <protection hidden="1"/>
    </xf>
    <xf numFmtId="0" fontId="0" fillId="0" borderId="1" xfId="0" applyBorder="1" applyProtection="1">
      <protection hidden="1"/>
    </xf>
    <xf numFmtId="0" fontId="0" fillId="0" borderId="0" xfId="0" applyProtection="1">
      <protection hidden="1"/>
    </xf>
    <xf numFmtId="166" fontId="1" fillId="0" borderId="1" xfId="0" applyNumberFormat="1" applyFont="1" applyFill="1" applyBorder="1" applyAlignment="1" applyProtection="1">
      <alignment horizontal="center" vertical="center"/>
      <protection hidden="1"/>
    </xf>
    <xf numFmtId="0" fontId="0" fillId="0" borderId="12" xfId="0" applyBorder="1" applyAlignment="1" applyProtection="1">
      <alignment horizontal="center" vertical="center"/>
      <protection locked="0"/>
    </xf>
    <xf numFmtId="166" fontId="1" fillId="0" borderId="8"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3" fillId="4" borderId="5" xfId="0" applyFont="1" applyFill="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0" fillId="0" borderId="0" xfId="0" applyAlignment="1" applyProtection="1">
      <alignment horizontal="center" vertical="center"/>
      <protection locked="0"/>
    </xf>
    <xf numFmtId="164" fontId="0" fillId="0" borderId="0" xfId="0" applyNumberFormat="1" applyAlignment="1" applyProtection="1">
      <alignment horizontal="center" vertical="center"/>
      <protection locked="0"/>
    </xf>
    <xf numFmtId="0" fontId="0" fillId="0" borderId="1" xfId="0" applyBorder="1" applyAlignment="1" applyProtection="1">
      <alignment vertical="center"/>
      <protection hidden="1"/>
    </xf>
    <xf numFmtId="0" fontId="3" fillId="4" borderId="11" xfId="0" applyFont="1" applyFill="1" applyBorder="1" applyAlignment="1" applyProtection="1">
      <alignment horizontal="center" vertical="center"/>
      <protection locked="0"/>
    </xf>
    <xf numFmtId="0" fontId="1" fillId="0" borderId="12" xfId="0" applyFont="1" applyBorder="1" applyAlignment="1" applyProtection="1">
      <alignment horizontal="center" vertical="center"/>
      <protection locked="0"/>
    </xf>
    <xf numFmtId="0" fontId="1" fillId="0" borderId="10" xfId="0" applyFont="1" applyBorder="1" applyAlignment="1" applyProtection="1">
      <alignment horizontal="center" vertical="center"/>
      <protection locked="0"/>
    </xf>
    <xf numFmtId="1" fontId="0" fillId="0" borderId="1" xfId="0" applyNumberFormat="1" applyBorder="1" applyAlignment="1" applyProtection="1">
      <alignment horizontal="center" vertical="center"/>
      <protection hidden="1"/>
    </xf>
    <xf numFmtId="1" fontId="1" fillId="0" borderId="1" xfId="0" applyNumberFormat="1" applyFont="1" applyFill="1" applyBorder="1" applyAlignment="1" applyProtection="1">
      <alignment horizontal="center" vertical="center"/>
      <protection hidden="1"/>
    </xf>
    <xf numFmtId="0" fontId="1" fillId="2" borderId="1" xfId="0" applyFont="1" applyFill="1" applyBorder="1" applyAlignment="1" applyProtection="1">
      <alignment horizontal="center" vertical="center"/>
      <protection hidden="1"/>
    </xf>
    <xf numFmtId="0" fontId="6" fillId="0" borderId="0" xfId="0" applyFont="1" applyFill="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xf numFmtId="0" fontId="8" fillId="0" borderId="0" xfId="1" applyFont="1" applyFill="1" applyAlignment="1" applyProtection="1">
      <alignment horizontal="center" vertical="center"/>
      <protection locked="0"/>
    </xf>
    <xf numFmtId="0" fontId="8" fillId="0" borderId="1" xfId="1" applyFont="1" applyBorder="1" applyAlignment="1" applyProtection="1">
      <alignment horizontal="center" vertical="center"/>
      <protection hidden="1"/>
    </xf>
    <xf numFmtId="0" fontId="8" fillId="0" borderId="1" xfId="1" applyFont="1" applyFill="1" applyBorder="1" applyAlignment="1" applyProtection="1">
      <alignment horizontal="center" vertical="center"/>
      <protection hidden="1"/>
    </xf>
    <xf numFmtId="0" fontId="8" fillId="0" borderId="1" xfId="1" applyFont="1" applyFill="1" applyBorder="1" applyAlignment="1" applyProtection="1">
      <alignment horizontal="center" vertical="center"/>
      <protection locked="0"/>
    </xf>
    <xf numFmtId="165" fontId="1" fillId="0" borderId="1" xfId="0" applyNumberFormat="1" applyFont="1" applyBorder="1" applyAlignment="1" applyProtection="1">
      <alignment horizontal="center" vertical="center"/>
      <protection locked="0"/>
    </xf>
    <xf numFmtId="0" fontId="4" fillId="2" borderId="13" xfId="0" applyFont="1" applyFill="1" applyBorder="1" applyAlignment="1" applyProtection="1">
      <alignment horizontal="center" vertical="center"/>
      <protection hidden="1"/>
    </xf>
    <xf numFmtId="0" fontId="5" fillId="0" borderId="1" xfId="1" applyFill="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8" fillId="0" borderId="0" xfId="1" applyFont="1" applyBorder="1" applyAlignment="1" applyProtection="1">
      <alignment horizontal="center" vertical="center"/>
      <protection locked="0"/>
    </xf>
    <xf numFmtId="0" fontId="9" fillId="0" borderId="0" xfId="0" applyFont="1" applyAlignment="1" applyProtection="1">
      <alignment horizontal="center" vertical="center"/>
      <protection locked="0"/>
    </xf>
  </cellXfs>
  <cellStyles count="2">
    <cellStyle name="Normal" xfId="0" builtinId="0"/>
    <cellStyle name="ارتباط تشعبي" xfId="1" builtinId="8"/>
  </cellStyles>
  <dxfs count="72">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164" formatCode="[$-2970000]B2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2970000]B2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2970000]B2dd/m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1"/>
        <name val="Arial"/>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rgb="FFFFFF00"/>
        </patternFill>
      </fill>
    </dxf>
    <dxf>
      <font>
        <b/>
        <i val="0"/>
        <color rgb="FFC00000"/>
      </font>
      <fill>
        <patternFill>
          <bgColor theme="7" tint="0.39994506668294322"/>
        </patternFill>
      </fill>
    </dxf>
    <dxf>
      <font>
        <b/>
        <i val="0"/>
        <color theme="0"/>
      </font>
      <fill>
        <patternFill>
          <bgColor rgb="FFFF0000"/>
        </patternFill>
      </fill>
    </dxf>
    <dxf>
      <fill>
        <patternFill>
          <bgColor rgb="FFFFFF00"/>
        </patternFill>
      </fill>
    </dxf>
    <dxf>
      <font>
        <b/>
        <i val="0"/>
        <color rgb="FFC00000"/>
      </font>
      <fill>
        <patternFill>
          <bgColor theme="7" tint="0.39994506668294322"/>
        </patternFill>
      </fill>
    </dxf>
    <dxf>
      <font>
        <b/>
        <i val="0"/>
        <color theme="0"/>
      </font>
      <fill>
        <patternFill>
          <bgColor rgb="FFFF0000"/>
        </patternFill>
      </fill>
    </dxf>
    <dxf>
      <font>
        <b/>
        <i val="0"/>
        <color rgb="FFC00000"/>
      </font>
      <fill>
        <patternFill>
          <bgColor theme="7" tint="0.79998168889431442"/>
        </patternFill>
      </fill>
    </dxf>
    <dxf>
      <font>
        <b/>
        <i val="0"/>
        <color theme="0"/>
      </font>
      <fill>
        <patternFill>
          <bgColor rgb="FFC00000"/>
        </patternFill>
      </fill>
    </dxf>
    <dxf>
      <font>
        <b/>
        <i val="0"/>
        <color rgb="FFC00000"/>
      </font>
      <fill>
        <patternFill>
          <bgColor theme="7" tint="0.79998168889431442"/>
        </patternFill>
      </fill>
    </dxf>
    <dxf>
      <font>
        <b/>
        <i val="0"/>
        <color theme="0"/>
      </font>
      <fill>
        <patternFill>
          <bgColor rgb="FFC00000"/>
        </patternFill>
      </fill>
    </dxf>
    <dxf>
      <font>
        <b/>
        <i val="0"/>
        <color rgb="FFC00000"/>
      </font>
      <fill>
        <patternFill>
          <bgColor theme="7" tint="0.79998168889431442"/>
        </patternFill>
      </fill>
    </dxf>
    <dxf>
      <font>
        <b/>
        <i val="0"/>
        <color theme="0"/>
      </font>
      <fill>
        <patternFill>
          <bgColor rgb="FFC00000"/>
        </patternFill>
      </fill>
    </dxf>
    <dxf>
      <font>
        <b/>
        <i val="0"/>
        <color rgb="FFC00000"/>
      </font>
      <fill>
        <patternFill>
          <bgColor theme="7" tint="0.79998168889431442"/>
        </patternFill>
      </fill>
    </dxf>
    <dxf>
      <font>
        <b/>
        <i val="0"/>
        <color theme="0"/>
      </font>
      <fill>
        <patternFill>
          <bgColor rgb="FFC00000"/>
        </patternFill>
      </fill>
    </dxf>
    <dxf>
      <font>
        <b/>
        <i val="0"/>
        <color rgb="FFC00000"/>
      </font>
      <fill>
        <patternFill>
          <bgColor theme="7" tint="0.79998168889431442"/>
        </patternFill>
      </fill>
    </dxf>
    <dxf>
      <font>
        <b/>
        <i val="0"/>
        <color theme="0"/>
      </font>
      <fill>
        <patternFill>
          <bgColor rgb="FFC00000"/>
        </patternFill>
      </fill>
    </dxf>
    <dxf>
      <font>
        <b/>
        <strike val="0"/>
        <outline val="0"/>
        <shadow val="0"/>
        <u/>
        <vertAlign val="baseline"/>
        <sz val="13"/>
        <color theme="10"/>
        <name val="Arial"/>
        <scheme val="minor"/>
      </font>
      <alignment horizontal="center" vertical="center" textRotation="0" wrapText="0" indent="0" justifyLastLine="0" shrinkToFit="0" readingOrder="0"/>
      <protection locked="0" hidden="0"/>
    </dxf>
    <dxf>
      <font>
        <b/>
        <i val="0"/>
        <strike val="0"/>
        <condense val="0"/>
        <extend val="0"/>
        <outline val="0"/>
        <shadow val="0"/>
        <u val="none"/>
        <vertAlign val="baseline"/>
        <sz val="11"/>
        <color theme="1"/>
        <name val="Arial"/>
        <scheme val="minor"/>
      </font>
      <alignment horizontal="center" vertical="center" textRotation="0" wrapText="0" indent="0" justifyLastLine="0" shrinkToFit="0" readingOrder="0"/>
      <border diagonalUp="0" diagonalDown="0" outline="0">
        <left/>
        <right/>
        <top style="thin">
          <color indexed="64"/>
        </top>
        <bottom style="thin">
          <color indexed="64"/>
        </bottom>
      </border>
      <protection locked="0" hidden="0"/>
    </dxf>
    <dxf>
      <font>
        <b/>
        <i val="0"/>
        <strike val="0"/>
        <condense val="0"/>
        <extend val="0"/>
        <outline val="0"/>
        <shadow val="0"/>
        <u val="none"/>
        <vertAlign val="baseline"/>
        <sz val="11"/>
        <color theme="1"/>
        <name val="Arial"/>
        <scheme val="minor"/>
      </font>
      <numFmt numFmtId="166" formatCode="[$-10B0000]d\ mmmm\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protection locked="0" hidden="0"/>
    </dxf>
    <dxf>
      <font>
        <b/>
        <i val="0"/>
        <strike val="0"/>
        <condense val="0"/>
        <extend val="0"/>
        <outline val="0"/>
        <shadow val="0"/>
        <u val="none"/>
        <vertAlign val="baseline"/>
        <sz val="11"/>
        <color theme="1"/>
        <name val="Arial"/>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protection locked="0" hidden="0"/>
    </dxf>
    <dxf>
      <font>
        <b/>
        <i val="0"/>
        <strike val="0"/>
        <condense val="0"/>
        <extend val="0"/>
        <outline val="0"/>
        <shadow val="0"/>
        <u val="none"/>
        <vertAlign val="baseline"/>
        <sz val="11"/>
        <color theme="1"/>
        <name val="Courier New"/>
        <scheme val="none"/>
      </font>
      <numFmt numFmtId="165" formatCode="000\-0000\-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protection locked="0" hidden="0"/>
    </dxf>
    <dxf>
      <alignment horizontal="center" vertical="center" textRotation="0" wrapText="0" indent="0" justifyLastLine="0" shrinkToFit="0" readingOrder="0"/>
      <border diagonalUp="0" diagonalDown="0">
        <left/>
        <right/>
        <top style="thin">
          <color indexed="64"/>
        </top>
        <bottom style="thin">
          <color indexed="64"/>
        </bottom>
        <vertical/>
        <horizontal style="thin">
          <color indexed="64"/>
        </horizontal>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protection locked="0" hidden="0"/>
    </dxf>
    <dxf>
      <border>
        <bottom style="thin">
          <color indexed="64"/>
        </bottom>
      </border>
    </dxf>
    <dxf>
      <font>
        <b/>
        <i val="0"/>
        <strike val="0"/>
        <condense val="0"/>
        <extend val="0"/>
        <outline val="0"/>
        <shadow val="0"/>
        <u val="none"/>
        <vertAlign val="baseline"/>
        <sz val="11"/>
        <color theme="1" tint="4.9989318521683403E-2"/>
        <name val="Arial"/>
        <scheme val="minor"/>
      </font>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indexed="64"/>
        </left>
        <right style="thin">
          <color indexed="64"/>
        </right>
        <top/>
        <bottom/>
      </border>
      <protection locked="0" hidden="0"/>
    </dxf>
    <dxf>
      <font>
        <color theme="7" tint="-0.499984740745262"/>
      </font>
      <fill>
        <patternFill>
          <bgColor theme="7" tint="0.79998168889431442"/>
        </patternFill>
      </fill>
    </dxf>
    <dxf>
      <font>
        <b/>
        <i val="0"/>
        <color rgb="FFC00000"/>
      </font>
      <fill>
        <patternFill>
          <bgColor theme="7" tint="0.79998168889431442"/>
        </patternFill>
      </fill>
    </dxf>
    <dxf>
      <font>
        <b/>
        <i val="0"/>
        <color theme="0"/>
      </font>
      <fill>
        <patternFill>
          <bgColor rgb="FFC00000"/>
        </patternFill>
      </fill>
    </dxf>
    <dxf>
      <font>
        <b/>
        <strike val="0"/>
        <outline val="0"/>
        <shadow val="0"/>
        <u/>
        <vertAlign val="baseline"/>
        <sz val="13"/>
        <color theme="10"/>
        <name val="Arial"/>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1"/>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1"/>
    </dxf>
    <dxf>
      <font>
        <b/>
        <i val="0"/>
        <strike val="0"/>
        <condense val="0"/>
        <extend val="0"/>
        <outline val="0"/>
        <shadow val="0"/>
        <u val="none"/>
        <vertAlign val="baseline"/>
        <sz val="11"/>
        <color theme="1"/>
        <name val="Arial"/>
        <scheme val="minor"/>
      </font>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protection locked="1" hidden="1"/>
    </dxf>
    <dxf>
      <font>
        <b/>
        <i val="0"/>
        <strike val="0"/>
        <condense val="0"/>
        <extend val="0"/>
        <outline val="0"/>
        <shadow val="0"/>
        <u val="none"/>
        <vertAlign val="baseline"/>
        <sz val="11"/>
        <color theme="1"/>
        <name val="Arial"/>
        <scheme val="minor"/>
      </font>
      <numFmt numFmtId="166" formatCode="[$-10B0000]d\ mmmm\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protection locked="1" hidden="1"/>
    </dxf>
    <dxf>
      <font>
        <b/>
        <i val="0"/>
        <strike val="0"/>
        <condense val="0"/>
        <extend val="0"/>
        <outline val="0"/>
        <shadow val="0"/>
        <u val="none"/>
        <vertAlign val="baseline"/>
        <sz val="11"/>
        <color theme="1"/>
        <name val="Arial"/>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protection locked="1" hidden="1"/>
    </dxf>
    <dxf>
      <font>
        <b/>
        <i val="0"/>
        <strike val="0"/>
        <condense val="0"/>
        <extend val="0"/>
        <outline val="0"/>
        <shadow val="0"/>
        <u val="none"/>
        <vertAlign val="baseline"/>
        <sz val="11"/>
        <color theme="1"/>
        <name val="Courier New"/>
        <scheme val="none"/>
      </font>
      <numFmt numFmtId="165" formatCode="000\-0000\-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protection locked="1" hidden="1"/>
    </dxf>
    <dxf>
      <alignment horizontal="center" vertical="center" textRotation="0" wrapText="0" indent="0" justifyLastLine="0" shrinkToFit="0" readingOrder="0"/>
      <border diagonalUp="0" diagonalDown="0">
        <left/>
        <right/>
        <top style="thin">
          <color indexed="64"/>
        </top>
        <bottom style="thin">
          <color indexed="64"/>
        </bottom>
        <vertical/>
        <horizontal style="thin">
          <color indexed="64"/>
        </horizontal>
      </border>
      <protection locked="1" hidden="1"/>
    </dxf>
    <dxf>
      <border>
        <top style="thin">
          <color indexed="64"/>
        </top>
      </border>
    </dxf>
    <dxf>
      <border diagonalUp="0" diagonalDown="0">
        <left style="thin">
          <color indexed="64"/>
        </left>
        <right style="thin">
          <color indexed="64"/>
        </right>
        <top style="thin">
          <color indexed="64"/>
        </top>
        <bottom style="thin">
          <color indexed="64"/>
        </bottom>
      </border>
    </dxf>
    <dxf>
      <protection locked="1" hidden="1"/>
    </dxf>
    <dxf>
      <border>
        <bottom style="thin">
          <color indexed="64"/>
        </bottom>
      </border>
    </dxf>
    <dxf>
      <font>
        <b/>
        <i val="0"/>
        <strike val="0"/>
        <condense val="0"/>
        <extend val="0"/>
        <outline val="0"/>
        <shadow val="0"/>
        <u val="none"/>
        <vertAlign val="baseline"/>
        <sz val="11"/>
        <color theme="2" tint="-0.749992370372631"/>
        <name val="Arial"/>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bottom/>
      </border>
      <protection locked="1" hidden="1"/>
    </dxf>
    <dxf>
      <font>
        <b/>
        <i val="0"/>
        <color rgb="FFC00000"/>
      </font>
      <fill>
        <patternFill>
          <bgColor theme="7" tint="0.79998168889431442"/>
        </patternFill>
      </fill>
    </dxf>
    <dxf>
      <font>
        <b/>
        <i val="0"/>
        <color theme="0"/>
      </font>
      <fill>
        <patternFill>
          <bgColor rgb="FFC00000"/>
        </patternFill>
      </fill>
    </dxf>
    <dxf>
      <fill>
        <patternFill>
          <bgColor theme="9" tint="0.39994506668294322"/>
        </patternFill>
      </fill>
    </dxf>
    <dxf>
      <fill>
        <patternFill>
          <bgColor rgb="FFFFFF00"/>
        </patternFill>
      </fill>
    </dxf>
    <dxf>
      <font>
        <b/>
        <i val="0"/>
        <color rgb="FFC00000"/>
      </font>
      <fill>
        <patternFill>
          <bgColor theme="7" tint="0.39994506668294322"/>
        </patternFill>
      </fill>
    </dxf>
    <dxf>
      <font>
        <b/>
        <i val="0"/>
        <color theme="0"/>
      </font>
      <fill>
        <patternFill>
          <bgColor rgb="FFFF0000"/>
        </patternFill>
      </fill>
    </dxf>
    <dxf>
      <font>
        <b/>
        <strike val="0"/>
        <outline val="0"/>
        <shadow val="0"/>
        <u/>
        <vertAlign val="baseline"/>
        <sz val="13"/>
        <color theme="10"/>
        <name val="Arial"/>
        <scheme val="minor"/>
      </font>
      <alignment horizontal="center" vertical="center" textRotation="0" wrapText="0" indent="0" justifyLastLine="0" shrinkToFit="0" readingOrder="0"/>
      <protection locked="1" hidden="1"/>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1"/>
    </dxf>
    <dxf>
      <font>
        <b/>
        <i val="0"/>
        <strike val="0"/>
        <condense val="0"/>
        <extend val="0"/>
        <outline val="0"/>
        <shadow val="0"/>
        <u val="none"/>
        <vertAlign val="baseline"/>
        <sz val="11"/>
        <color theme="1"/>
        <name val="Arial"/>
        <scheme val="minor"/>
      </font>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protection locked="1" hidden="1"/>
    </dxf>
    <dxf>
      <font>
        <b/>
        <i val="0"/>
        <strike val="0"/>
        <condense val="0"/>
        <extend val="0"/>
        <outline val="0"/>
        <shadow val="0"/>
        <u val="none"/>
        <vertAlign val="baseline"/>
        <sz val="11"/>
        <color theme="1"/>
        <name val="Arial"/>
        <scheme val="minor"/>
      </font>
      <numFmt numFmtId="166" formatCode="[$-10B0000]d\ mmmm\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protection locked="1" hidden="1"/>
    </dxf>
    <dxf>
      <font>
        <b/>
        <i val="0"/>
        <strike val="0"/>
        <condense val="0"/>
        <extend val="0"/>
        <outline val="0"/>
        <shadow val="0"/>
        <u val="none"/>
        <vertAlign val="baseline"/>
        <sz val="11"/>
        <color theme="1"/>
        <name val="Arial"/>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protection locked="1" hidden="1"/>
    </dxf>
    <dxf>
      <font>
        <b/>
        <i val="0"/>
        <strike val="0"/>
        <condense val="0"/>
        <extend val="0"/>
        <outline val="0"/>
        <shadow val="0"/>
        <u val="none"/>
        <vertAlign val="baseline"/>
        <sz val="11"/>
        <color theme="1"/>
        <name val="Courier New"/>
        <scheme val="none"/>
      </font>
      <numFmt numFmtId="165" formatCode="000\-0000\-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protection locked="1" hidden="1"/>
    </dxf>
    <dxf>
      <alignment horizontal="center" vertical="center" textRotation="0" wrapText="0" indent="0" justifyLastLine="0" shrinkToFit="0" readingOrder="0"/>
      <border diagonalUp="0" diagonalDown="0">
        <left/>
        <right/>
        <top style="thin">
          <color indexed="64"/>
        </top>
        <bottom style="thin">
          <color indexed="64"/>
        </bottom>
        <vertical/>
        <horizontal style="thin">
          <color indexed="64"/>
        </horizontal>
      </border>
      <protection locked="1" hidden="1"/>
    </dxf>
    <dxf>
      <border>
        <top style="thin">
          <color rgb="FF000000"/>
        </top>
      </border>
    </dxf>
    <dxf>
      <border diagonalUp="0" diagonalDown="0">
        <left style="thin">
          <color rgb="FF000000"/>
        </left>
        <right style="thin">
          <color rgb="FF000000"/>
        </right>
        <top style="thin">
          <color rgb="FF000000"/>
        </top>
        <bottom style="thin">
          <color rgb="FF000000"/>
        </bottom>
      </border>
    </dxf>
    <dxf>
      <protection locked="1" hidden="1"/>
    </dxf>
    <dxf>
      <border>
        <bottom style="thin">
          <color rgb="FF000000"/>
        </bottom>
      </border>
    </dxf>
    <dxf>
      <font>
        <b/>
        <i val="0"/>
        <strike val="0"/>
        <condense val="0"/>
        <extend val="0"/>
        <outline val="0"/>
        <shadow val="0"/>
        <u val="none"/>
        <vertAlign val="baseline"/>
        <sz val="11"/>
        <color theme="2" tint="-0.749992370372631"/>
        <name val="Arial"/>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bottom/>
      </border>
      <protection locked="1" hidden="1"/>
    </dxf>
    <dxf>
      <font>
        <color rgb="FFC00000"/>
      </font>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absolute">
    <xdr:from>
      <xdr:col>8</xdr:col>
      <xdr:colOff>285750</xdr:colOff>
      <xdr:row>1</xdr:row>
      <xdr:rowOff>200025</xdr:rowOff>
    </xdr:from>
    <xdr:to>
      <xdr:col>11</xdr:col>
      <xdr:colOff>57150</xdr:colOff>
      <xdr:row>10</xdr:row>
      <xdr:rowOff>238125</xdr:rowOff>
    </xdr:to>
    <mc:AlternateContent xmlns:mc="http://schemas.openxmlformats.org/markup-compatibility/2006" xmlns:sle15="http://schemas.microsoft.com/office/drawing/2012/slicer">
      <mc:Choice Requires="sle15">
        <xdr:graphicFrame macro="">
          <xdr:nvGraphicFramePr>
            <xdr:cNvPr id="2" name="حالة العقد 2"/>
            <xdr:cNvGraphicFramePr/>
          </xdr:nvGraphicFramePr>
          <xdr:xfrm>
            <a:off x="0" y="0"/>
            <a:ext cx="0" cy="0"/>
          </xdr:xfrm>
          <a:graphic>
            <a:graphicData uri="http://schemas.microsoft.com/office/drawing/2010/slicer">
              <sle:slicer xmlns:sle="http://schemas.microsoft.com/office/drawing/2010/slicer" name="حالة العقد 2"/>
            </a:graphicData>
          </a:graphic>
        </xdr:graphicFrame>
      </mc:Choice>
      <mc:Fallback xmlns="">
        <xdr:sp macro="" textlink="">
          <xdr:nvSpPr>
            <xdr:cNvPr id="0" name=""/>
            <xdr:cNvSpPr>
              <a:spLocks noTextEdit="1"/>
            </xdr:cNvSpPr>
          </xdr:nvSpPr>
          <xdr:spPr>
            <a:xfrm>
              <a:off x="11228546250" y="476250"/>
              <a:ext cx="1828800" cy="2524125"/>
            </a:xfrm>
            <a:prstGeom prst="rect">
              <a:avLst/>
            </a:prstGeom>
            <a:solidFill>
              <a:prstClr val="white"/>
            </a:solidFill>
            <a:ln w="1">
              <a:solidFill>
                <a:prstClr val="green"/>
              </a:solidFill>
            </a:ln>
          </xdr:spPr>
          <xdr:txBody>
            <a:bodyPr vertOverflow="clip" horzOverflow="clip"/>
            <a:lstStyle/>
            <a:p>
              <a:r>
                <a:rPr lang="ar-SA" sz="1100"/>
                <a:t>يمثل هذا الشكل مقسم طريقة عرض جدول. ويتم اعتماد مقسمات طرق عرض الجداول في Excel أو إصدار لاحق.
إذا تم تعديل الشكل في إصدار سابق من Excel أو إذا تم حفظ المصنف في Excel 2007 أو إصدار سابق، فيتعذر استخدام مقسم طريقة العرض.</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8</xdr:col>
      <xdr:colOff>285750</xdr:colOff>
      <xdr:row>1</xdr:row>
      <xdr:rowOff>200025</xdr:rowOff>
    </xdr:from>
    <xdr:to>
      <xdr:col>11</xdr:col>
      <xdr:colOff>57150</xdr:colOff>
      <xdr:row>10</xdr:row>
      <xdr:rowOff>238125</xdr:rowOff>
    </xdr:to>
    <mc:AlternateContent xmlns:mc="http://schemas.openxmlformats.org/markup-compatibility/2006" xmlns:sle15="http://schemas.microsoft.com/office/drawing/2012/slicer">
      <mc:Choice Requires="sle15">
        <xdr:graphicFrame macro="">
          <xdr:nvGraphicFramePr>
            <xdr:cNvPr id="2" name="حالة العقد 1"/>
            <xdr:cNvGraphicFramePr/>
          </xdr:nvGraphicFramePr>
          <xdr:xfrm>
            <a:off x="0" y="0"/>
            <a:ext cx="0" cy="0"/>
          </xdr:xfrm>
          <a:graphic>
            <a:graphicData uri="http://schemas.microsoft.com/office/drawing/2010/slicer">
              <sle:slicer xmlns:sle="http://schemas.microsoft.com/office/drawing/2010/slicer" name="حالة العقد 1"/>
            </a:graphicData>
          </a:graphic>
        </xdr:graphicFrame>
      </mc:Choice>
      <mc:Fallback xmlns="">
        <xdr:sp macro="" textlink="">
          <xdr:nvSpPr>
            <xdr:cNvPr id="0" name=""/>
            <xdr:cNvSpPr>
              <a:spLocks noTextEdit="1"/>
            </xdr:cNvSpPr>
          </xdr:nvSpPr>
          <xdr:spPr>
            <a:xfrm>
              <a:off x="11228546250" y="476250"/>
              <a:ext cx="1828800" cy="2524125"/>
            </a:xfrm>
            <a:prstGeom prst="rect">
              <a:avLst/>
            </a:prstGeom>
            <a:solidFill>
              <a:prstClr val="white"/>
            </a:solidFill>
            <a:ln w="1">
              <a:solidFill>
                <a:prstClr val="green"/>
              </a:solidFill>
            </a:ln>
          </xdr:spPr>
          <xdr:txBody>
            <a:bodyPr vertOverflow="clip" horzOverflow="clip"/>
            <a:lstStyle/>
            <a:p>
              <a:r>
                <a:rPr lang="ar-SA" sz="1100"/>
                <a:t>يمثل هذا الشكل مقسم طريقة عرض جدول. ويتم اعتماد مقسمات طرق عرض الجداول في Excel أو إصدار لاحق.
إذا تم تعديل الشكل في إصدار سابق من Excel أو إذا تم حفظ المصنف في Excel 2007 أو إصدار سابق، فيتعذر استخدام مقسم طريقة العرض.</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مقسم_طريقة_العرض_حالة_العقد1" sourceName="حالة العقد">
  <extLst>
    <x:ext xmlns:x15="http://schemas.microsoft.com/office/spreadsheetml/2010/11/main" uri="{2F2917AC-EB37-4324-AD4E-5DD8C200BD13}">
      <x15:tableSlicerCache tableId="3"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مقسم_طريقة_العرض_حالة_العقد11" sourceName="حالة العقد">
  <extLst>
    <x:ext xmlns:x15="http://schemas.microsoft.com/office/spreadsheetml/2010/11/main" uri="{2F2917AC-EB37-4324-AD4E-5DD8C200BD13}">
      <x15:tableSlicerCache tableId="4"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حالة العقد 2" cache="مقسم_طريقة_العرض_حالة_العقد11" caption="حالة العقد"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حالة العقد 1" cache="مقسم_طريقة_العرض_حالة_العقد1" caption="حالة العقد" rowHeight="241300"/>
</slicers>
</file>

<file path=xl/tables/table1.xml><?xml version="1.0" encoding="utf-8"?>
<table xmlns="http://schemas.openxmlformats.org/spreadsheetml/2006/main" id="4" name="الجدول35" displayName="الجدول35" ref="A1:G2" totalsRowShown="0" headerRowDxfId="70" dataDxfId="68" headerRowBorderDxfId="69" tableBorderDxfId="67" totalsRowBorderDxfId="66">
  <autoFilter ref="A1:G2"/>
  <tableColumns count="7">
    <tableColumn id="1" name="الاسم" dataDxfId="65"/>
    <tableColumn id="2" name="رقم الهوية" dataDxfId="64"/>
    <tableColumn id="3" name="الاسم2" dataDxfId="63"/>
    <tableColumn id="4" name="تاريخ بداية العقد" dataDxfId="62"/>
    <tableColumn id="5" name="حالة العقد" dataDxfId="61"/>
    <tableColumn id="6" name="المهنة" dataDxfId="60"/>
    <tableColumn id="7" name="العقد" dataDxfId="59"/>
  </tableColumns>
  <tableStyleInfo name="TableStyleMedium2" showFirstColumn="0" showLastColumn="0" showRowStripes="1" showColumnStripes="0"/>
</table>
</file>

<file path=xl/tables/table2.xml><?xml version="1.0" encoding="utf-8"?>
<table xmlns="http://schemas.openxmlformats.org/spreadsheetml/2006/main" id="3" name="الجدول3" displayName="الجدول3" ref="A1:G6" totalsRowShown="0" headerRowDxfId="52" dataDxfId="50" headerRowBorderDxfId="51" tableBorderDxfId="49" totalsRowBorderDxfId="48">
  <autoFilter ref="A1:G6"/>
  <tableColumns count="7">
    <tableColumn id="1" name="الاسم" dataDxfId="47"/>
    <tableColumn id="2" name="رقم الهوية" dataDxfId="46"/>
    <tableColumn id="3" name="الاسم2" dataDxfId="45"/>
    <tableColumn id="4" name="تاريخ بداية العقد" dataDxfId="44"/>
    <tableColumn id="5" name="حالة العقد" dataDxfId="43"/>
    <tableColumn id="6" name="المهنة" dataDxfId="42"/>
    <tableColumn id="7" name="العقد" dataDxfId="41"/>
  </tableColumns>
  <tableStyleInfo name="TableStyleMedium2" showFirstColumn="0" showLastColumn="0" showRowStripes="1" showColumnStripes="0"/>
</table>
</file>

<file path=xl/tables/table3.xml><?xml version="1.0" encoding="utf-8"?>
<table xmlns="http://schemas.openxmlformats.org/spreadsheetml/2006/main" id="1" name="الجدول1" displayName="الجدول1" ref="A1:F33" totalsRowShown="0" headerRowDxfId="37" dataDxfId="35" headerRowBorderDxfId="36" tableBorderDxfId="34" totalsRowBorderDxfId="33">
  <autoFilter ref="A1:F33">
    <filterColumn colId="4">
      <filters>
        <filter val="ساري"/>
      </filters>
    </filterColumn>
  </autoFilter>
  <tableColumns count="6">
    <tableColumn id="1" name="م" dataDxfId="32"/>
    <tableColumn id="2" name="رقم الهوية" dataDxfId="31"/>
    <tableColumn id="3" name="الاسم" dataDxfId="30"/>
    <tableColumn id="4" name="تاريخ بداية العقد" dataDxfId="29"/>
    <tableColumn id="5" name="حالة العقد" dataDxfId="28"/>
    <tableColumn id="6" name="العقد" dataDxfId="27"/>
  </tableColumns>
  <tableStyleInfo name="TableStyleLight21" showFirstColumn="0" showLastColumn="0" showRowStripes="1" showColumnStripes="0"/>
</table>
</file>

<file path=xl/tables/table4.xml><?xml version="1.0" encoding="utf-8"?>
<table xmlns="http://schemas.openxmlformats.org/spreadsheetml/2006/main" id="2" name="الجدول13" displayName="الجدول13" ref="A1:F41" totalsRowShown="0" headerRowDxfId="10" dataDxfId="8" headerRowBorderDxfId="9" tableBorderDxfId="7" totalsRowBorderDxfId="6">
  <autoFilter ref="A1:F41"/>
  <tableColumns count="6">
    <tableColumn id="1" name="الاسم" dataDxfId="5"/>
    <tableColumn id="2" name="الاسم2" dataDxfId="4"/>
    <tableColumn id="3" name="تاريخ اصدار الإقامة" dataDxfId="3"/>
    <tableColumn id="4" name="تاريخ الانتهاء" dataDxfId="2"/>
    <tableColumn id="5" name="عمود3" dataDxfId="1">
      <calculatedColumnFormula>TODAY()</calculatedColumnFormula>
    </tableColumn>
    <tableColumn id="6" name="المتبقي من الإقامة بالايام" dataDxfId="0">
      <calculatedColumnFormula>IF(الجدول13[[#This Row],[الاسم2]]="","",D2-E2)</calculatedColumnFormula>
    </tableColumn>
  </tableColumns>
  <tableStyleInfo showFirstColumn="0" showLastColumn="0" showRowStripes="1" showColumnStripes="0"/>
</table>
</file>

<file path=xl/theme/theme1.xml><?xml version="1.0" encoding="utf-8"?>
<a:theme xmlns:a="http://schemas.openxmlformats.org/drawingml/2006/main" name="نسق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Documents\&#1575;&#1604;&#1593;&#1602;&#1608;&#1583;\&#1605;&#1581;&#1605;&#1583;%20&#1589;&#1604;&#1575;&#1581;%20&#1575;&#1604;&#1583;&#1610;&#1606;.pdf" TargetMode="External"/><Relationship Id="rId2" Type="http://schemas.openxmlformats.org/officeDocument/2006/relationships/hyperlink" Target="..\..\Documents\&#1575;&#1604;&#1593;&#1602;&#1608;&#1583;\&#1581;&#1575;&#1578;&#1605;%20&#1605;&#1581;&#1605;&#1583;%20&#1605;&#1605;&#1583;&#1608;&#1581;.pdf" TargetMode="External"/><Relationship Id="rId1" Type="http://schemas.openxmlformats.org/officeDocument/2006/relationships/hyperlink" Target="..\..\Documents\&#1575;&#1604;&#1593;&#1602;&#1608;&#1583;\&#1575;&#1581;&#1605;&#1583;%20&#1593;&#1604;&#1610;&#1608;&#1577;%20&#1605;&#1581;&#1605;&#1583;.pdf" TargetMode="External"/><Relationship Id="rId5" Type="http://schemas.openxmlformats.org/officeDocument/2006/relationships/printerSettings" Target="../printerSettings/printerSettings2.bin"/><Relationship Id="rId4" Type="http://schemas.openxmlformats.org/officeDocument/2006/relationships/hyperlink" Target="..\..\Documents\&#1575;&#1604;&#1593;&#1602;&#1608;&#1583;\&#1605;&#1581;&#1605;&#1583;%20&#1605;&#1587;&#1585;&#1607;&#1583;%20&#1581;&#1587;&#1610;&#1606;.pdf"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Documents\&#1575;&#1604;&#1593;&#1602;&#1608;&#1583;\&#1606;&#1608;&#1575;&#1601;%20&#1606;&#1580;&#1585;%20&#1576;&#1606;%20&#1606;&#1575;&#1589;&#1585;.pdf" TargetMode="External"/><Relationship Id="rId5" Type="http://schemas.microsoft.com/office/2007/relationships/slicer" Target="../slicers/slicer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Documents\&#1575;&#1604;&#1593;&#1602;&#1608;&#1583;\MD%20Saiful%20islam.pdf" TargetMode="External"/><Relationship Id="rId13" Type="http://schemas.openxmlformats.org/officeDocument/2006/relationships/hyperlink" Target="..\..\Documents\&#1575;&#1604;&#1593;&#1602;&#1608;&#1583;\Kamal%20hoshen.pdf" TargetMode="External"/><Relationship Id="rId3" Type="http://schemas.openxmlformats.org/officeDocument/2006/relationships/hyperlink" Target="..\..\Documents\&#1575;&#1604;&#1593;&#1602;&#1608;&#1583;\&#1578;&#1575;&#1605;&#1585;%20&#1575;&#1604;&#1593;&#1585;&#1576;&#1610;.pdf" TargetMode="External"/><Relationship Id="rId7" Type="http://schemas.openxmlformats.org/officeDocument/2006/relationships/hyperlink" Target="..\..\Documents\&#1575;&#1604;&#1593;&#1602;&#1608;&#1583;\MD%20Mehedi%20Hasan.pdf" TargetMode="External"/><Relationship Id="rId12" Type="http://schemas.openxmlformats.org/officeDocument/2006/relationships/hyperlink" Target="..\..\Documents\&#1575;&#1604;&#1593;&#1602;&#1608;&#1583;\MD%20Didiar%20hosen.pdf" TargetMode="External"/><Relationship Id="rId2" Type="http://schemas.openxmlformats.org/officeDocument/2006/relationships/hyperlink" Target="..\..\Documents\&#1575;&#1604;&#1593;&#1602;&#1608;&#1583;\Qari%20Mohammed.pdf" TargetMode="External"/><Relationship Id="rId16" Type="http://schemas.openxmlformats.org/officeDocument/2006/relationships/printerSettings" Target="../printerSettings/printerSettings5.bin"/><Relationship Id="rId1" Type="http://schemas.openxmlformats.org/officeDocument/2006/relationships/hyperlink" Target="..\..\Documents\&#1575;&#1604;&#1593;&#1602;&#1608;&#1583;\&#1605;&#1581;&#1605;&#1583;%20&#1593;&#1604;&#1610;%20&#1593;&#1576;&#1583;&#1575;&#1604;&#1604;&#1607;.pdf" TargetMode="External"/><Relationship Id="rId6" Type="http://schemas.openxmlformats.org/officeDocument/2006/relationships/hyperlink" Target="..\..\Documents\&#1575;&#1604;&#1593;&#1602;&#1608;&#1583;\Mohammed%20Tyfol%20Mohammed.pdf" TargetMode="External"/><Relationship Id="rId11" Type="http://schemas.openxmlformats.org/officeDocument/2006/relationships/hyperlink" Target="..\..\Documents\&#1575;&#1604;&#1593;&#1602;&#1608;&#1583;\Shah%20alam.pdf" TargetMode="External"/><Relationship Id="rId5" Type="http://schemas.openxmlformats.org/officeDocument/2006/relationships/hyperlink" Target="..\..\Documents\&#1575;&#1604;&#1593;&#1602;&#1608;&#1583;\Salim%20Mustafa.pdf" TargetMode="External"/><Relationship Id="rId15" Type="http://schemas.openxmlformats.org/officeDocument/2006/relationships/hyperlink" Target="..\..\Documents\&#1575;&#1604;&#1593;&#1602;&#1608;&#1583;\Mehedi%20hassan.pdf" TargetMode="External"/><Relationship Id="rId10" Type="http://schemas.openxmlformats.org/officeDocument/2006/relationships/hyperlink" Target="..\..\Documents\&#1575;&#1604;&#1593;&#1602;&#1608;&#1583;\MD%20Mahbub%20alom.pdf" TargetMode="External"/><Relationship Id="rId4" Type="http://schemas.openxmlformats.org/officeDocument/2006/relationships/hyperlink" Target="..\..\Documents\&#1575;&#1604;&#1593;&#1602;&#1608;&#1583;\Habib%20ur%20Rahman.pdf" TargetMode="External"/><Relationship Id="rId9" Type="http://schemas.openxmlformats.org/officeDocument/2006/relationships/hyperlink" Target="..\..\Documents\&#1575;&#1604;&#1593;&#1602;&#1608;&#1583;\MD%20asiful%20islam.pdf" TargetMode="External"/><Relationship Id="rId14" Type="http://schemas.openxmlformats.org/officeDocument/2006/relationships/hyperlink" Target="..\..\Documents\&#1575;&#1604;&#1593;&#1602;&#1608;&#1583;\Md%20firoj%20dewan.pdf" TargetMode="External"/></Relationships>
</file>

<file path=xl/worksheets/_rels/sheet6.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Documents\&#1575;&#1604;&#1593;&#1602;&#1608;&#1583;\&#1610;&#1608;&#1587;&#1601;%20&#1605;&#1581;&#1605;&#1583;%20&#1601;&#1585;&#1581;&#1575;&#1606;.pdf" TargetMode="External"/><Relationship Id="rId7" Type="http://schemas.openxmlformats.org/officeDocument/2006/relationships/drawing" Target="../drawings/drawing2.xml"/><Relationship Id="rId2" Type="http://schemas.openxmlformats.org/officeDocument/2006/relationships/hyperlink" Target="..\..\Documents\&#1575;&#1604;&#1593;&#1602;&#1608;&#1583;\&#1601;&#1575;&#1585;&#1587;%20&#1591;&#1604;&#1575;&#1604;%20&#1576;&#1606;%20&#1585;&#1581;&#1610;&#1604;.pdf" TargetMode="External"/><Relationship Id="rId1" Type="http://schemas.openxmlformats.org/officeDocument/2006/relationships/hyperlink" Target="..\..\Documents\&#1575;&#1604;&#1593;&#1602;&#1608;&#1583;\&#1593;&#1605;&#1585;%20&#1581;&#1587;&#1606;%20&#1576;&#1606;%20&#1585;&#1601;&#1583;&#1575;&#1606;.pdf" TargetMode="External"/><Relationship Id="rId6" Type="http://schemas.openxmlformats.org/officeDocument/2006/relationships/printerSettings" Target="../printerSettings/printerSettings6.bin"/><Relationship Id="rId5" Type="http://schemas.openxmlformats.org/officeDocument/2006/relationships/hyperlink" Target="..\..\Documents\&#1575;&#1604;&#1593;&#1602;&#1608;&#1583;\&#1593;&#1576;&#1583;&#1575;&#1604;&#1604;&#1607;%20&#1601;&#1575;&#1610;&#1586;%20&#1593;&#1576;&#1583;&#1575;&#1604;&#1604;&#1607;.pdf" TargetMode="External"/><Relationship Id="rId4" Type="http://schemas.openxmlformats.org/officeDocument/2006/relationships/hyperlink" Target="..\..\Documents\&#1575;&#1604;&#1593;&#1602;&#1608;&#1583;\&#1593;&#1576;&#1583;&#1575;&#1604;&#1604;&#1607;%20&#1588;&#1575;&#1607;&#1585;%20&#1587;&#1593;&#1583;.pdf" TargetMode="External"/><Relationship Id="rId9" Type="http://schemas.microsoft.com/office/2007/relationships/slicer" Target="../slicers/slicer2.xml"/></Relationships>
</file>

<file path=xl/worksheets/_rels/sheet7.xml.rels><?xml version="1.0" encoding="UTF-8" standalone="yes"?>
<Relationships xmlns="http://schemas.openxmlformats.org/package/2006/relationships"><Relationship Id="rId13" Type="http://schemas.openxmlformats.org/officeDocument/2006/relationships/hyperlink" Target="..\..\Documents\&#1575;&#1604;&#1593;&#1602;&#1608;&#1583;\&#1575;&#1610;&#1605;&#1606;%20&#1593;&#1576;&#1583;&#1575;&#1604;&#1605;&#1606;&#1593;&#1605;%20&#1593;&#1579;&#1605;&#1575;&#1606;%20&#1605;&#1581;&#1605;&#1608;&#1583;.pdf" TargetMode="External"/><Relationship Id="rId18" Type="http://schemas.openxmlformats.org/officeDocument/2006/relationships/hyperlink" Target="..\..\Documents\&#1575;&#1604;&#1593;&#1602;&#1608;&#1583;\&#1575;&#1585;&#1610;&#1583;&#1608;&#1585;%20&#1585;&#1581;&#1605;&#1606;.pdf" TargetMode="External"/><Relationship Id="rId26" Type="http://schemas.openxmlformats.org/officeDocument/2006/relationships/hyperlink" Target="..\..\Documents\&#1575;&#1604;&#1593;&#1602;&#1608;&#1583;\&#1575;&#1587;&#1581;&#1602;%20&#1605;&#1610;&#1575;&#1607;.pdf" TargetMode="External"/><Relationship Id="rId39" Type="http://schemas.openxmlformats.org/officeDocument/2006/relationships/hyperlink" Target="..\..\Documents\&#1575;&#1604;&#1593;&#1602;&#1608;&#1583;\&#1575;&#1576;&#1608;&#1581;&#1606;&#1610;&#1601;.pdf" TargetMode="External"/><Relationship Id="rId21" Type="http://schemas.openxmlformats.org/officeDocument/2006/relationships/hyperlink" Target="..\..\Documents\&#1575;&#1604;&#1593;&#1602;&#1608;&#1583;\&#1605;&#1583;%20&#1575;&#1604;&#1575;&#1605;&#1610;&#1606;.pdf" TargetMode="External"/><Relationship Id="rId34" Type="http://schemas.openxmlformats.org/officeDocument/2006/relationships/hyperlink" Target="..\..\Documents\&#1575;&#1604;&#1593;&#1602;&#1608;&#1583;\&#1593;&#1579;&#1605;&#1575;&#1606;%20&#1605;&#1606;&#1589;&#1608;&#1585;.pdf" TargetMode="External"/><Relationship Id="rId42" Type="http://schemas.openxmlformats.org/officeDocument/2006/relationships/hyperlink" Target="..\..\Documents\&#1575;&#1604;&#1593;&#1602;&#1608;&#1583;\&#1580;&#1610;&#1576;&#1608;&#1606;%20&#1605;&#1610;&#1575;&#1607;.pdf" TargetMode="External"/><Relationship Id="rId47" Type="http://schemas.openxmlformats.org/officeDocument/2006/relationships/hyperlink" Target="..\..\Documents\&#1575;&#1604;&#1593;&#1602;&#1608;&#1583;\&#1605;&#1583;%20&#1575;&#1606;&#1608;&#1587;%20&#1605;&#1610;&#1575;&#1607;.pdf" TargetMode="External"/><Relationship Id="rId50" Type="http://schemas.openxmlformats.org/officeDocument/2006/relationships/hyperlink" Target="..\..\Documents\&#1575;&#1604;&#1593;&#1602;&#1608;&#1583;\&#1593;&#1576;&#1583;&#1575;&#1604;&#1604;&#1607;%20&#1587;&#1593;&#1583;%20&#1576;&#1606;%20&#1581;&#1587;&#1610;&#1606;%20&#1575;&#1604;&#1588;&#1605;&#1585;&#1610;.pdf" TargetMode="External"/><Relationship Id="rId55" Type="http://schemas.openxmlformats.org/officeDocument/2006/relationships/hyperlink" Target="..\..\Documents\&#1575;&#1604;&#1593;&#1602;&#1608;&#1583;\&#1601;&#1610;&#1589;&#1604;%20&#1591;&#1604;&#1575;&#1604;%20&#1576;&#1606;%20&#1585;&#1581;&#1610;&#1604;%20&#1575;&#1604;&#1588;&#1605;&#1585;&#1610;.pdf" TargetMode="External"/><Relationship Id="rId7" Type="http://schemas.openxmlformats.org/officeDocument/2006/relationships/hyperlink" Target="..\..\Documents\&#1575;&#1604;&#1593;&#1602;&#1608;&#1583;\&#1605;&#1605;&#1583;&#1608;&#1581;%20&#1593;&#1575;&#1591;&#1601;%20&#1593;&#1576;&#1583;&#1575;&#1604;&#1587;&#1578;&#1575;&#1585;.pdf" TargetMode="External"/><Relationship Id="rId12" Type="http://schemas.openxmlformats.org/officeDocument/2006/relationships/hyperlink" Target="..\..\Documents\&#1575;&#1604;&#1593;&#1602;&#1608;&#1583;\&#1575;&#1604;&#1591;&#1610;&#1576;%20&#1605;&#1581;&#1605;&#1583;%20&#1575;&#1576;&#1585;&#1575;&#1607;&#1610;&#1605;.pdf" TargetMode="External"/><Relationship Id="rId17" Type="http://schemas.openxmlformats.org/officeDocument/2006/relationships/hyperlink" Target="..\..\Documents\&#1575;&#1604;&#1593;&#1602;&#1608;&#1583;\&#1575;&#1582;&#1604;&#1575;&#1602;%20&#1581;&#1587;&#1610;&#1606;.pdf" TargetMode="External"/><Relationship Id="rId25" Type="http://schemas.openxmlformats.org/officeDocument/2006/relationships/hyperlink" Target="..\..\Documents\&#1575;&#1604;&#1593;&#1602;&#1608;&#1583;\&#1589;&#1583;&#1575;&#1605;%20&#1605;&#1581;&#1605;&#1583;.pdf" TargetMode="External"/><Relationship Id="rId33" Type="http://schemas.openxmlformats.org/officeDocument/2006/relationships/hyperlink" Target="..\..\Documents\&#1575;&#1604;&#1593;&#1602;&#1608;&#1583;\&#1605;&#1587;&#1607;&#1576;&#1604;%20&#1581;&#1602;%20&#1578;&#1608;&#1602;&#1610;&#1585;.pdf" TargetMode="External"/><Relationship Id="rId38" Type="http://schemas.openxmlformats.org/officeDocument/2006/relationships/hyperlink" Target="..\..\Documents\&#1575;&#1604;&#1593;&#1602;&#1608;&#1583;\&#1575;&#1580;&#1575;&#1586;%20&#1581;&#1587;&#1610;&#1606;%20&#1593;&#1604;&#1610;.pdf" TargetMode="External"/><Relationship Id="rId46" Type="http://schemas.openxmlformats.org/officeDocument/2006/relationships/hyperlink" Target="..\..\Documents\&#1575;&#1604;&#1593;&#1602;&#1608;&#1583;\&#1605;&#1575;&#1606;&#1610;&#1603;%20&#1581;&#1587;&#1610;&#1606;.pdf" TargetMode="External"/><Relationship Id="rId2" Type="http://schemas.openxmlformats.org/officeDocument/2006/relationships/hyperlink" Target="..\..\Documents\&#1575;&#1604;&#1593;&#1602;&#1608;&#1583;\&#1593;&#1589;&#1575;&#1605;%20&#1593;&#1604;&#1609;%20&#1585;&#1576;&#1610;&#1593;%20&#1593;&#1604;&#1609;.pdf" TargetMode="External"/><Relationship Id="rId16" Type="http://schemas.openxmlformats.org/officeDocument/2006/relationships/hyperlink" Target="..\..\Documents\&#1575;&#1604;&#1593;&#1602;&#1608;&#1583;\&#1605;&#1581;&#1605;&#1583;%20&#1593;&#1591;&#1575;%20&#1575;&#1604;&#1604;&#1607;%20&#1581;&#1580;&#1575;&#1586;&#1610;.pdf" TargetMode="External"/><Relationship Id="rId20" Type="http://schemas.openxmlformats.org/officeDocument/2006/relationships/hyperlink" Target="..\..\Documents\&#1575;&#1604;&#1593;&#1602;&#1608;&#1583;\&#1580;&#1575;&#1610;%20&#1603;&#1575;&#1585;&#1606;%20&#1583;&#1610;&#1601;.pdf" TargetMode="External"/><Relationship Id="rId29" Type="http://schemas.openxmlformats.org/officeDocument/2006/relationships/hyperlink" Target="..\..\Documents\&#1575;&#1604;&#1593;&#1602;&#1608;&#1583;\&#1591;&#1575;&#1585;&#1602;%20&#1575;&#1604;%20&#1575;&#1587;&#1604;&#1575;&#1605;.pdf" TargetMode="External"/><Relationship Id="rId41" Type="http://schemas.openxmlformats.org/officeDocument/2006/relationships/hyperlink" Target="..\..\Documents\&#1575;&#1604;&#1593;&#1602;&#1608;&#1583;\&#1605;&#1583;%20&#1607;%20&#1605;&#1610;&#1575;&#1607;.pdf" TargetMode="External"/><Relationship Id="rId54" Type="http://schemas.openxmlformats.org/officeDocument/2006/relationships/hyperlink" Target="..\..\Documents\&#1575;&#1604;&#1593;&#1602;&#1608;&#1583;\&#1605;&#1581;&#1605;&#1583;%20&#1576;&#1575;&#1578;&#1593;%20&#1587;&#1606;&#1583;%20&#1575;&#1604;&#1605;&#1591;&#1610;&#1585;&#1610;.pdf" TargetMode="External"/><Relationship Id="rId1" Type="http://schemas.openxmlformats.org/officeDocument/2006/relationships/hyperlink" Target="..\..\Documents\&#1575;&#1604;&#1593;&#1602;&#1608;&#1583;\&#1605;&#1581;&#1605;&#1583;%20&#1601;&#1582;&#1585;&#1610;%20&#1603;&#1575;&#1605;&#1604;.pdf" TargetMode="External"/><Relationship Id="rId6" Type="http://schemas.openxmlformats.org/officeDocument/2006/relationships/hyperlink" Target="..\..\Documents\&#1575;&#1604;&#1593;&#1602;&#1608;&#1583;\&#1605;&#1581;&#1605;&#1583;%20&#1585;&#1590;&#1575;%20&#1581;&#1575;&#1605;&#1583;%20&#1589;&#1583;&#1602;&#1577;.pdf" TargetMode="External"/><Relationship Id="rId11" Type="http://schemas.openxmlformats.org/officeDocument/2006/relationships/hyperlink" Target="..\..\Documents\&#1575;&#1604;&#1593;&#1602;&#1608;&#1583;\&#1606;&#1608;&#1585;%20&#1588;&#1575;&#1594;&#1608;&#1585;.pdf" TargetMode="External"/><Relationship Id="rId24" Type="http://schemas.openxmlformats.org/officeDocument/2006/relationships/hyperlink" Target="..\..\Documents\&#1575;&#1604;&#1593;&#1602;&#1608;&#1583;\&#1580;&#1610;&#1580;&#1575;&#1588;%20&#1605;&#1608;&#1603;&#1608;&#1606;&#1583;&#1575;&#1606;.pdf" TargetMode="External"/><Relationship Id="rId32" Type="http://schemas.openxmlformats.org/officeDocument/2006/relationships/hyperlink" Target="..\..\Documents\&#1575;&#1604;&#1593;&#1602;&#1608;&#1583;\&#1585;&#1575;&#1601;&#1610;&#1583;%20&#1606;&#1575;&#1583;&#1575;&#1601;.pdf" TargetMode="External"/><Relationship Id="rId37" Type="http://schemas.openxmlformats.org/officeDocument/2006/relationships/hyperlink" Target="..\..\Documents\&#1575;&#1604;&#1593;&#1602;&#1608;&#1583;\&#1593;&#1576;&#1583;&#1575;&#1604;&#1580;&#1576;&#1575;&#1585;.pdf" TargetMode="External"/><Relationship Id="rId40" Type="http://schemas.openxmlformats.org/officeDocument/2006/relationships/hyperlink" Target="..\..\Documents\&#1575;&#1604;&#1593;&#1602;&#1608;&#1583;\&#1589;&#1607;&#1610;&#1576;%20&#1605;&#1610;&#1575;&#1607;.pdf" TargetMode="External"/><Relationship Id="rId45" Type="http://schemas.openxmlformats.org/officeDocument/2006/relationships/hyperlink" Target="..\..\Documents\&#1575;&#1604;&#1593;&#1602;&#1608;&#1583;\&#1605;&#1581;&#1605;&#1583;%20&#1580;&#1575;&#1608;&#1610;&#1583;%20&#1575;&#1582;&#1578;&#1585;.pdf" TargetMode="External"/><Relationship Id="rId53" Type="http://schemas.openxmlformats.org/officeDocument/2006/relationships/hyperlink" Target="..\..\Documents\&#1575;&#1604;&#1593;&#1602;&#1608;&#1583;\&#1575;&#1589;&#1575;&#1604;&#1577;%20&#1592;&#1575;&#1607;&#1585;%20&#1587;&#1593;&#1583;%20&#1575;&#1604;&#1588;&#1605;&#1585;&#1610;.pdf" TargetMode="External"/><Relationship Id="rId5" Type="http://schemas.openxmlformats.org/officeDocument/2006/relationships/hyperlink" Target="..\..\Documents\&#1575;&#1604;&#1593;&#1602;&#1608;&#1583;\&#1575;&#1581;&#1605;&#1583;%20&#1581;&#1605;&#1583;&#1610;%20&#1610;&#1608;&#1587;&#1601;.pdf" TargetMode="External"/><Relationship Id="rId15" Type="http://schemas.openxmlformats.org/officeDocument/2006/relationships/hyperlink" Target="..\..\Documents\&#1575;&#1604;&#1593;&#1602;&#1608;&#1583;\&#1588;&#1585;&#1610;&#1601;%20&#1593;&#1591;&#1575;%20&#1575;&#1604;&#1604;&#1607;%20&#1581;&#1580;&#1575;&#1586;&#1610;.pdf" TargetMode="External"/><Relationship Id="rId23" Type="http://schemas.openxmlformats.org/officeDocument/2006/relationships/hyperlink" Target="..\..\Documents\&#1575;&#1604;&#1593;&#1602;&#1608;&#1583;\&#1605;&#1583;&#1588;&#1575;&#1576;&#1575;&#1604;&#1583;&#1610;&#1606;.pdf" TargetMode="External"/><Relationship Id="rId28" Type="http://schemas.openxmlformats.org/officeDocument/2006/relationships/hyperlink" Target="..\..\Documents\&#1575;&#1604;&#1593;&#1602;&#1608;&#1583;\&#1604;&#1610;&#1580;&#1608;%20&#1580;&#1608;&#1586;&#1610;&#1601;%20&#1605;&#1575;&#1610;&#1603;&#1604;.pdf" TargetMode="External"/><Relationship Id="rId36" Type="http://schemas.openxmlformats.org/officeDocument/2006/relationships/hyperlink" Target="..\..\Documents\&#1575;&#1604;&#1593;&#1602;&#1608;&#1583;\&#1605;&#1608;&#1606;&#1578;&#1608;%20&#1587;&#1582;.pdf" TargetMode="External"/><Relationship Id="rId49" Type="http://schemas.openxmlformats.org/officeDocument/2006/relationships/hyperlink" Target="..\..\Documents\&#1575;&#1604;&#1593;&#1602;&#1608;&#1583;\&#1575;&#1581;&#1605;&#1583;%20&#1593;&#1576;&#1583;&#1575;&#1604;&#1604;&#1607;%20&#1588;&#1575;&#1607;&#1585;%20&#1575;&#1604;&#1592;&#1601;&#1610;&#1585;&#1610;.pdf" TargetMode="External"/><Relationship Id="rId57" Type="http://schemas.openxmlformats.org/officeDocument/2006/relationships/printerSettings" Target="../printerSettings/printerSettings7.bin"/><Relationship Id="rId10" Type="http://schemas.openxmlformats.org/officeDocument/2006/relationships/hyperlink" Target="..\..\Documents\&#1575;&#1604;&#1593;&#1602;&#1608;&#1583;\&#1605;&#1581;&#1605;&#1583;%20&#1581;&#1587;&#1575;&#1605;%20&#1575;&#1604;&#1583;&#1610;&#1606;.pdf" TargetMode="External"/><Relationship Id="rId19" Type="http://schemas.openxmlformats.org/officeDocument/2006/relationships/hyperlink" Target="..\..\Documents\&#1575;&#1604;&#1593;&#1602;&#1608;&#1583;\&#1593;&#1604;&#1609;%20&#1581;&#1587;&#1610;&#1606;%20&#1605;&#1606;&#1583;&#1604;.pdf" TargetMode="External"/><Relationship Id="rId31" Type="http://schemas.openxmlformats.org/officeDocument/2006/relationships/hyperlink" Target="..\..\Documents\&#1575;&#1604;&#1593;&#1602;&#1608;&#1583;\&#1585;&#1575;&#1605;%20&#1605;&#1607;&#1610;&#1578;&#1608;%20&#1585;&#1575;&#1605;.pdf" TargetMode="External"/><Relationship Id="rId44" Type="http://schemas.openxmlformats.org/officeDocument/2006/relationships/hyperlink" Target="..\..\Documents\&#1575;&#1604;&#1593;&#1602;&#1608;&#1583;\&#1605;&#1587;&#1593;&#1608;&#1583;%20&#1585;&#1606;&#1575;.pdf" TargetMode="External"/><Relationship Id="rId52" Type="http://schemas.openxmlformats.org/officeDocument/2006/relationships/hyperlink" Target="..\..\Documents\&#1575;&#1604;&#1593;&#1602;&#1608;&#1583;\&#1593;&#1576;&#1583;&#1575;&#1604;&#1585;&#1581;&#1605;&#1606;%20&#1605;&#1581;&#1605;&#1583;%20&#1589;&#1602;&#1585;%20&#1575;&#1604;&#1593;&#1606;&#1586;&#1610;.pdf" TargetMode="External"/><Relationship Id="rId4" Type="http://schemas.openxmlformats.org/officeDocument/2006/relationships/hyperlink" Target="..\..\Documents\&#1575;&#1604;&#1593;&#1602;&#1608;&#1583;\&#1605;&#1581;&#1605;&#1583;%20&#1581;&#1605;&#1583;&#1610;%20&#1589;&#1575;&#1604;&#1581;%20&#1593;&#1576;&#1583;&#1575;&#1604;&#1602;&#1575;&#1583;&#1585;.pdf" TargetMode="External"/><Relationship Id="rId9" Type="http://schemas.openxmlformats.org/officeDocument/2006/relationships/hyperlink" Target="..\..\Documents\&#1575;&#1604;&#1593;&#1602;&#1608;&#1583;\&#1610;&#1575;&#1587;&#1585;%20&#1593;&#1576;&#1583;&#1575;&#1604;&#1593;&#1586;&#1610;&#1586;%20&#1605;&#1581;&#1605;&#1583;.pdf" TargetMode="External"/><Relationship Id="rId14" Type="http://schemas.openxmlformats.org/officeDocument/2006/relationships/hyperlink" Target="..\..\Documents\&#1575;&#1604;&#1593;&#1602;&#1608;&#1583;\&#1576;&#1603;&#1585;&#1610;%20&#1582;&#1590;&#1585;%20&#1582;&#1610;&#1585;&#1610;.pdf" TargetMode="External"/><Relationship Id="rId22" Type="http://schemas.openxmlformats.org/officeDocument/2006/relationships/hyperlink" Target="..\..\Documents\&#1575;&#1604;&#1593;&#1602;&#1608;&#1583;\&#1605;&#1583;%20&#1575;&#1601;&#1585;&#1608;&#1586;%20&#1575;&#1604;&#1575;&#1605;.pdf" TargetMode="External"/><Relationship Id="rId27" Type="http://schemas.openxmlformats.org/officeDocument/2006/relationships/hyperlink" Target="..\..\Documents\&#1575;&#1604;&#1593;&#1602;&#1608;&#1583;\&#1576;&#1575;&#1576;&#1608;%20&#1585;&#1575;&#1605;&#1575;%20&#1603;&#1585;&#1588;&#1606;&#1575;.pdf" TargetMode="External"/><Relationship Id="rId30" Type="http://schemas.openxmlformats.org/officeDocument/2006/relationships/hyperlink" Target="..\..\Documents\&#1575;&#1604;&#1593;&#1602;&#1608;&#1583;\&#1601;&#1610;&#1585;&#1608;&#1586;%20&#1587;&#1582;.pdf" TargetMode="External"/><Relationship Id="rId35" Type="http://schemas.openxmlformats.org/officeDocument/2006/relationships/hyperlink" Target="..\..\Documents\&#1575;&#1604;&#1593;&#1602;&#1608;&#1583;\&#1605;&#1583;%20&#1587;&#1604;&#1610;&#1605;%20&#1605;&#1610;&#1575;&#1607;.pdf" TargetMode="External"/><Relationship Id="rId43" Type="http://schemas.openxmlformats.org/officeDocument/2006/relationships/hyperlink" Target="..\..\Documents\&#1575;&#1604;&#1593;&#1602;&#1608;&#1583;\&#1593;&#1604;&#1610;&#1605;%20&#1605;&#1610;&#1575;&#1607;.pdf" TargetMode="External"/><Relationship Id="rId48" Type="http://schemas.openxmlformats.org/officeDocument/2006/relationships/hyperlink" Target="..\..\Documents\&#1575;&#1604;&#1593;&#1602;&#1608;&#1583;\&#1593;&#1576;&#1583;&#1575;&#1604;&#1604;&#1607;%20&#1607;&#1604;&#1575;&#1604;%20&#1587;&#1608;&#1610;&#1604;&#1605;%20&#1575;&#1604;&#1585;&#1588;&#1610;&#1583;&#1610;.pdf" TargetMode="External"/><Relationship Id="rId56" Type="http://schemas.openxmlformats.org/officeDocument/2006/relationships/hyperlink" Target="..\..\Documents\&#1575;&#1604;&#1593;&#1602;&#1608;&#1583;\&#1576;&#1575;&#1587;&#1605;%20&#1593;&#1608;&#1590;%20&#1587;&#1608;&#1610;&#1604;&#1605;.pdf" TargetMode="External"/><Relationship Id="rId8" Type="http://schemas.openxmlformats.org/officeDocument/2006/relationships/hyperlink" Target="..\..\Documents\&#1575;&#1604;&#1593;&#1602;&#1608;&#1583;\&#1605;&#1581;&#1605;&#1583;%20&#1593;&#1575;&#1591;&#1601;%20&#1593;&#1576;&#1583;&#1575;&#1604;&#1587;&#1578;&#1575;&#1585;.pdf" TargetMode="External"/><Relationship Id="rId51" Type="http://schemas.openxmlformats.org/officeDocument/2006/relationships/hyperlink" Target="..\..\Documents\&#1575;&#1604;&#1593;&#1602;&#1608;&#1583;\&#1575;&#1576;&#1585;&#1575;&#1607;&#1610;&#1605;%20&#1601;&#1585;&#1581;&#1575;&#1606;%20&#1587;&#1593;&#1583;.pdf" TargetMode="External"/><Relationship Id="rId3" Type="http://schemas.openxmlformats.org/officeDocument/2006/relationships/hyperlink" Target="..\..\Documents\&#1575;&#1604;&#1593;&#1602;&#1608;&#1583;\&#1594;&#1604;&#1575;&#1605;%20&#1605;&#1589;&#1591;&#1601;&#1609;.pdf"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Documents\&#1575;&#1604;&#1593;&#1602;&#1608;&#1583;\&#1607;&#1606;&#1608;&#1601;%20&#1582;&#1604;&#1601;%20&#1605;&#1589;&#1576;&#1581;.pdf" TargetMode="External"/><Relationship Id="rId13" Type="http://schemas.openxmlformats.org/officeDocument/2006/relationships/hyperlink" Target="..\..\Documents\&#1575;&#1604;&#1593;&#1602;&#1608;&#1583;\&#1601;&#1607;&#1610;&#1583;%20&#1585;&#1575;&#1590;&#1610;%20&#1607;&#1575;&#1583;&#1610;%20&#1575;&#1604;&#1592;&#1601;&#1610;&#1585;&#1610;.pdf" TargetMode="External"/><Relationship Id="rId18" Type="http://schemas.openxmlformats.org/officeDocument/2006/relationships/hyperlink" Target="..\..\Documents\&#1575;&#1604;&#1593;&#1602;&#1608;&#1583;\&#1593;&#1576;&#1583;&#1575;&#1604;&#1575;&#1604;&#1607;%20&#1606;&#1575;&#1589;&#1585;%20&#1593;&#1605;&#1610;&#1585;%20&#1575;&#1604;&#1593;&#1578;&#1610;&#1576;&#1610;.pdf" TargetMode="External"/><Relationship Id="rId26" Type="http://schemas.openxmlformats.org/officeDocument/2006/relationships/hyperlink" Target="..\..\Documents\&#1575;&#1604;&#1593;&#1602;&#1608;&#1583;\&#1593;&#1576;&#1583;&#1575;&#1604;&#1604;&#1607;%20&#1587;&#1604;&#1610;&#1605;&#1575;&#1606;%20&#1605;&#1591;&#1585;%20&#1575;&#1604;&#1588;&#1605;&#1585;&#1610;.pdf" TargetMode="External"/><Relationship Id="rId3" Type="http://schemas.openxmlformats.org/officeDocument/2006/relationships/hyperlink" Target="..\..\Documents\&#1575;&#1604;&#1593;&#1602;&#1608;&#1583;\&#1605;&#1588;&#1575;&#1585;&#1610;%20&#1605;&#1589;&#1576;&#1581;%20&#1605;&#1581;&#1605;&#1583;.pdf" TargetMode="External"/><Relationship Id="rId21" Type="http://schemas.openxmlformats.org/officeDocument/2006/relationships/hyperlink" Target="..\..\Documents\&#1575;&#1604;&#1593;&#1602;&#1608;&#1583;\&#1582;&#1604;&#1601;%20&#1581;&#1605;&#1608;&#1583;%20&#1582;&#1604;&#1601;%20&#1575;&#1604;&#1587;&#1607;&#1604;&#1610;.pdf" TargetMode="External"/><Relationship Id="rId34" Type="http://schemas.openxmlformats.org/officeDocument/2006/relationships/table" Target="../tables/table3.xml"/><Relationship Id="rId7" Type="http://schemas.openxmlformats.org/officeDocument/2006/relationships/hyperlink" Target="..\..\Documents\&#1575;&#1604;&#1593;&#1602;&#1608;&#1583;\&#1587;&#1575;&#1585;&#1577;%20&#1592;&#1575;&#1607;&#1585;%20&#1587;&#1593;&#1583;%20&#1575;&#1604;&#1588;&#1605;&#1585;&#1610;.pdf" TargetMode="External"/><Relationship Id="rId12" Type="http://schemas.openxmlformats.org/officeDocument/2006/relationships/hyperlink" Target="..\..\Documents\&#1575;&#1604;&#1593;&#1602;&#1608;&#1583;\&#1605;&#1581;&#1605;&#1583;%20&#1606;&#1605;&#1585;%20&#1576;&#1606;%20&#1601;&#1575;&#1585;&#1587;%20&#1575;&#1604;&#1591;&#1608;&#1575;&#1604;&#1607;.pdf" TargetMode="External"/><Relationship Id="rId17" Type="http://schemas.openxmlformats.org/officeDocument/2006/relationships/hyperlink" Target="..\..\Documents\&#1575;&#1604;&#1593;&#1602;&#1608;&#1583;\&#1593;&#1576;&#1583;&#1575;&#1604;&#1593;&#1586;&#1610;&#1586;%20&#1605;&#1581;&#1605;&#1583;%20&#1576;&#1606;%20&#1593;&#1602;&#1610;&#1604;%20&#1575;&#1604;&#1593;&#1606;&#1586;&#1610;.pdf" TargetMode="External"/><Relationship Id="rId25" Type="http://schemas.openxmlformats.org/officeDocument/2006/relationships/hyperlink" Target="..\..\Documents\&#1575;&#1604;&#1593;&#1602;&#1608;&#1583;\&#1601;&#1580;&#1585;%20&#1605;&#1581;&#1605;&#1583;%20&#1608;&#1575;&#1583;&#1610;%20&#1575;&#1604;&#1593;&#1606;&#1586;&#1610;.pdf" TargetMode="External"/><Relationship Id="rId33" Type="http://schemas.openxmlformats.org/officeDocument/2006/relationships/printerSettings" Target="../printerSettings/printerSettings8.bin"/><Relationship Id="rId2" Type="http://schemas.openxmlformats.org/officeDocument/2006/relationships/hyperlink" Target="..\..\Documents\&#1575;&#1604;&#1593;&#1602;&#1608;&#1583;\&#1593;&#1576;&#1583;&#1575;&#1604;&#1604;&#1607;%20&#1605;&#1581;&#1605;&#1583;%20&#1605;&#1587;&#1610;&#1576;.pdf" TargetMode="External"/><Relationship Id="rId16" Type="http://schemas.openxmlformats.org/officeDocument/2006/relationships/hyperlink" Target="..\..\Documents\&#1575;&#1604;&#1593;&#1602;&#1608;&#1583;\&#1593;&#1576;&#1583;&#1575;&#1604;&#1604;&#1607;%20&#1576;&#1585;&#1583;&#1610;%20&#1593;&#1588;&#1608;&#1610;%20&#1575;&#1604;&#1588;&#1605;&#1585;&#1610;.pdf" TargetMode="External"/><Relationship Id="rId20" Type="http://schemas.openxmlformats.org/officeDocument/2006/relationships/hyperlink" Target="..\..\Documents\&#1575;&#1604;&#1593;&#1602;&#1608;&#1583;\&#1585;&#1606;&#1575;%20&#1591;&#1604;&#1576;%20&#1576;&#1606;%20&#1592;&#1575;&#1601;&#1585;%20&#1575;&#1604;&#1587;&#1576;&#1610;&#1593;&#1610;.pdf" TargetMode="External"/><Relationship Id="rId29" Type="http://schemas.openxmlformats.org/officeDocument/2006/relationships/hyperlink" Target="..\..\Documents\&#1575;&#1604;&#1593;&#1602;&#1608;&#1583;\&#1578;&#1585;&#1603;&#1610;%20&#1582;&#1575;&#1604;&#1583;.pdf" TargetMode="External"/><Relationship Id="rId1" Type="http://schemas.openxmlformats.org/officeDocument/2006/relationships/hyperlink" Target="..\..\Documents\&#1575;&#1604;&#1593;&#1602;&#1608;&#1583;\&#1601;&#1607;&#1583;%20&#1588;&#1604;&#1575;&#1588;%20&#1605;&#1606;&#1608;&#1585;.pdf" TargetMode="External"/><Relationship Id="rId6" Type="http://schemas.openxmlformats.org/officeDocument/2006/relationships/hyperlink" Target="..\..\Documents\&#1575;&#1604;&#1593;&#1602;&#1608;&#1583;\&#1575;&#1604;&#1576;&#1606;&#1583;&#1585;&#1610;%20&#1575;&#1581;&#1605;&#1583;%20&#1587;&#1585;&#1607;&#1610;&#1583;.pdf" TargetMode="External"/><Relationship Id="rId11" Type="http://schemas.openxmlformats.org/officeDocument/2006/relationships/hyperlink" Target="..\..\Documents\&#1575;&#1604;&#1593;&#1602;&#1608;&#1583;\&#1576;&#1587;&#1575;&#1605;%20&#1587;&#1593;&#1608;&#1583;%20&#1582;&#1604;&#1601;%20&#1575;&#1604;&#1593;&#1606;&#1586;&#1610;.pdf" TargetMode="External"/><Relationship Id="rId24" Type="http://schemas.openxmlformats.org/officeDocument/2006/relationships/hyperlink" Target="..\..\Documents\&#1575;&#1604;&#1593;&#1602;&#1608;&#1583;\&#1610;&#1586;&#1606;%20&#1581;&#1605;&#1610;&#1583;%20&#1608;&#1575;&#1583;&#1610;%20&#1575;&#1604;&#1593;&#1606;&#1586;&#1610;.pdf" TargetMode="External"/><Relationship Id="rId32" Type="http://schemas.openxmlformats.org/officeDocument/2006/relationships/hyperlink" Target="..\..\Documents\&#1575;&#1604;&#1593;&#1602;&#1608;&#1583;\&#1593;&#1576;&#1583;&#1575;&#1604;&#1604;&#1591;&#1610;&#1601;%20&#1582;&#1604;&#1601;%20&#1576;&#1591;&#1575;&#1581;.pdf" TargetMode="External"/><Relationship Id="rId5" Type="http://schemas.openxmlformats.org/officeDocument/2006/relationships/hyperlink" Target="..\..\Documents\&#1575;&#1604;&#1593;&#1602;&#1608;&#1583;\&#1575;&#1581;&#1605;&#1583;%20&#1593;&#1575;&#1610;&#1583;%20&#1587;&#1593;&#1610;&#1583;.pdf" TargetMode="External"/><Relationship Id="rId15" Type="http://schemas.openxmlformats.org/officeDocument/2006/relationships/hyperlink" Target="..\..\Documents\&#1575;&#1604;&#1593;&#1602;&#1608;&#1583;\&#1593;&#1576;&#1583;&#1575;&#1604;&#1604;&#1607;%20&#1593;&#1608;&#1590;%20&#1576;&#1606;%20&#1593;&#1576;&#1583;&#1575;&#1604;&#1604;&#1607;%20&#1575;&#1604;&#1605;&#1591;&#1610;&#1585;&#1610;.pdf" TargetMode="External"/><Relationship Id="rId23" Type="http://schemas.openxmlformats.org/officeDocument/2006/relationships/hyperlink" Target="..\..\Documents\&#1575;&#1604;&#1593;&#1602;&#1608;&#1583;\&#1581;&#1575;&#1578;&#1605;%20&#1593;&#1606;&#1575;&#1601;%20&#1576;&#1606;%20&#1588;&#1601;&#1575;&#1602;&#1577;.pdf" TargetMode="External"/><Relationship Id="rId28" Type="http://schemas.openxmlformats.org/officeDocument/2006/relationships/hyperlink" Target="..\..\Documents\&#1575;&#1604;&#1593;&#1602;&#1608;&#1583;\&#1593;&#1576;&#1583;&#1575;&#1604;&#1604;&#1607;%20&#1582;&#1604;&#1610;&#1604;.pdf" TargetMode="External"/><Relationship Id="rId10" Type="http://schemas.openxmlformats.org/officeDocument/2006/relationships/hyperlink" Target="..\..\Documents\&#1575;&#1604;&#1593;&#1602;&#1608;&#1583;\&#1605;&#1581;&#1605;&#1583;%20&#1581;&#1605;&#1610;&#1583;&#1610;%20&#1585;&#1575;&#1588;&#1583;%20&#1575;&#1604;&#1581;&#1585;&#1576;&#1610;.pdf" TargetMode="External"/><Relationship Id="rId19" Type="http://schemas.openxmlformats.org/officeDocument/2006/relationships/hyperlink" Target="..\..\Documents\&#1575;&#1604;&#1593;&#1602;&#1608;&#1583;\&#1587;&#1608;&#1610;&#1604;&#1605;%20&#1605;&#1585;&#1586;&#1608;&#1602;%20&#1576;&#1606;%20&#1587;&#1608;&#1610;&#1604;&#1605;%20&#1575;&#1604;&#1581;&#1585;&#1576;&#1610;.pdf" TargetMode="External"/><Relationship Id="rId31" Type="http://schemas.openxmlformats.org/officeDocument/2006/relationships/hyperlink" Target="..\..\Documents\&#1575;&#1604;&#1593;&#1602;&#1608;&#1583;\&#1587;&#1604;&#1605;&#1575;&#1606;%20&#1589;&#1575;&#1601;&#1610;%20&#1605;&#1588;&#1603;&#1608;&#1585;.pdf" TargetMode="External"/><Relationship Id="rId4" Type="http://schemas.openxmlformats.org/officeDocument/2006/relationships/hyperlink" Target="..\..\Documents\&#1575;&#1604;&#1593;&#1602;&#1608;&#1583;\&#1606;&#1575;&#1601;&#1593;%20&#1601;&#1607;&#1583;%20&#1575;&#1604;&#1588;&#1605;&#1585;&#1610;.pdf" TargetMode="External"/><Relationship Id="rId9" Type="http://schemas.openxmlformats.org/officeDocument/2006/relationships/hyperlink" Target="..\..\Documents\&#1575;&#1604;&#1593;&#1602;&#1608;&#1583;\&#1588;&#1608;&#1602;%20&#1592;&#1575;&#1607;&#1585;%20&#1587;&#1593;&#1583;%20&#1575;&#1604;&#1588;&#1605;&#1585;&#1610;.pdf" TargetMode="External"/><Relationship Id="rId14" Type="http://schemas.openxmlformats.org/officeDocument/2006/relationships/hyperlink" Target="..\..\Documents\&#1575;&#1604;&#1593;&#1602;&#1608;&#1583;\&#1601;&#1575;&#1585;&#1587;%20&#1607;&#1586;&#1575;&#1593;%20&#1576;&#1606;%20&#1582;&#1590;&#1585;%20&#1575;&#1604;&#1593;&#1606;&#1586;&#1610;.pdf" TargetMode="External"/><Relationship Id="rId22" Type="http://schemas.openxmlformats.org/officeDocument/2006/relationships/hyperlink" Target="..\..\Documents\&#1575;&#1604;&#1593;&#1602;&#1608;&#1583;\&#1585;&#1610;&#1575;&#1606;%20&#1585;&#1575;&#1590;&#1610;%20&#1587;&#1575;&#1610;&#1585;%20&#1575;&#1604;&#1593;&#1606;&#1586;&#1610;.pdf" TargetMode="External"/><Relationship Id="rId27" Type="http://schemas.openxmlformats.org/officeDocument/2006/relationships/hyperlink" Target="..\..\Documents\&#1575;&#1604;&#1593;&#1602;&#1608;&#1583;\&#1585;&#1575;&#1603;&#1575;&#1606;%20&#1605;&#1608;&#1610;&#1606;&#1587;.pdf" TargetMode="External"/><Relationship Id="rId30" Type="http://schemas.openxmlformats.org/officeDocument/2006/relationships/hyperlink" Target="..\..\Documents\&#1575;&#1604;&#1593;&#1602;&#1608;&#1583;\&#1605;&#1588;&#1593;&#1604;%20&#1601;&#1585;&#1581;&#1575;&#1606;.pdf"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rightToLeft="1" workbookViewId="0">
      <selection activeCell="I7" sqref="I7"/>
    </sheetView>
  </sheetViews>
  <sheetFormatPr defaultRowHeight="21.95" customHeight="1" x14ac:dyDescent="0.2"/>
  <cols>
    <col min="1" max="1" width="6" style="1" customWidth="1"/>
    <col min="2" max="2" width="15.375" style="1" customWidth="1"/>
    <col min="3" max="3" width="24.625" style="1" customWidth="1"/>
    <col min="4" max="4" width="15.375" style="1" customWidth="1"/>
    <col min="5" max="5" width="14.875" style="1" customWidth="1"/>
    <col min="6" max="6" width="9.875" style="1" hidden="1" customWidth="1"/>
    <col min="7" max="7" width="18.625" style="1" customWidth="1"/>
    <col min="8" max="16384" width="9" style="1"/>
  </cols>
  <sheetData>
    <row r="1" spans="1:7" ht="21.95" customHeight="1" x14ac:dyDescent="0.2">
      <c r="A1" s="5" t="s">
        <v>0</v>
      </c>
      <c r="B1" s="5" t="s">
        <v>66</v>
      </c>
      <c r="C1" s="5" t="s">
        <v>0</v>
      </c>
      <c r="D1" s="5" t="s">
        <v>1</v>
      </c>
      <c r="E1" s="5" t="s">
        <v>2</v>
      </c>
      <c r="F1" s="5"/>
      <c r="G1" s="5" t="s">
        <v>37</v>
      </c>
    </row>
    <row r="2" spans="1:7" ht="21.95" customHeight="1" x14ac:dyDescent="0.2">
      <c r="A2" s="3">
        <v>1</v>
      </c>
      <c r="B2" s="20">
        <v>2478492064</v>
      </c>
      <c r="C2" s="17" t="s">
        <v>38</v>
      </c>
      <c r="D2" s="18"/>
      <c r="E2" s="18"/>
      <c r="F2" s="18"/>
      <c r="G2" s="19"/>
    </row>
    <row r="3" spans="1:7" ht="21.95" customHeight="1" x14ac:dyDescent="0.2">
      <c r="A3" s="3">
        <v>2</v>
      </c>
      <c r="B3" s="20">
        <v>2578491926</v>
      </c>
      <c r="C3" s="17" t="s">
        <v>39</v>
      </c>
      <c r="D3" s="18"/>
      <c r="E3" s="18"/>
      <c r="F3" s="18"/>
      <c r="G3" s="19"/>
    </row>
    <row r="4" spans="1:7" ht="21.95" customHeight="1" x14ac:dyDescent="0.2">
      <c r="A4" s="3">
        <v>3</v>
      </c>
      <c r="B4" s="20">
        <v>2566952756</v>
      </c>
      <c r="C4" s="17" t="s">
        <v>69</v>
      </c>
      <c r="D4" s="18"/>
      <c r="E4" s="18"/>
      <c r="F4" s="18"/>
      <c r="G4" s="19"/>
    </row>
    <row r="5" spans="1:7" ht="21.95" customHeight="1" x14ac:dyDescent="0.2">
      <c r="A5" s="3">
        <v>4</v>
      </c>
      <c r="B5" s="20">
        <v>2578491439</v>
      </c>
      <c r="C5" s="17" t="s">
        <v>40</v>
      </c>
      <c r="D5" s="18"/>
      <c r="E5" s="18"/>
      <c r="F5" s="18"/>
      <c r="G5" s="19"/>
    </row>
    <row r="6" spans="1:7" ht="21.95" customHeight="1" x14ac:dyDescent="0.2">
      <c r="A6" s="3">
        <v>5</v>
      </c>
      <c r="B6" s="20">
        <v>2579421385</v>
      </c>
      <c r="C6" s="17" t="s">
        <v>40</v>
      </c>
      <c r="D6" s="18"/>
      <c r="E6" s="18"/>
      <c r="F6" s="18"/>
      <c r="G6" s="19"/>
    </row>
    <row r="7" spans="1:7" ht="21.95" customHeight="1" x14ac:dyDescent="0.2">
      <c r="A7" s="3">
        <v>6</v>
      </c>
      <c r="B7" s="20">
        <v>2578490613</v>
      </c>
      <c r="C7" s="17" t="s">
        <v>41</v>
      </c>
      <c r="D7" s="18"/>
      <c r="E7" s="18"/>
      <c r="F7" s="18"/>
      <c r="G7" s="19"/>
    </row>
    <row r="8" spans="1:7" ht="21.95" customHeight="1" x14ac:dyDescent="0.2">
      <c r="A8" s="3">
        <v>7</v>
      </c>
      <c r="B8" s="20">
        <v>2578668523</v>
      </c>
      <c r="C8" s="17" t="s">
        <v>75</v>
      </c>
      <c r="D8" s="18"/>
      <c r="E8" s="18"/>
      <c r="F8" s="18"/>
      <c r="G8" s="19"/>
    </row>
    <row r="9" spans="1:7" ht="21.95" customHeight="1" x14ac:dyDescent="0.2">
      <c r="A9" s="3">
        <v>8</v>
      </c>
      <c r="B9" s="20">
        <v>2540762339</v>
      </c>
      <c r="C9" s="17" t="s">
        <v>42</v>
      </c>
      <c r="D9" s="18"/>
      <c r="E9" s="18"/>
      <c r="F9" s="18"/>
      <c r="G9" s="19"/>
    </row>
    <row r="10" spans="1:7" ht="21.95" customHeight="1" x14ac:dyDescent="0.2">
      <c r="A10" s="3">
        <v>9</v>
      </c>
      <c r="B10" s="20">
        <v>2578492684</v>
      </c>
      <c r="C10" s="17" t="s">
        <v>70</v>
      </c>
      <c r="D10" s="18"/>
      <c r="E10" s="18"/>
      <c r="F10" s="18"/>
      <c r="G10" s="19"/>
    </row>
    <row r="11" spans="1:7" ht="21.95" customHeight="1" x14ac:dyDescent="0.2">
      <c r="A11" s="3">
        <v>10</v>
      </c>
      <c r="B11" s="20">
        <v>2578492593</v>
      </c>
      <c r="C11" s="17" t="s">
        <v>71</v>
      </c>
      <c r="D11" s="18"/>
      <c r="E11" s="18"/>
      <c r="F11" s="18"/>
      <c r="G11" s="19"/>
    </row>
    <row r="12" spans="1:7" ht="21.95" customHeight="1" x14ac:dyDescent="0.2">
      <c r="A12" s="3">
        <v>11</v>
      </c>
      <c r="B12" s="20">
        <v>2578492510</v>
      </c>
      <c r="C12" s="17" t="s">
        <v>72</v>
      </c>
      <c r="D12" s="18"/>
      <c r="E12" s="18"/>
      <c r="F12" s="18"/>
      <c r="G12" s="19"/>
    </row>
    <row r="13" spans="1:7" ht="21.95" customHeight="1" x14ac:dyDescent="0.2">
      <c r="A13" s="3">
        <v>12</v>
      </c>
      <c r="B13" s="20">
        <v>2578570455</v>
      </c>
      <c r="C13" s="17" t="s">
        <v>73</v>
      </c>
      <c r="D13" s="18"/>
      <c r="E13" s="18"/>
      <c r="F13" s="18"/>
      <c r="G13" s="19"/>
    </row>
    <row r="14" spans="1:7" ht="21.95" customHeight="1" x14ac:dyDescent="0.2">
      <c r="A14" s="3">
        <v>13</v>
      </c>
      <c r="B14" s="20">
        <v>2579303724</v>
      </c>
      <c r="C14" s="17" t="s">
        <v>74</v>
      </c>
      <c r="D14" s="18"/>
      <c r="E14" s="18"/>
      <c r="F14" s="18"/>
      <c r="G14" s="19"/>
    </row>
    <row r="15" spans="1:7" ht="21.95" customHeight="1" x14ac:dyDescent="0.2">
      <c r="A15" s="3">
        <v>14</v>
      </c>
      <c r="B15" s="20">
        <v>2566952756</v>
      </c>
      <c r="C15" s="17" t="s">
        <v>76</v>
      </c>
      <c r="D15" s="18"/>
      <c r="E15" s="18"/>
      <c r="F15" s="18"/>
      <c r="G15" s="19"/>
    </row>
    <row r="16" spans="1:7" ht="21.95" customHeight="1" x14ac:dyDescent="0.2">
      <c r="A16" s="3">
        <v>15</v>
      </c>
      <c r="B16" s="20">
        <v>2579421781</v>
      </c>
      <c r="C16" s="17" t="s">
        <v>77</v>
      </c>
      <c r="D16" s="18"/>
      <c r="E16" s="18"/>
      <c r="F16" s="18"/>
      <c r="G16" s="19"/>
    </row>
    <row r="17" spans="1:7" ht="21.95" customHeight="1" x14ac:dyDescent="0.2">
      <c r="A17" s="3">
        <v>16</v>
      </c>
      <c r="B17" s="16"/>
      <c r="C17" s="17"/>
      <c r="D17" s="18"/>
      <c r="E17" s="18"/>
      <c r="F17" s="18">
        <f t="shared" ref="F17:F41" ca="1" si="0">TODAY()</f>
        <v>45634</v>
      </c>
      <c r="G17" s="19" t="str">
        <f t="shared" ref="G17:G41" si="1">IF(E17="","",E17-F17)</f>
        <v/>
      </c>
    </row>
    <row r="18" spans="1:7" ht="21.95" customHeight="1" x14ac:dyDescent="0.2">
      <c r="A18" s="3">
        <v>17</v>
      </c>
      <c r="B18" s="16"/>
      <c r="C18" s="17"/>
      <c r="D18" s="18"/>
      <c r="E18" s="18"/>
      <c r="F18" s="18">
        <f t="shared" ca="1" si="0"/>
        <v>45634</v>
      </c>
      <c r="G18" s="19" t="str">
        <f t="shared" si="1"/>
        <v/>
      </c>
    </row>
    <row r="19" spans="1:7" ht="21.95" customHeight="1" x14ac:dyDescent="0.2">
      <c r="A19" s="3">
        <v>18</v>
      </c>
      <c r="B19" s="16"/>
      <c r="C19" s="17"/>
      <c r="D19" s="18"/>
      <c r="E19" s="18"/>
      <c r="F19" s="18">
        <f t="shared" ca="1" si="0"/>
        <v>45634</v>
      </c>
      <c r="G19" s="19" t="str">
        <f t="shared" si="1"/>
        <v/>
      </c>
    </row>
    <row r="20" spans="1:7" ht="21.95" customHeight="1" x14ac:dyDescent="0.2">
      <c r="A20" s="3">
        <v>19</v>
      </c>
      <c r="B20" s="16"/>
      <c r="C20" s="17"/>
      <c r="D20" s="18"/>
      <c r="E20" s="18"/>
      <c r="F20" s="18">
        <f t="shared" ca="1" si="0"/>
        <v>45634</v>
      </c>
      <c r="G20" s="19" t="str">
        <f t="shared" si="1"/>
        <v/>
      </c>
    </row>
    <row r="21" spans="1:7" ht="21.95" customHeight="1" x14ac:dyDescent="0.2">
      <c r="A21" s="3">
        <v>20</v>
      </c>
      <c r="B21" s="16"/>
      <c r="C21" s="17"/>
      <c r="D21" s="18"/>
      <c r="E21" s="18"/>
      <c r="F21" s="18">
        <f t="shared" ca="1" si="0"/>
        <v>45634</v>
      </c>
      <c r="G21" s="19" t="str">
        <f t="shared" si="1"/>
        <v/>
      </c>
    </row>
    <row r="22" spans="1:7" ht="21.95" customHeight="1" x14ac:dyDescent="0.2">
      <c r="A22" s="3">
        <v>21</v>
      </c>
      <c r="B22" s="16"/>
      <c r="C22" s="17"/>
      <c r="D22" s="18"/>
      <c r="E22" s="18"/>
      <c r="F22" s="18">
        <f t="shared" ca="1" si="0"/>
        <v>45634</v>
      </c>
      <c r="G22" s="19" t="str">
        <f t="shared" si="1"/>
        <v/>
      </c>
    </row>
    <row r="23" spans="1:7" ht="21.95" customHeight="1" x14ac:dyDescent="0.2">
      <c r="A23" s="3">
        <v>22</v>
      </c>
      <c r="B23" s="16"/>
      <c r="C23" s="17"/>
      <c r="D23" s="18"/>
      <c r="E23" s="18"/>
      <c r="F23" s="18">
        <f t="shared" ca="1" si="0"/>
        <v>45634</v>
      </c>
      <c r="G23" s="19" t="str">
        <f t="shared" si="1"/>
        <v/>
      </c>
    </row>
    <row r="24" spans="1:7" ht="21.95" customHeight="1" x14ac:dyDescent="0.2">
      <c r="A24" s="3">
        <v>23</v>
      </c>
      <c r="B24" s="16"/>
      <c r="C24" s="17"/>
      <c r="D24" s="18"/>
      <c r="E24" s="18"/>
      <c r="F24" s="18">
        <f t="shared" ca="1" si="0"/>
        <v>45634</v>
      </c>
      <c r="G24" s="19" t="str">
        <f t="shared" si="1"/>
        <v/>
      </c>
    </row>
    <row r="25" spans="1:7" ht="21.95" customHeight="1" x14ac:dyDescent="0.2">
      <c r="A25" s="3">
        <v>24</v>
      </c>
      <c r="B25" s="16"/>
      <c r="C25" s="17"/>
      <c r="D25" s="18"/>
      <c r="E25" s="18"/>
      <c r="F25" s="18">
        <f t="shared" ca="1" si="0"/>
        <v>45634</v>
      </c>
      <c r="G25" s="19" t="str">
        <f t="shared" si="1"/>
        <v/>
      </c>
    </row>
    <row r="26" spans="1:7" ht="21.95" customHeight="1" x14ac:dyDescent="0.2">
      <c r="A26" s="3">
        <v>25</v>
      </c>
      <c r="B26" s="16"/>
      <c r="C26" s="17"/>
      <c r="D26" s="18"/>
      <c r="E26" s="18"/>
      <c r="F26" s="18">
        <f t="shared" ca="1" si="0"/>
        <v>45634</v>
      </c>
      <c r="G26" s="19" t="str">
        <f t="shared" si="1"/>
        <v/>
      </c>
    </row>
    <row r="27" spans="1:7" ht="21.95" customHeight="1" x14ac:dyDescent="0.2">
      <c r="A27" s="3">
        <v>26</v>
      </c>
      <c r="B27" s="16"/>
      <c r="C27" s="17"/>
      <c r="D27" s="18"/>
      <c r="E27" s="18"/>
      <c r="F27" s="18">
        <f t="shared" ca="1" si="0"/>
        <v>45634</v>
      </c>
      <c r="G27" s="19" t="str">
        <f t="shared" si="1"/>
        <v/>
      </c>
    </row>
    <row r="28" spans="1:7" ht="21.95" customHeight="1" x14ac:dyDescent="0.2">
      <c r="A28" s="3">
        <v>27</v>
      </c>
      <c r="B28" s="16"/>
      <c r="C28" s="17"/>
      <c r="D28" s="18"/>
      <c r="E28" s="18"/>
      <c r="F28" s="18">
        <f t="shared" ca="1" si="0"/>
        <v>45634</v>
      </c>
      <c r="G28" s="19" t="str">
        <f t="shared" si="1"/>
        <v/>
      </c>
    </row>
    <row r="29" spans="1:7" ht="21.95" customHeight="1" x14ac:dyDescent="0.2">
      <c r="A29" s="3">
        <v>28</v>
      </c>
      <c r="B29" s="16"/>
      <c r="C29" s="17"/>
      <c r="D29" s="18"/>
      <c r="E29" s="18"/>
      <c r="F29" s="18">
        <f t="shared" ca="1" si="0"/>
        <v>45634</v>
      </c>
      <c r="G29" s="19" t="str">
        <f t="shared" si="1"/>
        <v/>
      </c>
    </row>
    <row r="30" spans="1:7" ht="21.95" customHeight="1" x14ac:dyDescent="0.2">
      <c r="A30" s="3">
        <v>29</v>
      </c>
      <c r="B30" s="16"/>
      <c r="C30" s="17"/>
      <c r="D30" s="18"/>
      <c r="E30" s="18"/>
      <c r="F30" s="18">
        <f t="shared" ca="1" si="0"/>
        <v>45634</v>
      </c>
      <c r="G30" s="19" t="str">
        <f t="shared" si="1"/>
        <v/>
      </c>
    </row>
    <row r="31" spans="1:7" ht="21.95" customHeight="1" x14ac:dyDescent="0.2">
      <c r="A31" s="3">
        <v>30</v>
      </c>
      <c r="B31" s="16"/>
      <c r="C31" s="17"/>
      <c r="D31" s="18"/>
      <c r="E31" s="18"/>
      <c r="F31" s="18">
        <f t="shared" ca="1" si="0"/>
        <v>45634</v>
      </c>
      <c r="G31" s="19" t="str">
        <f t="shared" si="1"/>
        <v/>
      </c>
    </row>
    <row r="32" spans="1:7" ht="21.95" customHeight="1" x14ac:dyDescent="0.2">
      <c r="A32" s="3">
        <v>31</v>
      </c>
      <c r="B32" s="16"/>
      <c r="C32" s="17"/>
      <c r="D32" s="18"/>
      <c r="E32" s="18"/>
      <c r="F32" s="18">
        <f t="shared" ca="1" si="0"/>
        <v>45634</v>
      </c>
      <c r="G32" s="19" t="str">
        <f t="shared" si="1"/>
        <v/>
      </c>
    </row>
    <row r="33" spans="1:7" ht="21.95" customHeight="1" x14ac:dyDescent="0.2">
      <c r="A33" s="3">
        <v>32</v>
      </c>
      <c r="B33" s="16"/>
      <c r="C33" s="17"/>
      <c r="D33" s="18"/>
      <c r="E33" s="18"/>
      <c r="F33" s="18">
        <f t="shared" ca="1" si="0"/>
        <v>45634</v>
      </c>
      <c r="G33" s="19" t="str">
        <f t="shared" si="1"/>
        <v/>
      </c>
    </row>
    <row r="34" spans="1:7" ht="21.95" customHeight="1" x14ac:dyDescent="0.2">
      <c r="A34" s="3">
        <v>33</v>
      </c>
      <c r="B34" s="16"/>
      <c r="C34" s="17"/>
      <c r="D34" s="18"/>
      <c r="E34" s="18"/>
      <c r="F34" s="18">
        <f t="shared" ca="1" si="0"/>
        <v>45634</v>
      </c>
      <c r="G34" s="19" t="str">
        <f t="shared" si="1"/>
        <v/>
      </c>
    </row>
    <row r="35" spans="1:7" ht="21.95" customHeight="1" x14ac:dyDescent="0.2">
      <c r="A35" s="3">
        <v>34</v>
      </c>
      <c r="B35" s="16"/>
      <c r="C35" s="17"/>
      <c r="D35" s="18"/>
      <c r="E35" s="18"/>
      <c r="F35" s="18">
        <f t="shared" ca="1" si="0"/>
        <v>45634</v>
      </c>
      <c r="G35" s="19" t="str">
        <f t="shared" si="1"/>
        <v/>
      </c>
    </row>
    <row r="36" spans="1:7" ht="21.95" customHeight="1" x14ac:dyDescent="0.2">
      <c r="A36" s="3">
        <v>35</v>
      </c>
      <c r="B36" s="16"/>
      <c r="C36" s="17"/>
      <c r="D36" s="18"/>
      <c r="E36" s="18"/>
      <c r="F36" s="18">
        <f t="shared" ca="1" si="0"/>
        <v>45634</v>
      </c>
      <c r="G36" s="19" t="str">
        <f t="shared" si="1"/>
        <v/>
      </c>
    </row>
    <row r="37" spans="1:7" ht="21.95" customHeight="1" x14ac:dyDescent="0.2">
      <c r="A37" s="3">
        <v>36</v>
      </c>
      <c r="B37" s="16"/>
      <c r="C37" s="17"/>
      <c r="D37" s="18"/>
      <c r="E37" s="18"/>
      <c r="F37" s="18">
        <f t="shared" ca="1" si="0"/>
        <v>45634</v>
      </c>
      <c r="G37" s="19" t="str">
        <f t="shared" si="1"/>
        <v/>
      </c>
    </row>
    <row r="38" spans="1:7" ht="21.95" customHeight="1" x14ac:dyDescent="0.2">
      <c r="A38" s="3">
        <v>37</v>
      </c>
      <c r="B38" s="16"/>
      <c r="C38" s="17"/>
      <c r="D38" s="18"/>
      <c r="E38" s="18"/>
      <c r="F38" s="18">
        <f t="shared" ca="1" si="0"/>
        <v>45634</v>
      </c>
      <c r="G38" s="19" t="str">
        <f t="shared" si="1"/>
        <v/>
      </c>
    </row>
    <row r="39" spans="1:7" ht="21.95" customHeight="1" x14ac:dyDescent="0.2">
      <c r="A39" s="3">
        <v>38</v>
      </c>
      <c r="B39" s="16"/>
      <c r="C39" s="17"/>
      <c r="D39" s="18"/>
      <c r="E39" s="18"/>
      <c r="F39" s="18">
        <f t="shared" ca="1" si="0"/>
        <v>45634</v>
      </c>
      <c r="G39" s="19" t="str">
        <f t="shared" si="1"/>
        <v/>
      </c>
    </row>
    <row r="40" spans="1:7" ht="21.95" customHeight="1" x14ac:dyDescent="0.2">
      <c r="A40" s="3">
        <v>39</v>
      </c>
      <c r="B40" s="16"/>
      <c r="C40" s="17"/>
      <c r="D40" s="18"/>
      <c r="E40" s="18"/>
      <c r="F40" s="18">
        <f t="shared" ca="1" si="0"/>
        <v>45634</v>
      </c>
      <c r="G40" s="19" t="str">
        <f t="shared" si="1"/>
        <v/>
      </c>
    </row>
    <row r="41" spans="1:7" ht="21.95" customHeight="1" x14ac:dyDescent="0.2">
      <c r="A41" s="3">
        <v>40</v>
      </c>
      <c r="B41" s="16"/>
      <c r="C41" s="17"/>
      <c r="D41" s="18"/>
      <c r="E41" s="18"/>
      <c r="F41" s="18">
        <f t="shared" ca="1" si="0"/>
        <v>45634</v>
      </c>
      <c r="G41" s="19" t="str">
        <f t="shared" si="1"/>
        <v/>
      </c>
    </row>
    <row r="42" spans="1:7" ht="21.95" customHeight="1" x14ac:dyDescent="0.2">
      <c r="D42" s="2"/>
      <c r="E42" s="2"/>
      <c r="F42" s="2"/>
    </row>
    <row r="43" spans="1:7" ht="21.95" customHeight="1" x14ac:dyDescent="0.2">
      <c r="D43" s="2"/>
      <c r="E43" s="2"/>
      <c r="F43" s="2"/>
    </row>
    <row r="44" spans="1:7" ht="21.95" customHeight="1" x14ac:dyDescent="0.2">
      <c r="D44" s="2"/>
      <c r="E44" s="2"/>
      <c r="F44" s="2"/>
    </row>
    <row r="45" spans="1:7" ht="21.95" customHeight="1" x14ac:dyDescent="0.2">
      <c r="D45" s="2"/>
      <c r="E45" s="2"/>
      <c r="F45" s="2"/>
    </row>
    <row r="46" spans="1:7" ht="21.95" customHeight="1" x14ac:dyDescent="0.2">
      <c r="D46" s="2"/>
      <c r="E46" s="2"/>
      <c r="F46" s="2"/>
    </row>
    <row r="47" spans="1:7" ht="21.95" customHeight="1" x14ac:dyDescent="0.2">
      <c r="D47" s="2"/>
      <c r="E47" s="2"/>
      <c r="F47" s="2"/>
    </row>
    <row r="48" spans="1:7" ht="21.95" customHeight="1" x14ac:dyDescent="0.2">
      <c r="D48" s="2"/>
      <c r="E48" s="2"/>
      <c r="F48" s="2"/>
    </row>
    <row r="49" spans="4:6" ht="21.95" customHeight="1" x14ac:dyDescent="0.2">
      <c r="D49" s="2"/>
      <c r="E49" s="2"/>
      <c r="F49" s="2"/>
    </row>
    <row r="50" spans="4:6" ht="21.95" customHeight="1" x14ac:dyDescent="0.2">
      <c r="D50" s="2"/>
      <c r="E50" s="2"/>
      <c r="F50" s="2"/>
    </row>
    <row r="51" spans="4:6" ht="21.95" customHeight="1" x14ac:dyDescent="0.2">
      <c r="D51" s="2"/>
      <c r="E51" s="2"/>
      <c r="F51" s="2"/>
    </row>
    <row r="52" spans="4:6" ht="21.95" customHeight="1" x14ac:dyDescent="0.2">
      <c r="D52" s="2"/>
      <c r="E52" s="2"/>
      <c r="F52" s="2"/>
    </row>
    <row r="53" spans="4:6" ht="21.95" customHeight="1" x14ac:dyDescent="0.2">
      <c r="D53" s="2"/>
      <c r="E53" s="2"/>
      <c r="F53" s="2"/>
    </row>
    <row r="54" spans="4:6" ht="21.95" customHeight="1" x14ac:dyDescent="0.2">
      <c r="D54" s="2"/>
      <c r="E54" s="2"/>
      <c r="F54" s="2"/>
    </row>
    <row r="55" spans="4:6" ht="21.95" customHeight="1" x14ac:dyDescent="0.2">
      <c r="D55" s="2"/>
      <c r="E55" s="2"/>
      <c r="F55" s="2"/>
    </row>
    <row r="56" spans="4:6" ht="21.95" customHeight="1" x14ac:dyDescent="0.2">
      <c r="D56" s="2"/>
      <c r="E56" s="2"/>
      <c r="F56" s="2"/>
    </row>
    <row r="57" spans="4:6" ht="21.95" customHeight="1" x14ac:dyDescent="0.2">
      <c r="D57" s="2"/>
      <c r="E57" s="2"/>
      <c r="F57" s="2"/>
    </row>
    <row r="58" spans="4:6" ht="21.95" customHeight="1" x14ac:dyDescent="0.2">
      <c r="D58" s="2"/>
      <c r="E58" s="2"/>
      <c r="F58" s="2"/>
    </row>
    <row r="59" spans="4:6" ht="21.95" customHeight="1" x14ac:dyDescent="0.2">
      <c r="D59" s="2"/>
      <c r="E59" s="2"/>
      <c r="F59" s="2"/>
    </row>
    <row r="60" spans="4:6" ht="21.95" customHeight="1" x14ac:dyDescent="0.2">
      <c r="D60" s="2"/>
      <c r="E60" s="2"/>
      <c r="F60" s="2"/>
    </row>
    <row r="61" spans="4:6" ht="21.95" customHeight="1" x14ac:dyDescent="0.2">
      <c r="D61" s="2"/>
      <c r="E61" s="2"/>
      <c r="F61" s="2"/>
    </row>
    <row r="62" spans="4:6" ht="21.95" customHeight="1" x14ac:dyDescent="0.2">
      <c r="D62" s="2"/>
      <c r="E62" s="2"/>
      <c r="F62" s="2"/>
    </row>
    <row r="63" spans="4:6" ht="21.95" customHeight="1" x14ac:dyDescent="0.2">
      <c r="D63" s="2"/>
      <c r="E63" s="2"/>
      <c r="F63" s="2"/>
    </row>
    <row r="64" spans="4:6" ht="21.95" customHeight="1" x14ac:dyDescent="0.2">
      <c r="D64" s="2"/>
      <c r="E64" s="2"/>
      <c r="F64" s="2"/>
    </row>
    <row r="65" spans="4:6" ht="21.95" customHeight="1" x14ac:dyDescent="0.2">
      <c r="D65" s="2"/>
      <c r="E65" s="2"/>
      <c r="F65" s="2"/>
    </row>
    <row r="66" spans="4:6" ht="21.95" customHeight="1" x14ac:dyDescent="0.2">
      <c r="D66" s="2"/>
      <c r="E66" s="2"/>
      <c r="F66" s="2"/>
    </row>
    <row r="67" spans="4:6" ht="21.95" customHeight="1" x14ac:dyDescent="0.2">
      <c r="D67" s="2"/>
      <c r="E67" s="2"/>
      <c r="F67" s="2"/>
    </row>
    <row r="68" spans="4:6" ht="21.95" customHeight="1" x14ac:dyDescent="0.2">
      <c r="D68" s="2"/>
      <c r="E68" s="2"/>
      <c r="F68" s="2"/>
    </row>
    <row r="69" spans="4:6" ht="21.95" customHeight="1" x14ac:dyDescent="0.2">
      <c r="D69" s="2"/>
      <c r="E69" s="2"/>
      <c r="F69" s="2"/>
    </row>
    <row r="70" spans="4:6" ht="21.95" customHeight="1" x14ac:dyDescent="0.2">
      <c r="D70" s="2"/>
      <c r="E70" s="2"/>
      <c r="F70" s="2"/>
    </row>
    <row r="71" spans="4:6" ht="21.95" customHeight="1" x14ac:dyDescent="0.2">
      <c r="D71" s="2"/>
      <c r="E71" s="2"/>
      <c r="F71" s="2"/>
    </row>
    <row r="72" spans="4:6" ht="21.95" customHeight="1" x14ac:dyDescent="0.2">
      <c r="D72" s="2"/>
      <c r="E72" s="2"/>
      <c r="F72" s="2"/>
    </row>
    <row r="73" spans="4:6" ht="21.95" customHeight="1" x14ac:dyDescent="0.2">
      <c r="D73" s="2"/>
      <c r="E73" s="2"/>
      <c r="F73" s="2"/>
    </row>
    <row r="74" spans="4:6" ht="21.95" customHeight="1" x14ac:dyDescent="0.2">
      <c r="D74" s="2"/>
      <c r="E74" s="2"/>
      <c r="F74" s="2"/>
    </row>
    <row r="75" spans="4:6" ht="21.95" customHeight="1" x14ac:dyDescent="0.2">
      <c r="D75" s="2"/>
      <c r="E75" s="2"/>
      <c r="F75" s="2"/>
    </row>
    <row r="76" spans="4:6" ht="21.95" customHeight="1" x14ac:dyDescent="0.2">
      <c r="D76" s="2"/>
      <c r="E76" s="2"/>
      <c r="F76" s="2"/>
    </row>
    <row r="77" spans="4:6" ht="21.95" customHeight="1" x14ac:dyDescent="0.2">
      <c r="D77" s="2"/>
      <c r="E77" s="2"/>
      <c r="F77" s="2"/>
    </row>
    <row r="78" spans="4:6" ht="21.95" customHeight="1" x14ac:dyDescent="0.2">
      <c r="D78" s="2"/>
      <c r="E78" s="2"/>
      <c r="F78" s="2"/>
    </row>
    <row r="79" spans="4:6" ht="21.95" customHeight="1" x14ac:dyDescent="0.2">
      <c r="D79" s="2"/>
      <c r="E79" s="2"/>
      <c r="F79" s="2"/>
    </row>
    <row r="80" spans="4:6" ht="21.95" customHeight="1" x14ac:dyDescent="0.2">
      <c r="D80" s="2"/>
      <c r="E80" s="2"/>
      <c r="F80" s="2"/>
    </row>
    <row r="81" spans="4:6" ht="21.95" customHeight="1" x14ac:dyDescent="0.2">
      <c r="D81" s="2"/>
      <c r="E81" s="2"/>
      <c r="F81" s="2"/>
    </row>
    <row r="82" spans="4:6" ht="21.95" customHeight="1" x14ac:dyDescent="0.2">
      <c r="D82" s="2"/>
      <c r="E82" s="2"/>
      <c r="F82" s="2"/>
    </row>
    <row r="83" spans="4:6" ht="21.95" customHeight="1" x14ac:dyDescent="0.2">
      <c r="D83" s="2"/>
      <c r="E83" s="2"/>
      <c r="F83" s="2"/>
    </row>
    <row r="84" spans="4:6" ht="21.95" customHeight="1" x14ac:dyDescent="0.2">
      <c r="D84" s="2"/>
      <c r="E84" s="2"/>
      <c r="F84" s="2"/>
    </row>
    <row r="85" spans="4:6" ht="21.95" customHeight="1" x14ac:dyDescent="0.2">
      <c r="D85" s="2"/>
      <c r="E85" s="2"/>
      <c r="F85" s="2"/>
    </row>
    <row r="86" spans="4:6" ht="21.95" customHeight="1" x14ac:dyDescent="0.2">
      <c r="D86" s="2"/>
      <c r="E86" s="2"/>
      <c r="F86" s="2"/>
    </row>
    <row r="87" spans="4:6" ht="21.95" customHeight="1" x14ac:dyDescent="0.2">
      <c r="D87" s="2"/>
      <c r="E87" s="2"/>
      <c r="F87" s="2"/>
    </row>
    <row r="88" spans="4:6" ht="21.95" customHeight="1" x14ac:dyDescent="0.2">
      <c r="D88" s="2"/>
      <c r="E88" s="2"/>
      <c r="F88" s="2"/>
    </row>
    <row r="89" spans="4:6" ht="21.95" customHeight="1" x14ac:dyDescent="0.2">
      <c r="D89" s="2"/>
      <c r="E89" s="2"/>
      <c r="F89" s="2"/>
    </row>
    <row r="90" spans="4:6" ht="21.95" customHeight="1" x14ac:dyDescent="0.2">
      <c r="D90" s="2"/>
      <c r="E90" s="2"/>
      <c r="F90" s="2"/>
    </row>
    <row r="91" spans="4:6" ht="21.95" customHeight="1" x14ac:dyDescent="0.2">
      <c r="D91" s="2"/>
      <c r="E91" s="2"/>
      <c r="F91" s="2"/>
    </row>
    <row r="92" spans="4:6" ht="21.95" customHeight="1" x14ac:dyDescent="0.2">
      <c r="D92" s="2"/>
      <c r="E92" s="2"/>
      <c r="F92" s="2"/>
    </row>
    <row r="93" spans="4:6" ht="21.95" customHeight="1" x14ac:dyDescent="0.2">
      <c r="D93" s="2"/>
      <c r="E93" s="2"/>
      <c r="F93" s="2"/>
    </row>
    <row r="94" spans="4:6" ht="21.95" customHeight="1" x14ac:dyDescent="0.2">
      <c r="D94" s="2"/>
      <c r="E94" s="2"/>
      <c r="F94" s="2"/>
    </row>
    <row r="95" spans="4:6" ht="21.95" customHeight="1" x14ac:dyDescent="0.2">
      <c r="D95" s="2"/>
      <c r="E95" s="2"/>
      <c r="F95" s="2"/>
    </row>
    <row r="96" spans="4:6" ht="21.95" customHeight="1" x14ac:dyDescent="0.2">
      <c r="D96" s="2"/>
      <c r="E96" s="2"/>
    </row>
    <row r="97" spans="4:5" ht="21.95" customHeight="1" x14ac:dyDescent="0.2">
      <c r="D97" s="2"/>
      <c r="E97" s="2"/>
    </row>
    <row r="98" spans="4:5" ht="21.95" customHeight="1" x14ac:dyDescent="0.2">
      <c r="D98" s="2"/>
      <c r="E98" s="2"/>
    </row>
    <row r="99" spans="4:5" ht="21.95" customHeight="1" x14ac:dyDescent="0.2">
      <c r="D99" s="2"/>
      <c r="E99" s="2"/>
    </row>
    <row r="100" spans="4:5" ht="21.95" customHeight="1" x14ac:dyDescent="0.2">
      <c r="D100" s="2"/>
      <c r="E100" s="2"/>
    </row>
    <row r="101" spans="4:5" ht="21.95" customHeight="1" x14ac:dyDescent="0.2">
      <c r="D101" s="2"/>
      <c r="E101" s="2"/>
    </row>
    <row r="102" spans="4:5" ht="21.95" customHeight="1" x14ac:dyDescent="0.2">
      <c r="D102" s="2"/>
      <c r="E102" s="2"/>
    </row>
    <row r="103" spans="4:5" ht="21.95" customHeight="1" x14ac:dyDescent="0.2">
      <c r="D103" s="2"/>
      <c r="E103" s="2"/>
    </row>
    <row r="104" spans="4:5" ht="21.95" customHeight="1" x14ac:dyDescent="0.2">
      <c r="D104" s="2"/>
      <c r="E104" s="2"/>
    </row>
    <row r="105" spans="4:5" ht="21.95" customHeight="1" x14ac:dyDescent="0.2">
      <c r="D105" s="2"/>
      <c r="E105" s="2"/>
    </row>
    <row r="106" spans="4:5" ht="21.95" customHeight="1" x14ac:dyDescent="0.2">
      <c r="D106" s="2"/>
      <c r="E106" s="2"/>
    </row>
    <row r="107" spans="4:5" ht="21.95" customHeight="1" x14ac:dyDescent="0.2">
      <c r="D107" s="2"/>
      <c r="E107" s="2"/>
    </row>
    <row r="108" spans="4:5" ht="21.95" customHeight="1" x14ac:dyDescent="0.2">
      <c r="D108" s="2"/>
      <c r="E108" s="2"/>
    </row>
    <row r="109" spans="4:5" ht="21.95" customHeight="1" x14ac:dyDescent="0.2">
      <c r="D109" s="2"/>
      <c r="E109" s="2"/>
    </row>
    <row r="110" spans="4:5" ht="21.95" customHeight="1" x14ac:dyDescent="0.2">
      <c r="D110" s="2"/>
      <c r="E110" s="2"/>
    </row>
    <row r="111" spans="4:5" ht="21.95" customHeight="1" x14ac:dyDescent="0.2">
      <c r="D111" s="2"/>
      <c r="E111" s="2"/>
    </row>
    <row r="112" spans="4:5" ht="21.95" customHeight="1" x14ac:dyDescent="0.2">
      <c r="D112" s="2"/>
      <c r="E112" s="2"/>
    </row>
    <row r="113" spans="4:5" ht="21.95" customHeight="1" x14ac:dyDescent="0.2">
      <c r="D113" s="2"/>
      <c r="E113" s="2"/>
    </row>
    <row r="114" spans="4:5" ht="21.95" customHeight="1" x14ac:dyDescent="0.2">
      <c r="D114" s="2"/>
      <c r="E114" s="2"/>
    </row>
    <row r="115" spans="4:5" ht="21.95" customHeight="1" x14ac:dyDescent="0.2">
      <c r="D115" s="2"/>
      <c r="E115" s="2"/>
    </row>
    <row r="116" spans="4:5" ht="21.95" customHeight="1" x14ac:dyDescent="0.2">
      <c r="D116" s="2"/>
      <c r="E116" s="2"/>
    </row>
    <row r="117" spans="4:5" ht="21.95" customHeight="1" x14ac:dyDescent="0.2">
      <c r="D117" s="2"/>
      <c r="E117" s="2"/>
    </row>
    <row r="118" spans="4:5" ht="21.95" customHeight="1" x14ac:dyDescent="0.2">
      <c r="D118" s="2"/>
      <c r="E118" s="2"/>
    </row>
    <row r="119" spans="4:5" ht="21.95" customHeight="1" x14ac:dyDescent="0.2">
      <c r="D119" s="2"/>
      <c r="E119" s="2"/>
    </row>
    <row r="120" spans="4:5" ht="21.95" customHeight="1" x14ac:dyDescent="0.2">
      <c r="D120" s="2"/>
      <c r="E120" s="2"/>
    </row>
    <row r="121" spans="4:5" ht="21.95" customHeight="1" x14ac:dyDescent="0.2">
      <c r="D121" s="2"/>
      <c r="E121" s="2"/>
    </row>
    <row r="122" spans="4:5" ht="21.95" customHeight="1" x14ac:dyDescent="0.2">
      <c r="D122" s="2"/>
      <c r="E122" s="2"/>
    </row>
    <row r="123" spans="4:5" ht="21.95" customHeight="1" x14ac:dyDescent="0.2">
      <c r="D123" s="2"/>
      <c r="E123" s="2"/>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5"/>
  <sheetViews>
    <sheetView rightToLeft="1" workbookViewId="0">
      <selection activeCell="D11" sqref="D11"/>
    </sheetView>
  </sheetViews>
  <sheetFormatPr defaultRowHeight="21.95" customHeight="1" x14ac:dyDescent="0.2"/>
  <cols>
    <col min="1" max="1" width="16" style="54" bestFit="1" customWidth="1"/>
    <col min="2" max="4" width="9" style="21"/>
    <col min="5" max="5" width="9" style="21" customWidth="1"/>
    <col min="6" max="16384" width="9" style="21"/>
  </cols>
  <sheetData>
    <row r="3" spans="1:1" ht="21.95" customHeight="1" x14ac:dyDescent="0.2">
      <c r="A3" s="63" t="s">
        <v>108</v>
      </c>
    </row>
    <row r="4" spans="1:1" ht="21.95" customHeight="1" x14ac:dyDescent="0.2">
      <c r="A4" s="63" t="s">
        <v>109</v>
      </c>
    </row>
    <row r="5" spans="1:1" ht="21.95" customHeight="1" x14ac:dyDescent="0.2">
      <c r="A5" s="63" t="s">
        <v>166</v>
      </c>
    </row>
    <row r="6" spans="1:1" ht="21.95" customHeight="1" x14ac:dyDescent="0.2">
      <c r="A6" s="63" t="s">
        <v>152</v>
      </c>
    </row>
    <row r="7" spans="1:1" ht="21.95" customHeight="1" x14ac:dyDescent="0.2">
      <c r="A7" s="63" t="s">
        <v>147</v>
      </c>
    </row>
    <row r="8" spans="1:1" ht="21.95" customHeight="1" x14ac:dyDescent="0.2">
      <c r="A8" s="53"/>
    </row>
    <row r="9" spans="1:1" ht="21.95" customHeight="1" x14ac:dyDescent="0.2">
      <c r="A9" s="53"/>
    </row>
    <row r="10" spans="1:1" ht="21.95" customHeight="1" x14ac:dyDescent="0.2">
      <c r="A10" s="53"/>
    </row>
    <row r="11" spans="1:1" ht="21.95" customHeight="1" x14ac:dyDescent="0.2">
      <c r="A11" s="53"/>
    </row>
    <row r="12" spans="1:1" ht="21.95" customHeight="1" x14ac:dyDescent="0.2">
      <c r="A12" s="53"/>
    </row>
    <row r="13" spans="1:1" ht="21.95" customHeight="1" x14ac:dyDescent="0.2">
      <c r="A13" s="53"/>
    </row>
    <row r="14" spans="1:1" ht="21.95" customHeight="1" x14ac:dyDescent="0.2">
      <c r="A14" s="53"/>
    </row>
    <row r="15" spans="1:1" ht="21.95" customHeight="1" x14ac:dyDescent="0.2">
      <c r="A15" s="53"/>
    </row>
  </sheetData>
  <sheetProtection algorithmName="SHA-512" hashValue="H3KiP0hfzz0zko3ksaHP1SgO+j1CMHgoup6tMVvggGG/YBNWDgc3EvhwzKQc5QY2103/DugZKL+/NJWjATjJdw==" saltValue="9Z4Cn9bsNMZhBqQx9TCQPg==" spinCount="100000" sheet="1" objects="1" scenario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rightToLeft="1" workbookViewId="0">
      <selection activeCell="J22" sqref="J22"/>
    </sheetView>
  </sheetViews>
  <sheetFormatPr defaultRowHeight="21.95" customHeight="1" x14ac:dyDescent="0.2"/>
  <cols>
    <col min="1" max="1" width="4" style="1" customWidth="1"/>
    <col min="2" max="2" width="18.75" style="1" customWidth="1"/>
    <col min="3" max="3" width="22.875" style="1" customWidth="1"/>
    <col min="4" max="4" width="13.125" style="1" bestFit="1" customWidth="1"/>
    <col min="5" max="5" width="9.875" style="1" bestFit="1" customWidth="1"/>
    <col min="6" max="6" width="7.75" style="1" hidden="1" customWidth="1"/>
    <col min="7" max="7" width="16.25" style="1" bestFit="1" customWidth="1"/>
    <col min="8" max="16384" width="9" style="1"/>
  </cols>
  <sheetData>
    <row r="1" spans="1:7" ht="21.95" customHeight="1" x14ac:dyDescent="0.2">
      <c r="A1" s="5" t="s">
        <v>0</v>
      </c>
      <c r="B1" s="5" t="s">
        <v>66</v>
      </c>
      <c r="C1" s="5" t="s">
        <v>0</v>
      </c>
      <c r="D1" s="5" t="s">
        <v>1</v>
      </c>
      <c r="E1" s="5" t="s">
        <v>2</v>
      </c>
      <c r="F1" s="5"/>
      <c r="G1" s="5" t="s">
        <v>37</v>
      </c>
    </row>
    <row r="2" spans="1:7" ht="21.95" customHeight="1" x14ac:dyDescent="0.2">
      <c r="A2" s="3">
        <v>7</v>
      </c>
      <c r="B2" s="16">
        <v>2477706176</v>
      </c>
      <c r="C2" s="3" t="s">
        <v>7</v>
      </c>
      <c r="D2" s="4">
        <v>43766</v>
      </c>
      <c r="E2" s="4">
        <v>45614</v>
      </c>
      <c r="F2" s="4">
        <f t="shared" ref="F2:F33" ca="1" si="0">TODAY()</f>
        <v>45634</v>
      </c>
      <c r="G2" s="3">
        <f t="shared" ref="G2:G33" ca="1" si="1">E2-F2</f>
        <v>-20</v>
      </c>
    </row>
    <row r="3" spans="1:7" ht="21.95" customHeight="1" x14ac:dyDescent="0.2">
      <c r="A3" s="3">
        <v>13</v>
      </c>
      <c r="B3" s="16">
        <v>2548366406</v>
      </c>
      <c r="C3" s="3" t="s">
        <v>13</v>
      </c>
      <c r="D3" s="4">
        <v>45097</v>
      </c>
      <c r="E3" s="4">
        <v>45727</v>
      </c>
      <c r="F3" s="4">
        <f t="shared" ca="1" si="0"/>
        <v>45634</v>
      </c>
      <c r="G3" s="3">
        <f t="shared" ca="1" si="1"/>
        <v>93</v>
      </c>
    </row>
    <row r="4" spans="1:7" ht="21.95" customHeight="1" x14ac:dyDescent="0.2">
      <c r="A4" s="3">
        <v>14</v>
      </c>
      <c r="B4" s="16">
        <v>2538301173</v>
      </c>
      <c r="C4" s="3" t="s">
        <v>14</v>
      </c>
      <c r="D4" s="4">
        <v>44956</v>
      </c>
      <c r="E4" s="4">
        <v>45708</v>
      </c>
      <c r="F4" s="4">
        <f t="shared" ca="1" si="0"/>
        <v>45634</v>
      </c>
      <c r="G4" s="3">
        <f t="shared" ca="1" si="1"/>
        <v>74</v>
      </c>
    </row>
    <row r="5" spans="1:7" ht="21.95" customHeight="1" x14ac:dyDescent="0.2">
      <c r="A5" s="3">
        <v>15</v>
      </c>
      <c r="B5" s="16">
        <v>2535514901</v>
      </c>
      <c r="C5" s="3" t="s">
        <v>15</v>
      </c>
      <c r="D5" s="4">
        <v>44915</v>
      </c>
      <c r="E5" s="4">
        <v>45673</v>
      </c>
      <c r="F5" s="4">
        <f t="shared" ca="1" si="0"/>
        <v>45634</v>
      </c>
      <c r="G5" s="3">
        <f t="shared" ca="1" si="1"/>
        <v>39</v>
      </c>
    </row>
    <row r="6" spans="1:7" ht="21.95" customHeight="1" x14ac:dyDescent="0.2">
      <c r="A6" s="3">
        <v>16</v>
      </c>
      <c r="B6" s="16">
        <v>2502819804</v>
      </c>
      <c r="C6" s="3" t="s">
        <v>16</v>
      </c>
      <c r="D6" s="4">
        <v>44488</v>
      </c>
      <c r="E6" s="4">
        <v>45667</v>
      </c>
      <c r="F6" s="4">
        <f t="shared" ca="1" si="0"/>
        <v>45634</v>
      </c>
      <c r="G6" s="3">
        <f t="shared" ca="1" si="1"/>
        <v>33</v>
      </c>
    </row>
    <row r="7" spans="1:7" ht="21.95" customHeight="1" x14ac:dyDescent="0.2">
      <c r="A7" s="3">
        <v>18</v>
      </c>
      <c r="B7" s="16">
        <v>2559531849</v>
      </c>
      <c r="C7" s="3" t="s">
        <v>18</v>
      </c>
      <c r="D7" s="4">
        <v>45247</v>
      </c>
      <c r="E7" s="4">
        <v>45618</v>
      </c>
      <c r="F7" s="4">
        <f t="shared" ca="1" si="0"/>
        <v>45634</v>
      </c>
      <c r="G7" s="3">
        <f t="shared" ca="1" si="1"/>
        <v>-16</v>
      </c>
    </row>
    <row r="8" spans="1:7" ht="21.95" customHeight="1" x14ac:dyDescent="0.2">
      <c r="A8" s="3">
        <v>19</v>
      </c>
      <c r="B8" s="16">
        <v>2559532094</v>
      </c>
      <c r="C8" s="3" t="s">
        <v>19</v>
      </c>
      <c r="D8" s="4">
        <v>45247</v>
      </c>
      <c r="E8" s="4">
        <v>45753</v>
      </c>
      <c r="F8" s="4">
        <f t="shared" ca="1" si="0"/>
        <v>45634</v>
      </c>
      <c r="G8" s="3">
        <f t="shared" ca="1" si="1"/>
        <v>119</v>
      </c>
    </row>
    <row r="9" spans="1:7" ht="21.95" customHeight="1" x14ac:dyDescent="0.2">
      <c r="A9" s="3">
        <v>8</v>
      </c>
      <c r="B9" s="16">
        <v>2346205475</v>
      </c>
      <c r="C9" s="3" t="s">
        <v>8</v>
      </c>
      <c r="D9" s="4">
        <v>41436</v>
      </c>
      <c r="E9" s="4">
        <v>45809</v>
      </c>
      <c r="F9" s="4">
        <f t="shared" ca="1" si="0"/>
        <v>45634</v>
      </c>
      <c r="G9" s="3">
        <f t="shared" ca="1" si="1"/>
        <v>175</v>
      </c>
    </row>
    <row r="10" spans="1:7" ht="21.95" customHeight="1" x14ac:dyDescent="0.2">
      <c r="A10" s="3">
        <v>9</v>
      </c>
      <c r="B10" s="16">
        <v>2476485913</v>
      </c>
      <c r="C10" s="3" t="s">
        <v>9</v>
      </c>
      <c r="D10" s="4">
        <v>43747</v>
      </c>
      <c r="E10" s="4">
        <v>45688</v>
      </c>
      <c r="F10" s="4">
        <f t="shared" ca="1" si="0"/>
        <v>45634</v>
      </c>
      <c r="G10" s="3">
        <f t="shared" ca="1" si="1"/>
        <v>54</v>
      </c>
    </row>
    <row r="11" spans="1:7" ht="21.95" customHeight="1" x14ac:dyDescent="0.2">
      <c r="A11" s="3">
        <v>10</v>
      </c>
      <c r="B11" s="16">
        <v>2340859061</v>
      </c>
      <c r="C11" s="3" t="s">
        <v>10</v>
      </c>
      <c r="D11" s="4">
        <v>41350</v>
      </c>
      <c r="E11" s="4">
        <v>45676</v>
      </c>
      <c r="F11" s="4">
        <f t="shared" ca="1" si="0"/>
        <v>45634</v>
      </c>
      <c r="G11" s="3">
        <f t="shared" ca="1" si="1"/>
        <v>42</v>
      </c>
    </row>
    <row r="12" spans="1:7" ht="21.95" customHeight="1" x14ac:dyDescent="0.2">
      <c r="A12" s="3">
        <v>22</v>
      </c>
      <c r="B12" s="16">
        <v>2460471176</v>
      </c>
      <c r="C12" s="3" t="s">
        <v>57</v>
      </c>
      <c r="D12" s="4">
        <v>43424</v>
      </c>
      <c r="E12" s="4">
        <v>45621</v>
      </c>
      <c r="F12" s="4">
        <f t="shared" ca="1" si="0"/>
        <v>45634</v>
      </c>
      <c r="G12" s="3">
        <f t="shared" ca="1" si="1"/>
        <v>-13</v>
      </c>
    </row>
    <row r="13" spans="1:7" ht="22.5" customHeight="1" x14ac:dyDescent="0.2">
      <c r="A13" s="3">
        <v>25</v>
      </c>
      <c r="B13" s="16">
        <v>2548398623</v>
      </c>
      <c r="C13" s="3" t="s">
        <v>25</v>
      </c>
      <c r="D13" s="4">
        <v>45097</v>
      </c>
      <c r="E13" s="4">
        <v>45539</v>
      </c>
      <c r="F13" s="4">
        <f t="shared" ca="1" si="0"/>
        <v>45634</v>
      </c>
      <c r="G13" s="3">
        <f t="shared" ca="1" si="1"/>
        <v>-95</v>
      </c>
    </row>
    <row r="14" spans="1:7" ht="21.95" customHeight="1" x14ac:dyDescent="0.2">
      <c r="A14" s="3">
        <v>11</v>
      </c>
      <c r="B14" s="16">
        <v>2341072714</v>
      </c>
      <c r="C14" s="3" t="s">
        <v>11</v>
      </c>
      <c r="D14" s="4">
        <v>41352</v>
      </c>
      <c r="E14" s="4">
        <v>45619</v>
      </c>
      <c r="F14" s="4">
        <f t="shared" ca="1" si="0"/>
        <v>45634</v>
      </c>
      <c r="G14" s="3">
        <f t="shared" ca="1" si="1"/>
        <v>-15</v>
      </c>
    </row>
    <row r="15" spans="1:7" ht="21.95" customHeight="1" x14ac:dyDescent="0.2">
      <c r="A15" s="3">
        <v>12</v>
      </c>
      <c r="B15" s="16">
        <v>2502765700</v>
      </c>
      <c r="C15" s="3" t="s">
        <v>12</v>
      </c>
      <c r="D15" s="4">
        <v>44487</v>
      </c>
      <c r="E15" s="4">
        <v>45690</v>
      </c>
      <c r="F15" s="4">
        <f t="shared" ca="1" si="0"/>
        <v>45634</v>
      </c>
      <c r="G15" s="3">
        <f t="shared" ca="1" si="1"/>
        <v>56</v>
      </c>
    </row>
    <row r="16" spans="1:7" ht="21.95" customHeight="1" x14ac:dyDescent="0.2">
      <c r="A16" s="3">
        <v>20</v>
      </c>
      <c r="B16" s="16">
        <v>2559532060</v>
      </c>
      <c r="C16" s="3" t="s">
        <v>20</v>
      </c>
      <c r="D16" s="4">
        <v>45247</v>
      </c>
      <c r="E16" s="4">
        <v>45734</v>
      </c>
      <c r="F16" s="4">
        <f t="shared" ca="1" si="0"/>
        <v>45634</v>
      </c>
      <c r="G16" s="3">
        <f t="shared" ca="1" si="1"/>
        <v>100</v>
      </c>
    </row>
    <row r="17" spans="1:7" ht="21.95" customHeight="1" x14ac:dyDescent="0.2">
      <c r="A17" s="3">
        <v>39</v>
      </c>
      <c r="B17" s="16">
        <v>2123149706</v>
      </c>
      <c r="C17" s="3" t="s">
        <v>55</v>
      </c>
      <c r="D17" s="4">
        <v>35372</v>
      </c>
      <c r="E17" s="4">
        <v>45633</v>
      </c>
      <c r="F17" s="4">
        <f t="shared" ca="1" si="0"/>
        <v>45634</v>
      </c>
      <c r="G17" s="3">
        <f t="shared" ca="1" si="1"/>
        <v>-1</v>
      </c>
    </row>
    <row r="18" spans="1:7" ht="21.95" customHeight="1" x14ac:dyDescent="0.2">
      <c r="A18" s="3">
        <v>21</v>
      </c>
      <c r="B18" s="16">
        <v>2552457125</v>
      </c>
      <c r="C18" s="3" t="s">
        <v>21</v>
      </c>
      <c r="D18" s="4">
        <v>45157</v>
      </c>
      <c r="E18" s="4">
        <v>45590</v>
      </c>
      <c r="F18" s="4">
        <f t="shared" ca="1" si="0"/>
        <v>45634</v>
      </c>
      <c r="G18" s="3">
        <f t="shared" ca="1" si="1"/>
        <v>-44</v>
      </c>
    </row>
    <row r="19" spans="1:7" ht="21.95" customHeight="1" x14ac:dyDescent="0.2">
      <c r="A19" s="3">
        <v>23</v>
      </c>
      <c r="B19" s="16">
        <v>2522385349</v>
      </c>
      <c r="C19" s="3" t="s">
        <v>22</v>
      </c>
      <c r="D19" s="4">
        <v>44732</v>
      </c>
      <c r="E19" s="4">
        <v>45686</v>
      </c>
      <c r="F19" s="4">
        <f t="shared" ca="1" si="0"/>
        <v>45634</v>
      </c>
      <c r="G19" s="3">
        <f t="shared" ca="1" si="1"/>
        <v>52</v>
      </c>
    </row>
    <row r="20" spans="1:7" ht="21.95" customHeight="1" x14ac:dyDescent="0.2">
      <c r="A20" s="3">
        <v>26</v>
      </c>
      <c r="B20" s="16">
        <v>2513755997</v>
      </c>
      <c r="C20" s="3" t="s">
        <v>26</v>
      </c>
      <c r="D20" s="4">
        <v>44635</v>
      </c>
      <c r="E20" s="4">
        <v>45811</v>
      </c>
      <c r="F20" s="4">
        <f t="shared" ca="1" si="0"/>
        <v>45634</v>
      </c>
      <c r="G20" s="3">
        <f t="shared" ca="1" si="1"/>
        <v>177</v>
      </c>
    </row>
    <row r="21" spans="1:7" ht="21.95" customHeight="1" x14ac:dyDescent="0.2">
      <c r="A21" s="3">
        <v>1</v>
      </c>
      <c r="B21" s="16">
        <v>2538301520</v>
      </c>
      <c r="C21" s="3" t="s">
        <v>68</v>
      </c>
      <c r="D21" s="4">
        <v>44956</v>
      </c>
      <c r="E21" s="4">
        <v>45615</v>
      </c>
      <c r="F21" s="4">
        <f t="shared" ca="1" si="0"/>
        <v>45634</v>
      </c>
      <c r="G21" s="3">
        <f t="shared" ca="1" si="1"/>
        <v>-19</v>
      </c>
    </row>
    <row r="22" spans="1:7" ht="21.95" customHeight="1" x14ac:dyDescent="0.2">
      <c r="A22" s="3">
        <v>2</v>
      </c>
      <c r="B22" s="16">
        <v>2491144024</v>
      </c>
      <c r="C22" s="3" t="s">
        <v>3</v>
      </c>
      <c r="D22" s="4">
        <v>44095</v>
      </c>
      <c r="E22" s="4">
        <v>45729</v>
      </c>
      <c r="F22" s="4">
        <f t="shared" ca="1" si="0"/>
        <v>45634</v>
      </c>
      <c r="G22" s="3">
        <f t="shared" ca="1" si="1"/>
        <v>95</v>
      </c>
    </row>
    <row r="23" spans="1:7" ht="21.95" customHeight="1" x14ac:dyDescent="0.2">
      <c r="A23" s="3">
        <v>3</v>
      </c>
      <c r="B23" s="16">
        <v>2554622031</v>
      </c>
      <c r="C23" s="3" t="s">
        <v>62</v>
      </c>
      <c r="D23" s="4">
        <v>45186</v>
      </c>
      <c r="E23" s="4">
        <v>45602</v>
      </c>
      <c r="F23" s="4">
        <f t="shared" ca="1" si="0"/>
        <v>45634</v>
      </c>
      <c r="G23" s="3">
        <f t="shared" ca="1" si="1"/>
        <v>-32</v>
      </c>
    </row>
    <row r="24" spans="1:7" ht="21.95" customHeight="1" x14ac:dyDescent="0.2">
      <c r="A24" s="3">
        <v>4</v>
      </c>
      <c r="B24" s="16">
        <v>2436068734</v>
      </c>
      <c r="C24" s="3" t="s">
        <v>4</v>
      </c>
      <c r="D24" s="4">
        <v>42897</v>
      </c>
      <c r="E24" s="4">
        <v>45728</v>
      </c>
      <c r="F24" s="4">
        <f t="shared" ca="1" si="0"/>
        <v>45634</v>
      </c>
      <c r="G24" s="3">
        <f t="shared" ca="1" si="1"/>
        <v>94</v>
      </c>
    </row>
    <row r="25" spans="1:7" ht="21.95" customHeight="1" x14ac:dyDescent="0.2">
      <c r="A25" s="3">
        <v>5</v>
      </c>
      <c r="B25" s="16">
        <v>2549658033</v>
      </c>
      <c r="C25" s="3" t="s">
        <v>5</v>
      </c>
      <c r="D25" s="4">
        <v>45119</v>
      </c>
      <c r="E25" s="4">
        <v>45549</v>
      </c>
      <c r="F25" s="4">
        <f t="shared" ca="1" si="0"/>
        <v>45634</v>
      </c>
      <c r="G25" s="3">
        <f t="shared" ca="1" si="1"/>
        <v>-85</v>
      </c>
    </row>
    <row r="26" spans="1:7" ht="21.95" customHeight="1" x14ac:dyDescent="0.2">
      <c r="A26" s="3">
        <v>6</v>
      </c>
      <c r="B26" s="16">
        <v>2559532110</v>
      </c>
      <c r="C26" s="3" t="s">
        <v>6</v>
      </c>
      <c r="D26" s="4">
        <v>45247</v>
      </c>
      <c r="E26" s="4">
        <v>45753</v>
      </c>
      <c r="F26" s="4">
        <f t="shared" ca="1" si="0"/>
        <v>45634</v>
      </c>
      <c r="G26" s="3">
        <f t="shared" ca="1" si="1"/>
        <v>119</v>
      </c>
    </row>
    <row r="27" spans="1:7" ht="21.95" customHeight="1" x14ac:dyDescent="0.2">
      <c r="A27" s="3">
        <v>17</v>
      </c>
      <c r="B27" s="16">
        <v>2554622106</v>
      </c>
      <c r="C27" s="3" t="s">
        <v>17</v>
      </c>
      <c r="D27" s="4">
        <v>45186</v>
      </c>
      <c r="E27" s="4">
        <v>45601</v>
      </c>
      <c r="F27" s="4">
        <f t="shared" ca="1" si="0"/>
        <v>45634</v>
      </c>
      <c r="G27" s="3">
        <f t="shared" ca="1" si="1"/>
        <v>-33</v>
      </c>
    </row>
    <row r="28" spans="1:7" ht="21.95" customHeight="1" x14ac:dyDescent="0.2">
      <c r="A28" s="3">
        <v>24</v>
      </c>
      <c r="B28" s="16">
        <v>2548398250</v>
      </c>
      <c r="C28" s="3" t="s">
        <v>24</v>
      </c>
      <c r="D28" s="4">
        <v>45097</v>
      </c>
      <c r="E28" s="4">
        <v>45880</v>
      </c>
      <c r="F28" s="4">
        <f t="shared" ca="1" si="0"/>
        <v>45634</v>
      </c>
      <c r="G28" s="3">
        <f t="shared" ca="1" si="1"/>
        <v>246</v>
      </c>
    </row>
    <row r="29" spans="1:7" ht="21.95" customHeight="1" x14ac:dyDescent="0.2">
      <c r="A29" s="3">
        <v>27</v>
      </c>
      <c r="B29" s="16">
        <v>2552456994</v>
      </c>
      <c r="C29" s="3" t="s">
        <v>27</v>
      </c>
      <c r="D29" s="4">
        <v>45157</v>
      </c>
      <c r="E29" s="4">
        <v>45549</v>
      </c>
      <c r="F29" s="4">
        <f t="shared" ca="1" si="0"/>
        <v>45634</v>
      </c>
      <c r="G29" s="3">
        <f t="shared" ca="1" si="1"/>
        <v>-85</v>
      </c>
    </row>
    <row r="30" spans="1:7" ht="21.95" customHeight="1" x14ac:dyDescent="0.2">
      <c r="A30" s="3">
        <v>28</v>
      </c>
      <c r="B30" s="16">
        <v>2547173977</v>
      </c>
      <c r="C30" s="3" t="s">
        <v>28</v>
      </c>
      <c r="D30" s="4">
        <v>45082</v>
      </c>
      <c r="E30" s="4">
        <v>45834</v>
      </c>
      <c r="F30" s="4">
        <f t="shared" ca="1" si="0"/>
        <v>45634</v>
      </c>
      <c r="G30" s="3">
        <f t="shared" ca="1" si="1"/>
        <v>200</v>
      </c>
    </row>
    <row r="31" spans="1:7" ht="21.95" customHeight="1" x14ac:dyDescent="0.2">
      <c r="A31" s="3">
        <v>29</v>
      </c>
      <c r="B31" s="16">
        <v>2547173100</v>
      </c>
      <c r="C31" s="3" t="s">
        <v>29</v>
      </c>
      <c r="D31" s="4">
        <v>45082</v>
      </c>
      <c r="E31" s="4">
        <v>45819</v>
      </c>
      <c r="F31" s="4">
        <f t="shared" ca="1" si="0"/>
        <v>45634</v>
      </c>
      <c r="G31" s="3">
        <f t="shared" ca="1" si="1"/>
        <v>185</v>
      </c>
    </row>
    <row r="32" spans="1:7" ht="21.95" customHeight="1" x14ac:dyDescent="0.2">
      <c r="A32" s="3">
        <v>30</v>
      </c>
      <c r="B32" s="16">
        <v>2547174124</v>
      </c>
      <c r="C32" s="3" t="s">
        <v>30</v>
      </c>
      <c r="D32" s="4">
        <v>45082</v>
      </c>
      <c r="E32" s="4">
        <v>45819</v>
      </c>
      <c r="F32" s="4">
        <f t="shared" ca="1" si="0"/>
        <v>45634</v>
      </c>
      <c r="G32" s="3">
        <f t="shared" ca="1" si="1"/>
        <v>185</v>
      </c>
    </row>
    <row r="33" spans="1:7" ht="21.95" customHeight="1" x14ac:dyDescent="0.2">
      <c r="A33" s="3">
        <v>31</v>
      </c>
      <c r="B33" s="16">
        <v>2491005019</v>
      </c>
      <c r="C33" s="3" t="s">
        <v>31</v>
      </c>
      <c r="D33" s="4">
        <v>44082</v>
      </c>
      <c r="E33" s="4">
        <v>45721</v>
      </c>
      <c r="F33" s="4">
        <f t="shared" ca="1" si="0"/>
        <v>45634</v>
      </c>
      <c r="G33" s="3">
        <f t="shared" ca="1" si="1"/>
        <v>87</v>
      </c>
    </row>
    <row r="34" spans="1:7" ht="21.95" customHeight="1" x14ac:dyDescent="0.2">
      <c r="A34" s="3">
        <v>32</v>
      </c>
      <c r="B34" s="16">
        <v>2491144057</v>
      </c>
      <c r="C34" s="3" t="s">
        <v>32</v>
      </c>
      <c r="D34" s="4">
        <v>44095</v>
      </c>
      <c r="E34" s="4">
        <v>45729</v>
      </c>
      <c r="F34" s="4">
        <f t="shared" ref="F34:F53" ca="1" si="2">TODAY()</f>
        <v>45634</v>
      </c>
      <c r="G34" s="3">
        <f t="shared" ref="G34:G53" ca="1" si="3">E34-F34</f>
        <v>95</v>
      </c>
    </row>
    <row r="35" spans="1:7" ht="21.95" customHeight="1" x14ac:dyDescent="0.2">
      <c r="A35" s="3">
        <v>33</v>
      </c>
      <c r="B35" s="16">
        <v>2519290551</v>
      </c>
      <c r="C35" s="3" t="s">
        <v>33</v>
      </c>
      <c r="D35" s="4">
        <v>44698</v>
      </c>
      <c r="E35" s="4">
        <v>45732</v>
      </c>
      <c r="F35" s="4">
        <f t="shared" ca="1" si="2"/>
        <v>45634</v>
      </c>
      <c r="G35" s="3">
        <f t="shared" ca="1" si="3"/>
        <v>98</v>
      </c>
    </row>
    <row r="36" spans="1:7" ht="21.95" customHeight="1" x14ac:dyDescent="0.2">
      <c r="A36" s="3">
        <v>34</v>
      </c>
      <c r="B36" s="16">
        <v>2511507416</v>
      </c>
      <c r="C36" s="3" t="s">
        <v>53</v>
      </c>
      <c r="D36" s="4">
        <v>44607</v>
      </c>
      <c r="E36" s="4">
        <v>45652</v>
      </c>
      <c r="F36" s="4">
        <f t="shared" ca="1" si="2"/>
        <v>45634</v>
      </c>
      <c r="G36" s="3">
        <f t="shared" ca="1" si="3"/>
        <v>18</v>
      </c>
    </row>
    <row r="37" spans="1:7" ht="21.95" customHeight="1" x14ac:dyDescent="0.2">
      <c r="A37" s="3">
        <v>35</v>
      </c>
      <c r="B37" s="16">
        <v>2511510220</v>
      </c>
      <c r="C37" s="3" t="s">
        <v>34</v>
      </c>
      <c r="D37" s="4">
        <v>44607</v>
      </c>
      <c r="E37" s="4">
        <v>45652</v>
      </c>
      <c r="F37" s="4">
        <f t="shared" ca="1" si="2"/>
        <v>45634</v>
      </c>
      <c r="G37" s="3">
        <f t="shared" ca="1" si="3"/>
        <v>18</v>
      </c>
    </row>
    <row r="38" spans="1:7" ht="21.95" customHeight="1" x14ac:dyDescent="0.2">
      <c r="A38" s="3">
        <v>36</v>
      </c>
      <c r="B38" s="16">
        <v>2559532292</v>
      </c>
      <c r="C38" s="3" t="s">
        <v>67</v>
      </c>
      <c r="D38" s="4">
        <v>45247</v>
      </c>
      <c r="E38" s="4">
        <v>45772</v>
      </c>
      <c r="F38" s="4">
        <f t="shared" ca="1" si="2"/>
        <v>45634</v>
      </c>
      <c r="G38" s="3">
        <f t="shared" ca="1" si="3"/>
        <v>138</v>
      </c>
    </row>
    <row r="39" spans="1:7" ht="21.95" customHeight="1" x14ac:dyDescent="0.2">
      <c r="A39" s="3">
        <v>37</v>
      </c>
      <c r="B39" s="16">
        <v>2511510493</v>
      </c>
      <c r="C39" s="3" t="s">
        <v>35</v>
      </c>
      <c r="D39" s="4">
        <v>44607</v>
      </c>
      <c r="E39" s="4">
        <v>45674</v>
      </c>
      <c r="F39" s="4">
        <f t="shared" ca="1" si="2"/>
        <v>45634</v>
      </c>
      <c r="G39" s="3">
        <f t="shared" ca="1" si="3"/>
        <v>40</v>
      </c>
    </row>
    <row r="40" spans="1:7" ht="21.95" customHeight="1" x14ac:dyDescent="0.2">
      <c r="A40" s="3">
        <v>38</v>
      </c>
      <c r="B40" s="16">
        <v>2537159085</v>
      </c>
      <c r="C40" s="3" t="s">
        <v>36</v>
      </c>
      <c r="D40" s="4">
        <v>44938</v>
      </c>
      <c r="E40" s="4">
        <v>45652</v>
      </c>
      <c r="F40" s="4">
        <f t="shared" ca="1" si="2"/>
        <v>45634</v>
      </c>
      <c r="G40" s="3">
        <f t="shared" ca="1" si="3"/>
        <v>18</v>
      </c>
    </row>
    <row r="41" spans="1:7" ht="21.95" customHeight="1" x14ac:dyDescent="0.2">
      <c r="A41" s="3">
        <v>40</v>
      </c>
      <c r="B41" s="16">
        <v>2320791052</v>
      </c>
      <c r="C41" s="3" t="s">
        <v>56</v>
      </c>
      <c r="D41" s="4">
        <v>41006</v>
      </c>
      <c r="E41" s="4">
        <v>45712</v>
      </c>
      <c r="F41" s="4">
        <f t="shared" ca="1" si="2"/>
        <v>45634</v>
      </c>
      <c r="G41" s="3">
        <f t="shared" ca="1" si="3"/>
        <v>78</v>
      </c>
    </row>
    <row r="42" spans="1:7" ht="21.95" customHeight="1" x14ac:dyDescent="0.2">
      <c r="A42" s="3">
        <v>41</v>
      </c>
      <c r="B42" s="16">
        <v>2321530905</v>
      </c>
      <c r="C42" s="3" t="s">
        <v>23</v>
      </c>
      <c r="D42" s="4">
        <v>41017</v>
      </c>
      <c r="E42" s="4">
        <v>45716</v>
      </c>
      <c r="F42" s="4">
        <f t="shared" ca="1" si="2"/>
        <v>45634</v>
      </c>
      <c r="G42" s="3">
        <f t="shared" ca="1" si="3"/>
        <v>82</v>
      </c>
    </row>
    <row r="43" spans="1:7" ht="21.95" customHeight="1" x14ac:dyDescent="0.2">
      <c r="A43" s="3">
        <v>42</v>
      </c>
      <c r="B43" s="16">
        <v>2491144073</v>
      </c>
      <c r="C43" s="3" t="s">
        <v>58</v>
      </c>
      <c r="D43" s="4">
        <v>44095</v>
      </c>
      <c r="E43" s="4">
        <v>45684</v>
      </c>
      <c r="F43" s="4">
        <f t="shared" ca="1" si="2"/>
        <v>45634</v>
      </c>
      <c r="G43" s="3">
        <f t="shared" ca="1" si="3"/>
        <v>50</v>
      </c>
    </row>
    <row r="44" spans="1:7" ht="21.95" customHeight="1" x14ac:dyDescent="0.2">
      <c r="A44" s="3">
        <v>43</v>
      </c>
      <c r="B44" s="16">
        <v>2491253908</v>
      </c>
      <c r="C44" s="3" t="s">
        <v>59</v>
      </c>
      <c r="D44" s="4">
        <v>44109</v>
      </c>
      <c r="E44" s="4">
        <v>45741</v>
      </c>
      <c r="F44" s="4">
        <f t="shared" ca="1" si="2"/>
        <v>45634</v>
      </c>
      <c r="G44" s="3">
        <f t="shared" ca="1" si="3"/>
        <v>107</v>
      </c>
    </row>
    <row r="45" spans="1:7" ht="21.95" customHeight="1" x14ac:dyDescent="0.2">
      <c r="A45" s="3">
        <v>44</v>
      </c>
      <c r="B45" s="16">
        <v>2502819978</v>
      </c>
      <c r="C45" s="3" t="s">
        <v>60</v>
      </c>
      <c r="D45" s="4">
        <v>44488</v>
      </c>
      <c r="E45" s="4">
        <v>45718</v>
      </c>
      <c r="F45" s="4">
        <f t="shared" ca="1" si="2"/>
        <v>45634</v>
      </c>
      <c r="G45" s="3">
        <f t="shared" ca="1" si="3"/>
        <v>84</v>
      </c>
    </row>
    <row r="46" spans="1:7" ht="21.95" customHeight="1" x14ac:dyDescent="0.2">
      <c r="A46" s="3">
        <v>45</v>
      </c>
      <c r="B46" s="16">
        <v>2491253916</v>
      </c>
      <c r="C46" s="3" t="s">
        <v>61</v>
      </c>
      <c r="D46" s="4">
        <v>44109</v>
      </c>
      <c r="E46" s="4">
        <v>45811</v>
      </c>
      <c r="F46" s="4">
        <f t="shared" ca="1" si="2"/>
        <v>45634</v>
      </c>
      <c r="G46" s="3">
        <f t="shared" ca="1" si="3"/>
        <v>177</v>
      </c>
    </row>
    <row r="47" spans="1:7" ht="21.95" customHeight="1" x14ac:dyDescent="0.2">
      <c r="A47" s="3">
        <v>46</v>
      </c>
      <c r="B47" s="16">
        <v>2552457364</v>
      </c>
      <c r="C47" s="3" t="s">
        <v>50</v>
      </c>
      <c r="D47" s="4">
        <v>45157</v>
      </c>
      <c r="E47" s="4">
        <v>45896</v>
      </c>
      <c r="F47" s="4">
        <f t="shared" ca="1" si="2"/>
        <v>45634</v>
      </c>
      <c r="G47" s="3">
        <f t="shared" ca="1" si="3"/>
        <v>262</v>
      </c>
    </row>
    <row r="48" spans="1:7" ht="21.95" customHeight="1" x14ac:dyDescent="0.2">
      <c r="A48" s="3">
        <v>47</v>
      </c>
      <c r="B48" s="16">
        <v>2559532169</v>
      </c>
      <c r="C48" s="3" t="s">
        <v>63</v>
      </c>
      <c r="D48" s="4">
        <v>45247</v>
      </c>
      <c r="E48" s="4">
        <v>45755</v>
      </c>
      <c r="F48" s="4">
        <f t="shared" ca="1" si="2"/>
        <v>45634</v>
      </c>
      <c r="G48" s="3">
        <f t="shared" ca="1" si="3"/>
        <v>121</v>
      </c>
    </row>
    <row r="49" spans="1:7" ht="21.95" customHeight="1" x14ac:dyDescent="0.2">
      <c r="A49" s="3">
        <v>48</v>
      </c>
      <c r="B49" s="16">
        <v>2559532177</v>
      </c>
      <c r="C49" s="3" t="s">
        <v>64</v>
      </c>
      <c r="D49" s="4">
        <v>45247</v>
      </c>
      <c r="E49" s="4">
        <v>45755</v>
      </c>
      <c r="F49" s="4">
        <f t="shared" ca="1" si="2"/>
        <v>45634</v>
      </c>
      <c r="G49" s="3">
        <f t="shared" ca="1" si="3"/>
        <v>121</v>
      </c>
    </row>
    <row r="50" spans="1:7" ht="21.95" customHeight="1" x14ac:dyDescent="0.2">
      <c r="A50" s="3">
        <v>49</v>
      </c>
      <c r="B50" s="16">
        <v>2519435909</v>
      </c>
      <c r="C50" s="3" t="s">
        <v>47</v>
      </c>
      <c r="D50" s="4">
        <v>44699</v>
      </c>
      <c r="E50" s="4">
        <v>45668</v>
      </c>
      <c r="F50" s="4">
        <f t="shared" ca="1" si="2"/>
        <v>45634</v>
      </c>
      <c r="G50" s="3">
        <f t="shared" ca="1" si="3"/>
        <v>34</v>
      </c>
    </row>
    <row r="51" spans="1:7" ht="21.95" customHeight="1" x14ac:dyDescent="0.2">
      <c r="A51" s="3">
        <v>50</v>
      </c>
      <c r="B51" s="16">
        <v>2536998111</v>
      </c>
      <c r="C51" s="3" t="s">
        <v>54</v>
      </c>
      <c r="D51" s="4">
        <v>44936</v>
      </c>
      <c r="E51" s="4">
        <v>45679</v>
      </c>
      <c r="F51" s="4">
        <f t="shared" ca="1" si="2"/>
        <v>45634</v>
      </c>
      <c r="G51" s="3">
        <f t="shared" ca="1" si="3"/>
        <v>45</v>
      </c>
    </row>
    <row r="52" spans="1:7" ht="21.95" customHeight="1" x14ac:dyDescent="0.2">
      <c r="A52" s="3">
        <v>51</v>
      </c>
      <c r="B52" s="16">
        <v>2511510956</v>
      </c>
      <c r="C52" s="3" t="s">
        <v>65</v>
      </c>
      <c r="D52" s="4">
        <v>44607</v>
      </c>
      <c r="E52" s="4">
        <v>45842</v>
      </c>
      <c r="F52" s="4">
        <f t="shared" ca="1" si="2"/>
        <v>45634</v>
      </c>
      <c r="G52" s="3">
        <f t="shared" ca="1" si="3"/>
        <v>208</v>
      </c>
    </row>
    <row r="53" spans="1:7" ht="21.95" customHeight="1" x14ac:dyDescent="0.2">
      <c r="A53" s="3">
        <v>52</v>
      </c>
      <c r="B53" s="16">
        <v>2579666724</v>
      </c>
      <c r="C53" s="3" t="s">
        <v>78</v>
      </c>
      <c r="D53" s="4">
        <v>45501</v>
      </c>
      <c r="E53" s="4">
        <v>45682</v>
      </c>
      <c r="F53" s="4">
        <f t="shared" ca="1" si="2"/>
        <v>45634</v>
      </c>
      <c r="G53" s="3">
        <f t="shared" ca="1" si="3"/>
        <v>48</v>
      </c>
    </row>
  </sheetData>
  <conditionalFormatting sqref="A2:G53">
    <cfRule type="expression" dxfId="16" priority="2">
      <formula>$G2&lt;0</formula>
    </cfRule>
    <cfRule type="expression" dxfId="15" priority="3">
      <formula>$G2&lt;90</formula>
    </cfRule>
    <cfRule type="expression" dxfId="14" priority="4">
      <formula>$G2&lt;180</formula>
    </cfRule>
  </conditionalFormatting>
  <pageMargins left="0.31496062992125984" right="0.31496062992125984" top="0.74803149606299213" bottom="0.74803149606299213" header="0.31496062992125984" footer="0.31496062992125984"/>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3"/>
  <sheetViews>
    <sheetView rightToLeft="1" workbookViewId="0">
      <selection activeCell="C17" sqref="C17"/>
    </sheetView>
  </sheetViews>
  <sheetFormatPr defaultRowHeight="21.95" customHeight="1" x14ac:dyDescent="0.2"/>
  <cols>
    <col min="1" max="1" width="6" style="1" customWidth="1"/>
    <col min="2" max="2" width="24.625" style="1" customWidth="1"/>
    <col min="3" max="3" width="15.375" style="1" customWidth="1"/>
    <col min="4" max="4" width="14.875" style="1" customWidth="1"/>
    <col min="5" max="5" width="9.875" style="1" hidden="1" customWidth="1"/>
    <col min="6" max="6" width="18.625" style="1" customWidth="1"/>
    <col min="7" max="8" width="9" style="15"/>
    <col min="9" max="16384" width="9" style="1"/>
  </cols>
  <sheetData>
    <row r="1" spans="1:6" ht="21.95" customHeight="1" x14ac:dyDescent="0.2">
      <c r="A1" s="8" t="s">
        <v>0</v>
      </c>
      <c r="B1" s="9" t="s">
        <v>44</v>
      </c>
      <c r="C1" s="9" t="s">
        <v>1</v>
      </c>
      <c r="D1" s="9" t="s">
        <v>2</v>
      </c>
      <c r="E1" s="9" t="s">
        <v>45</v>
      </c>
      <c r="F1" s="10" t="s">
        <v>37</v>
      </c>
    </row>
    <row r="2" spans="1:6" ht="21.95" customHeight="1" x14ac:dyDescent="0.2">
      <c r="A2" s="6">
        <v>1</v>
      </c>
      <c r="B2" s="3" t="s">
        <v>46</v>
      </c>
      <c r="C2" s="4">
        <v>45362</v>
      </c>
      <c r="D2" s="4">
        <v>45717</v>
      </c>
      <c r="E2" s="4">
        <f ca="1">TODAY()</f>
        <v>45634</v>
      </c>
      <c r="F2" s="7">
        <f ca="1">IF(الجدول13[[#This Row],[الاسم2]]="","",D2-E2)</f>
        <v>83</v>
      </c>
    </row>
    <row r="3" spans="1:6" ht="21.95" customHeight="1" x14ac:dyDescent="0.2">
      <c r="A3" s="6">
        <v>2</v>
      </c>
      <c r="B3" s="3" t="s">
        <v>47</v>
      </c>
      <c r="C3" s="4">
        <v>44699</v>
      </c>
      <c r="D3" s="4">
        <v>45314</v>
      </c>
      <c r="E3" s="4">
        <f t="shared" ref="E3:E41" ca="1" si="0">TODAY()</f>
        <v>45634</v>
      </c>
      <c r="F3" s="7">
        <f ca="1">IF(الجدول13[[#This Row],[الاسم2]]="","",D3-E3)</f>
        <v>-320</v>
      </c>
    </row>
    <row r="4" spans="1:6" ht="21.95" customHeight="1" x14ac:dyDescent="0.2">
      <c r="A4" s="6">
        <v>3</v>
      </c>
      <c r="B4" s="3" t="s">
        <v>48</v>
      </c>
      <c r="C4" s="4">
        <v>45247</v>
      </c>
      <c r="D4" s="4">
        <v>45401</v>
      </c>
      <c r="E4" s="4">
        <f t="shared" ca="1" si="0"/>
        <v>45634</v>
      </c>
      <c r="F4" s="7">
        <f ca="1">IF(الجدول13[[#This Row],[الاسم2]]="","",D4-E4)</f>
        <v>-233</v>
      </c>
    </row>
    <row r="5" spans="1:6" ht="21.95" customHeight="1" x14ac:dyDescent="0.2">
      <c r="A5" s="6">
        <v>4</v>
      </c>
      <c r="B5" s="3" t="s">
        <v>49</v>
      </c>
      <c r="C5" s="4">
        <v>44488</v>
      </c>
      <c r="D5" s="4">
        <v>45718</v>
      </c>
      <c r="E5" s="4">
        <f t="shared" ca="1" si="0"/>
        <v>45634</v>
      </c>
      <c r="F5" s="7">
        <f ca="1">IF(الجدول13[[#This Row],[الاسم2]]="","",D5-E5)</f>
        <v>84</v>
      </c>
    </row>
    <row r="6" spans="1:6" ht="21.95" customHeight="1" x14ac:dyDescent="0.2">
      <c r="A6" s="6">
        <v>5</v>
      </c>
      <c r="B6" s="3" t="s">
        <v>50</v>
      </c>
      <c r="C6" s="4">
        <v>45157</v>
      </c>
      <c r="D6" s="4">
        <v>45542</v>
      </c>
      <c r="E6" s="4">
        <f t="shared" ca="1" si="0"/>
        <v>45634</v>
      </c>
      <c r="F6" s="7">
        <f ca="1">IF(الجدول13[[#This Row],[الاسم2]]="","",D6-E6)</f>
        <v>-92</v>
      </c>
    </row>
    <row r="7" spans="1:6" ht="21.95" customHeight="1" x14ac:dyDescent="0.2">
      <c r="A7" s="6">
        <v>6</v>
      </c>
      <c r="B7" s="3" t="s">
        <v>51</v>
      </c>
      <c r="C7" s="4">
        <v>44109</v>
      </c>
      <c r="D7" s="4">
        <v>45456</v>
      </c>
      <c r="E7" s="4">
        <f t="shared" ca="1" si="0"/>
        <v>45634</v>
      </c>
      <c r="F7" s="7">
        <f ca="1">IF(الجدول13[[#This Row],[الاسم2]]="","",D7-E7)</f>
        <v>-178</v>
      </c>
    </row>
    <row r="8" spans="1:6" ht="21.95" customHeight="1" x14ac:dyDescent="0.2">
      <c r="A8" s="6">
        <v>7</v>
      </c>
      <c r="B8" s="3" t="s">
        <v>52</v>
      </c>
      <c r="C8" s="4">
        <v>45247</v>
      </c>
      <c r="D8" s="4">
        <v>45401</v>
      </c>
      <c r="E8" s="4">
        <f t="shared" ca="1" si="0"/>
        <v>45634</v>
      </c>
      <c r="F8" s="7">
        <f ca="1">IF(الجدول13[[#This Row],[الاسم2]]="","",D8-E8)</f>
        <v>-233</v>
      </c>
    </row>
    <row r="9" spans="1:6" ht="21.95" customHeight="1" x14ac:dyDescent="0.2">
      <c r="A9" s="6">
        <v>8</v>
      </c>
      <c r="B9" s="3" t="s">
        <v>53</v>
      </c>
      <c r="C9" s="4">
        <v>44607</v>
      </c>
      <c r="D9" s="4">
        <v>45652</v>
      </c>
      <c r="E9" s="4">
        <f t="shared" ca="1" si="0"/>
        <v>45634</v>
      </c>
      <c r="F9" s="7">
        <f ca="1">IF(الجدول13[[#This Row],[الاسم2]]="","",D9-E9)</f>
        <v>18</v>
      </c>
    </row>
    <row r="10" spans="1:6" ht="21.95" customHeight="1" x14ac:dyDescent="0.2">
      <c r="A10" s="6">
        <v>9</v>
      </c>
      <c r="B10" s="3" t="s">
        <v>54</v>
      </c>
      <c r="C10" s="4">
        <v>44936</v>
      </c>
      <c r="D10" s="4">
        <v>45679</v>
      </c>
      <c r="E10" s="4">
        <f t="shared" ca="1" si="0"/>
        <v>45634</v>
      </c>
      <c r="F10" s="7">
        <f ca="1">IF(الجدول13[[#This Row],[الاسم2]]="","",D10-E10)</f>
        <v>45</v>
      </c>
    </row>
    <row r="11" spans="1:6" ht="21.95" customHeight="1" x14ac:dyDescent="0.2">
      <c r="A11" s="6">
        <v>10</v>
      </c>
      <c r="B11" s="3"/>
      <c r="C11" s="4"/>
      <c r="D11" s="4"/>
      <c r="E11" s="4">
        <f t="shared" ca="1" si="0"/>
        <v>45634</v>
      </c>
      <c r="F11" s="7" t="str">
        <f>IF(الجدول13[[#This Row],[الاسم2]]="","",D11-E11)</f>
        <v/>
      </c>
    </row>
    <row r="12" spans="1:6" ht="21.95" customHeight="1" x14ac:dyDescent="0.2">
      <c r="A12" s="6">
        <v>11</v>
      </c>
      <c r="B12" s="3"/>
      <c r="C12" s="4"/>
      <c r="D12" s="4"/>
      <c r="E12" s="4">
        <f t="shared" ca="1" si="0"/>
        <v>45634</v>
      </c>
      <c r="F12" s="7" t="str">
        <f>IF(الجدول13[[#This Row],[الاسم2]]="","",D12-E12)</f>
        <v/>
      </c>
    </row>
    <row r="13" spans="1:6" ht="21.95" customHeight="1" x14ac:dyDescent="0.2">
      <c r="A13" s="6">
        <v>12</v>
      </c>
      <c r="B13" s="3"/>
      <c r="C13" s="4"/>
      <c r="D13" s="4"/>
      <c r="E13" s="4">
        <f t="shared" ca="1" si="0"/>
        <v>45634</v>
      </c>
      <c r="F13" s="7" t="str">
        <f>IF(الجدول13[[#This Row],[الاسم2]]="","",D13-E13)</f>
        <v/>
      </c>
    </row>
    <row r="14" spans="1:6" ht="21.95" customHeight="1" x14ac:dyDescent="0.2">
      <c r="A14" s="6">
        <v>13</v>
      </c>
      <c r="B14" s="3"/>
      <c r="C14" s="4"/>
      <c r="D14" s="4"/>
      <c r="E14" s="4">
        <f t="shared" ca="1" si="0"/>
        <v>45634</v>
      </c>
      <c r="F14" s="7" t="str">
        <f>IF(الجدول13[[#This Row],[الاسم2]]="","",D14-E14)</f>
        <v/>
      </c>
    </row>
    <row r="15" spans="1:6" ht="21.95" customHeight="1" x14ac:dyDescent="0.2">
      <c r="A15" s="6">
        <v>14</v>
      </c>
      <c r="B15" s="3"/>
      <c r="C15" s="4"/>
      <c r="D15" s="4"/>
      <c r="E15" s="4">
        <f t="shared" ca="1" si="0"/>
        <v>45634</v>
      </c>
      <c r="F15" s="7" t="str">
        <f>IF(الجدول13[[#This Row],[الاسم2]]="","",D15-E15)</f>
        <v/>
      </c>
    </row>
    <row r="16" spans="1:6" ht="21.95" customHeight="1" x14ac:dyDescent="0.2">
      <c r="A16" s="6">
        <v>15</v>
      </c>
      <c r="B16" s="3"/>
      <c r="C16" s="4"/>
      <c r="D16" s="4"/>
      <c r="E16" s="4">
        <f t="shared" ca="1" si="0"/>
        <v>45634</v>
      </c>
      <c r="F16" s="7" t="str">
        <f>IF(الجدول13[[#This Row],[الاسم2]]="","",D16-E16)</f>
        <v/>
      </c>
    </row>
    <row r="17" spans="1:6" ht="21.95" customHeight="1" x14ac:dyDescent="0.2">
      <c r="A17" s="6">
        <v>16</v>
      </c>
      <c r="B17" s="3"/>
      <c r="C17" s="4"/>
      <c r="D17" s="4"/>
      <c r="E17" s="4">
        <f t="shared" ca="1" si="0"/>
        <v>45634</v>
      </c>
      <c r="F17" s="7" t="str">
        <f>IF(الجدول13[[#This Row],[الاسم2]]="","",D17-E17)</f>
        <v/>
      </c>
    </row>
    <row r="18" spans="1:6" ht="21.95" customHeight="1" x14ac:dyDescent="0.2">
      <c r="A18" s="6">
        <v>17</v>
      </c>
      <c r="B18" s="3"/>
      <c r="C18" s="4"/>
      <c r="D18" s="4"/>
      <c r="E18" s="4">
        <f t="shared" ca="1" si="0"/>
        <v>45634</v>
      </c>
      <c r="F18" s="7" t="str">
        <f>IF(الجدول13[[#This Row],[الاسم2]]="","",D18-E18)</f>
        <v/>
      </c>
    </row>
    <row r="19" spans="1:6" ht="21.95" customHeight="1" x14ac:dyDescent="0.2">
      <c r="A19" s="6">
        <v>18</v>
      </c>
      <c r="B19" s="3"/>
      <c r="C19" s="4"/>
      <c r="D19" s="4"/>
      <c r="E19" s="4">
        <f t="shared" ca="1" si="0"/>
        <v>45634</v>
      </c>
      <c r="F19" s="7" t="str">
        <f>IF(الجدول13[[#This Row],[الاسم2]]="","",D19-E19)</f>
        <v/>
      </c>
    </row>
    <row r="20" spans="1:6" ht="21.95" customHeight="1" x14ac:dyDescent="0.2">
      <c r="A20" s="6">
        <v>19</v>
      </c>
      <c r="B20" s="3"/>
      <c r="C20" s="4"/>
      <c r="D20" s="4"/>
      <c r="E20" s="4">
        <f t="shared" ca="1" si="0"/>
        <v>45634</v>
      </c>
      <c r="F20" s="7" t="str">
        <f>IF(الجدول13[[#This Row],[الاسم2]]="","",D20-E20)</f>
        <v/>
      </c>
    </row>
    <row r="21" spans="1:6" ht="21.95" customHeight="1" x14ac:dyDescent="0.2">
      <c r="A21" s="6">
        <v>20</v>
      </c>
      <c r="B21" s="3"/>
      <c r="C21" s="4"/>
      <c r="D21" s="4"/>
      <c r="E21" s="4">
        <f t="shared" ca="1" si="0"/>
        <v>45634</v>
      </c>
      <c r="F21" s="7" t="str">
        <f>IF(الجدول13[[#This Row],[الاسم2]]="","",D21-E21)</f>
        <v/>
      </c>
    </row>
    <row r="22" spans="1:6" ht="21.95" customHeight="1" x14ac:dyDescent="0.2">
      <c r="A22" s="6">
        <v>21</v>
      </c>
      <c r="B22" s="3"/>
      <c r="C22" s="4"/>
      <c r="D22" s="4"/>
      <c r="E22" s="4">
        <f t="shared" ca="1" si="0"/>
        <v>45634</v>
      </c>
      <c r="F22" s="7" t="str">
        <f>IF(الجدول13[[#This Row],[الاسم2]]="","",D22-E22)</f>
        <v/>
      </c>
    </row>
    <row r="23" spans="1:6" ht="21.95" customHeight="1" x14ac:dyDescent="0.2">
      <c r="A23" s="6">
        <v>22</v>
      </c>
      <c r="B23" s="3"/>
      <c r="C23" s="4"/>
      <c r="D23" s="4"/>
      <c r="E23" s="4">
        <f t="shared" ca="1" si="0"/>
        <v>45634</v>
      </c>
      <c r="F23" s="7" t="str">
        <f>IF(الجدول13[[#This Row],[الاسم2]]="","",D23-E23)</f>
        <v/>
      </c>
    </row>
    <row r="24" spans="1:6" ht="21.95" customHeight="1" x14ac:dyDescent="0.2">
      <c r="A24" s="6">
        <v>23</v>
      </c>
      <c r="B24" s="3"/>
      <c r="C24" s="4"/>
      <c r="D24" s="4"/>
      <c r="E24" s="4">
        <f t="shared" ca="1" si="0"/>
        <v>45634</v>
      </c>
      <c r="F24" s="7" t="str">
        <f>IF(الجدول13[[#This Row],[الاسم2]]="","",D24-E24)</f>
        <v/>
      </c>
    </row>
    <row r="25" spans="1:6" ht="21.95" customHeight="1" x14ac:dyDescent="0.2">
      <c r="A25" s="6">
        <v>24</v>
      </c>
      <c r="B25" s="3"/>
      <c r="C25" s="4"/>
      <c r="D25" s="4"/>
      <c r="E25" s="4">
        <f t="shared" ca="1" si="0"/>
        <v>45634</v>
      </c>
      <c r="F25" s="7" t="str">
        <f>IF(الجدول13[[#This Row],[الاسم2]]="","",D25-E25)</f>
        <v/>
      </c>
    </row>
    <row r="26" spans="1:6" ht="21.95" customHeight="1" x14ac:dyDescent="0.2">
      <c r="A26" s="6">
        <v>25</v>
      </c>
      <c r="B26" s="3"/>
      <c r="C26" s="4"/>
      <c r="D26" s="4"/>
      <c r="E26" s="4">
        <f t="shared" ca="1" si="0"/>
        <v>45634</v>
      </c>
      <c r="F26" s="7" t="str">
        <f>IF(الجدول13[[#This Row],[الاسم2]]="","",D26-E26)</f>
        <v/>
      </c>
    </row>
    <row r="27" spans="1:6" ht="21.95" customHeight="1" x14ac:dyDescent="0.2">
      <c r="A27" s="6">
        <v>26</v>
      </c>
      <c r="B27" s="3"/>
      <c r="C27" s="4"/>
      <c r="D27" s="4"/>
      <c r="E27" s="4">
        <f t="shared" ca="1" si="0"/>
        <v>45634</v>
      </c>
      <c r="F27" s="7" t="str">
        <f>IF(الجدول13[[#This Row],[الاسم2]]="","",D27-E27)</f>
        <v/>
      </c>
    </row>
    <row r="28" spans="1:6" ht="21.95" customHeight="1" x14ac:dyDescent="0.2">
      <c r="A28" s="6">
        <v>27</v>
      </c>
      <c r="B28" s="3"/>
      <c r="C28" s="4"/>
      <c r="D28" s="4"/>
      <c r="E28" s="4">
        <f t="shared" ca="1" si="0"/>
        <v>45634</v>
      </c>
      <c r="F28" s="7" t="str">
        <f>IF(الجدول13[[#This Row],[الاسم2]]="","",D28-E28)</f>
        <v/>
      </c>
    </row>
    <row r="29" spans="1:6" ht="21.95" customHeight="1" x14ac:dyDescent="0.2">
      <c r="A29" s="6">
        <v>28</v>
      </c>
      <c r="B29" s="3"/>
      <c r="C29" s="4"/>
      <c r="D29" s="4"/>
      <c r="E29" s="4">
        <f t="shared" ca="1" si="0"/>
        <v>45634</v>
      </c>
      <c r="F29" s="7" t="str">
        <f>IF(الجدول13[[#This Row],[الاسم2]]="","",D29-E29)</f>
        <v/>
      </c>
    </row>
    <row r="30" spans="1:6" ht="21.95" customHeight="1" x14ac:dyDescent="0.2">
      <c r="A30" s="6">
        <v>29</v>
      </c>
      <c r="B30" s="3"/>
      <c r="C30" s="4"/>
      <c r="D30" s="4"/>
      <c r="E30" s="4">
        <f t="shared" ca="1" si="0"/>
        <v>45634</v>
      </c>
      <c r="F30" s="7" t="str">
        <f>IF(الجدول13[[#This Row],[الاسم2]]="","",D30-E30)</f>
        <v/>
      </c>
    </row>
    <row r="31" spans="1:6" ht="21.95" customHeight="1" x14ac:dyDescent="0.2">
      <c r="A31" s="6">
        <v>30</v>
      </c>
      <c r="B31" s="3"/>
      <c r="C31" s="4"/>
      <c r="D31" s="4"/>
      <c r="E31" s="4">
        <f t="shared" ca="1" si="0"/>
        <v>45634</v>
      </c>
      <c r="F31" s="7" t="str">
        <f>IF(الجدول13[[#This Row],[الاسم2]]="","",D31-E31)</f>
        <v/>
      </c>
    </row>
    <row r="32" spans="1:6" ht="21.95" customHeight="1" x14ac:dyDescent="0.2">
      <c r="A32" s="6">
        <v>31</v>
      </c>
      <c r="B32" s="3"/>
      <c r="C32" s="4"/>
      <c r="D32" s="4"/>
      <c r="E32" s="4">
        <f t="shared" ca="1" si="0"/>
        <v>45634</v>
      </c>
      <c r="F32" s="7" t="str">
        <f>IF(الجدول13[[#This Row],[الاسم2]]="","",D32-E32)</f>
        <v/>
      </c>
    </row>
    <row r="33" spans="1:6" ht="21.95" customHeight="1" x14ac:dyDescent="0.2">
      <c r="A33" s="6">
        <v>32</v>
      </c>
      <c r="B33" s="3"/>
      <c r="C33" s="4"/>
      <c r="D33" s="4"/>
      <c r="E33" s="4">
        <f t="shared" ca="1" si="0"/>
        <v>45634</v>
      </c>
      <c r="F33" s="7" t="str">
        <f>IF(الجدول13[[#This Row],[الاسم2]]="","",D33-E33)</f>
        <v/>
      </c>
    </row>
    <row r="34" spans="1:6" ht="21.95" customHeight="1" x14ac:dyDescent="0.2">
      <c r="A34" s="6">
        <v>33</v>
      </c>
      <c r="B34" s="3"/>
      <c r="C34" s="4"/>
      <c r="D34" s="4"/>
      <c r="E34" s="4">
        <f t="shared" ca="1" si="0"/>
        <v>45634</v>
      </c>
      <c r="F34" s="7" t="str">
        <f>IF(الجدول13[[#This Row],[الاسم2]]="","",D34-E34)</f>
        <v/>
      </c>
    </row>
    <row r="35" spans="1:6" ht="21.95" customHeight="1" x14ac:dyDescent="0.2">
      <c r="A35" s="6">
        <v>34</v>
      </c>
      <c r="B35" s="3"/>
      <c r="C35" s="4"/>
      <c r="D35" s="4"/>
      <c r="E35" s="4">
        <f t="shared" ca="1" si="0"/>
        <v>45634</v>
      </c>
      <c r="F35" s="7" t="str">
        <f>IF(الجدول13[[#This Row],[الاسم2]]="","",D35-E35)</f>
        <v/>
      </c>
    </row>
    <row r="36" spans="1:6" ht="21.95" customHeight="1" x14ac:dyDescent="0.2">
      <c r="A36" s="6">
        <v>35</v>
      </c>
      <c r="B36" s="3"/>
      <c r="C36" s="4"/>
      <c r="D36" s="4"/>
      <c r="E36" s="4">
        <f t="shared" ca="1" si="0"/>
        <v>45634</v>
      </c>
      <c r="F36" s="7" t="str">
        <f>IF(الجدول13[[#This Row],[الاسم2]]="","",D36-E36)</f>
        <v/>
      </c>
    </row>
    <row r="37" spans="1:6" ht="21.95" customHeight="1" x14ac:dyDescent="0.2">
      <c r="A37" s="6">
        <v>36</v>
      </c>
      <c r="B37" s="3"/>
      <c r="C37" s="4"/>
      <c r="D37" s="4"/>
      <c r="E37" s="4">
        <f t="shared" ca="1" si="0"/>
        <v>45634</v>
      </c>
      <c r="F37" s="7" t="str">
        <f>IF(الجدول13[[#This Row],[الاسم2]]="","",D37-E37)</f>
        <v/>
      </c>
    </row>
    <row r="38" spans="1:6" ht="21.95" customHeight="1" x14ac:dyDescent="0.2">
      <c r="A38" s="6">
        <v>37</v>
      </c>
      <c r="B38" s="3"/>
      <c r="C38" s="4"/>
      <c r="D38" s="4"/>
      <c r="E38" s="4">
        <f t="shared" ca="1" si="0"/>
        <v>45634</v>
      </c>
      <c r="F38" s="7" t="str">
        <f>IF(الجدول13[[#This Row],[الاسم2]]="","",D38-E38)</f>
        <v/>
      </c>
    </row>
    <row r="39" spans="1:6" ht="21.95" customHeight="1" x14ac:dyDescent="0.2">
      <c r="A39" s="6">
        <v>38</v>
      </c>
      <c r="B39" s="3"/>
      <c r="C39" s="4"/>
      <c r="D39" s="4"/>
      <c r="E39" s="4">
        <f t="shared" ca="1" si="0"/>
        <v>45634</v>
      </c>
      <c r="F39" s="7" t="str">
        <f>IF(الجدول13[[#This Row],[الاسم2]]="","",D39-E39)</f>
        <v/>
      </c>
    </row>
    <row r="40" spans="1:6" ht="21.95" customHeight="1" x14ac:dyDescent="0.2">
      <c r="A40" s="6">
        <v>39</v>
      </c>
      <c r="B40" s="3"/>
      <c r="C40" s="4"/>
      <c r="D40" s="4"/>
      <c r="E40" s="4">
        <f t="shared" ca="1" si="0"/>
        <v>45634</v>
      </c>
      <c r="F40" s="7" t="str">
        <f>IF(الجدول13[[#This Row],[الاسم2]]="","",D40-E40)</f>
        <v/>
      </c>
    </row>
    <row r="41" spans="1:6" ht="21.95" customHeight="1" x14ac:dyDescent="0.2">
      <c r="A41" s="11">
        <v>40</v>
      </c>
      <c r="B41" s="12"/>
      <c r="C41" s="13"/>
      <c r="D41" s="13"/>
      <c r="E41" s="13">
        <f t="shared" ca="1" si="0"/>
        <v>45634</v>
      </c>
      <c r="F41" s="14" t="str">
        <f>IF(الجدول13[[#This Row],[الاسم2]]="","",D41-E41)</f>
        <v/>
      </c>
    </row>
    <row r="42" spans="1:6" ht="21.95" customHeight="1" x14ac:dyDescent="0.2">
      <c r="C42" s="2"/>
      <c r="D42" s="2"/>
      <c r="E42" s="2"/>
    </row>
    <row r="43" spans="1:6" ht="21.95" customHeight="1" x14ac:dyDescent="0.2">
      <c r="C43" s="2"/>
      <c r="D43" s="2"/>
      <c r="E43" s="2"/>
    </row>
    <row r="44" spans="1:6" ht="21.95" customHeight="1" x14ac:dyDescent="0.2">
      <c r="C44" s="2"/>
      <c r="D44" s="2"/>
      <c r="E44" s="2"/>
    </row>
    <row r="45" spans="1:6" ht="21.95" customHeight="1" x14ac:dyDescent="0.2">
      <c r="C45" s="2"/>
      <c r="D45" s="2"/>
      <c r="E45" s="2"/>
    </row>
    <row r="46" spans="1:6" ht="21.95" customHeight="1" x14ac:dyDescent="0.2">
      <c r="C46" s="2"/>
      <c r="D46" s="2"/>
      <c r="E46" s="2"/>
    </row>
    <row r="47" spans="1:6" ht="21.95" customHeight="1" x14ac:dyDescent="0.2">
      <c r="C47" s="2"/>
      <c r="D47" s="2"/>
      <c r="E47" s="2"/>
    </row>
    <row r="48" spans="1:6" ht="21.95" customHeight="1" x14ac:dyDescent="0.2">
      <c r="C48" s="2"/>
      <c r="D48" s="2"/>
      <c r="E48" s="2"/>
    </row>
    <row r="49" spans="3:5" ht="21.95" customHeight="1" x14ac:dyDescent="0.2">
      <c r="C49" s="2"/>
      <c r="D49" s="2"/>
      <c r="E49" s="2"/>
    </row>
    <row r="50" spans="3:5" ht="21.95" customHeight="1" x14ac:dyDescent="0.2">
      <c r="C50" s="2"/>
      <c r="D50" s="2"/>
      <c r="E50" s="2"/>
    </row>
    <row r="51" spans="3:5" ht="21.95" customHeight="1" x14ac:dyDescent="0.2">
      <c r="C51" s="2"/>
      <c r="D51" s="2"/>
      <c r="E51" s="2"/>
    </row>
    <row r="52" spans="3:5" ht="21.95" customHeight="1" x14ac:dyDescent="0.2">
      <c r="C52" s="2"/>
      <c r="D52" s="2"/>
      <c r="E52" s="2"/>
    </row>
    <row r="53" spans="3:5" ht="21.95" customHeight="1" x14ac:dyDescent="0.2">
      <c r="C53" s="2"/>
      <c r="D53" s="2"/>
      <c r="E53" s="2"/>
    </row>
    <row r="54" spans="3:5" ht="21.95" customHeight="1" x14ac:dyDescent="0.2">
      <c r="C54" s="2"/>
      <c r="D54" s="2"/>
      <c r="E54" s="2"/>
    </row>
    <row r="55" spans="3:5" ht="21.95" customHeight="1" x14ac:dyDescent="0.2">
      <c r="C55" s="2"/>
      <c r="D55" s="2"/>
      <c r="E55" s="2"/>
    </row>
    <row r="56" spans="3:5" ht="21.95" customHeight="1" x14ac:dyDescent="0.2">
      <c r="C56" s="2"/>
      <c r="D56" s="2"/>
      <c r="E56" s="2"/>
    </row>
    <row r="57" spans="3:5" ht="21.95" customHeight="1" x14ac:dyDescent="0.2">
      <c r="C57" s="2"/>
      <c r="D57" s="2"/>
      <c r="E57" s="2"/>
    </row>
    <row r="58" spans="3:5" ht="21.95" customHeight="1" x14ac:dyDescent="0.2">
      <c r="C58" s="2"/>
      <c r="D58" s="2"/>
      <c r="E58" s="2"/>
    </row>
    <row r="59" spans="3:5" ht="21.95" customHeight="1" x14ac:dyDescent="0.2">
      <c r="C59" s="2"/>
      <c r="D59" s="2"/>
      <c r="E59" s="2"/>
    </row>
    <row r="60" spans="3:5" ht="21.95" customHeight="1" x14ac:dyDescent="0.2">
      <c r="C60" s="2"/>
      <c r="D60" s="2"/>
      <c r="E60" s="2"/>
    </row>
    <row r="61" spans="3:5" ht="21.95" customHeight="1" x14ac:dyDescent="0.2">
      <c r="C61" s="2"/>
      <c r="D61" s="2"/>
      <c r="E61" s="2"/>
    </row>
    <row r="62" spans="3:5" ht="21.95" customHeight="1" x14ac:dyDescent="0.2">
      <c r="C62" s="2"/>
      <c r="D62" s="2"/>
      <c r="E62" s="2"/>
    </row>
    <row r="63" spans="3:5" ht="21.95" customHeight="1" x14ac:dyDescent="0.2">
      <c r="C63" s="2"/>
      <c r="D63" s="2"/>
      <c r="E63" s="2"/>
    </row>
    <row r="64" spans="3:5" ht="21.95" customHeight="1" x14ac:dyDescent="0.2">
      <c r="C64" s="2"/>
      <c r="D64" s="2"/>
      <c r="E64" s="2"/>
    </row>
    <row r="65" spans="3:5" ht="21.95" customHeight="1" x14ac:dyDescent="0.2">
      <c r="C65" s="2"/>
      <c r="D65" s="2"/>
      <c r="E65" s="2"/>
    </row>
    <row r="66" spans="3:5" ht="21.95" customHeight="1" x14ac:dyDescent="0.2">
      <c r="C66" s="2"/>
      <c r="D66" s="2"/>
      <c r="E66" s="2"/>
    </row>
    <row r="67" spans="3:5" ht="21.95" customHeight="1" x14ac:dyDescent="0.2">
      <c r="C67" s="2"/>
      <c r="D67" s="2"/>
      <c r="E67" s="2"/>
    </row>
    <row r="68" spans="3:5" ht="21.95" customHeight="1" x14ac:dyDescent="0.2">
      <c r="C68" s="2"/>
      <c r="D68" s="2"/>
      <c r="E68" s="2"/>
    </row>
    <row r="69" spans="3:5" ht="21.95" customHeight="1" x14ac:dyDescent="0.2">
      <c r="C69" s="2"/>
      <c r="D69" s="2"/>
      <c r="E69" s="2"/>
    </row>
    <row r="70" spans="3:5" ht="21.95" customHeight="1" x14ac:dyDescent="0.2">
      <c r="C70" s="2"/>
      <c r="D70" s="2"/>
      <c r="E70" s="2"/>
    </row>
    <row r="71" spans="3:5" ht="21.95" customHeight="1" x14ac:dyDescent="0.2">
      <c r="C71" s="2"/>
      <c r="D71" s="2"/>
      <c r="E71" s="2"/>
    </row>
    <row r="72" spans="3:5" ht="21.95" customHeight="1" x14ac:dyDescent="0.2">
      <c r="C72" s="2"/>
      <c r="D72" s="2"/>
      <c r="E72" s="2"/>
    </row>
    <row r="73" spans="3:5" ht="21.95" customHeight="1" x14ac:dyDescent="0.2">
      <c r="C73" s="2"/>
      <c r="D73" s="2"/>
      <c r="E73" s="2"/>
    </row>
    <row r="74" spans="3:5" ht="21.95" customHeight="1" x14ac:dyDescent="0.2">
      <c r="C74" s="2"/>
      <c r="D74" s="2"/>
      <c r="E74" s="2"/>
    </row>
    <row r="75" spans="3:5" ht="21.95" customHeight="1" x14ac:dyDescent="0.2">
      <c r="C75" s="2"/>
      <c r="D75" s="2"/>
      <c r="E75" s="2"/>
    </row>
    <row r="76" spans="3:5" ht="21.95" customHeight="1" x14ac:dyDescent="0.2">
      <c r="C76" s="2"/>
      <c r="D76" s="2"/>
      <c r="E76" s="2"/>
    </row>
    <row r="77" spans="3:5" ht="21.95" customHeight="1" x14ac:dyDescent="0.2">
      <c r="C77" s="2"/>
      <c r="D77" s="2"/>
      <c r="E77" s="2"/>
    </row>
    <row r="78" spans="3:5" ht="21.95" customHeight="1" x14ac:dyDescent="0.2">
      <c r="C78" s="2"/>
      <c r="D78" s="2"/>
      <c r="E78" s="2"/>
    </row>
    <row r="79" spans="3:5" ht="21.95" customHeight="1" x14ac:dyDescent="0.2">
      <c r="C79" s="2"/>
      <c r="D79" s="2"/>
      <c r="E79" s="2"/>
    </row>
    <row r="80" spans="3:5" ht="21.95" customHeight="1" x14ac:dyDescent="0.2">
      <c r="C80" s="2"/>
      <c r="D80" s="2"/>
      <c r="E80" s="2"/>
    </row>
    <row r="81" spans="3:5" ht="21.95" customHeight="1" x14ac:dyDescent="0.2">
      <c r="C81" s="2"/>
      <c r="D81" s="2"/>
      <c r="E81" s="2"/>
    </row>
    <row r="82" spans="3:5" ht="21.95" customHeight="1" x14ac:dyDescent="0.2">
      <c r="C82" s="2"/>
      <c r="D82" s="2"/>
      <c r="E82" s="2"/>
    </row>
    <row r="83" spans="3:5" ht="21.95" customHeight="1" x14ac:dyDescent="0.2">
      <c r="C83" s="2"/>
      <c r="D83" s="2"/>
      <c r="E83" s="2"/>
    </row>
    <row r="84" spans="3:5" ht="21.95" customHeight="1" x14ac:dyDescent="0.2">
      <c r="C84" s="2"/>
      <c r="D84" s="2"/>
      <c r="E84" s="2"/>
    </row>
    <row r="85" spans="3:5" ht="21.95" customHeight="1" x14ac:dyDescent="0.2">
      <c r="C85" s="2"/>
      <c r="D85" s="2"/>
      <c r="E85" s="2"/>
    </row>
    <row r="86" spans="3:5" ht="21.95" customHeight="1" x14ac:dyDescent="0.2">
      <c r="C86" s="2"/>
      <c r="D86" s="2"/>
      <c r="E86" s="2"/>
    </row>
    <row r="87" spans="3:5" ht="21.95" customHeight="1" x14ac:dyDescent="0.2">
      <c r="C87" s="2"/>
      <c r="D87" s="2"/>
      <c r="E87" s="2"/>
    </row>
    <row r="88" spans="3:5" ht="21.95" customHeight="1" x14ac:dyDescent="0.2">
      <c r="C88" s="2"/>
      <c r="D88" s="2"/>
      <c r="E88" s="2"/>
    </row>
    <row r="89" spans="3:5" ht="21.95" customHeight="1" x14ac:dyDescent="0.2">
      <c r="C89" s="2"/>
      <c r="D89" s="2"/>
      <c r="E89" s="2"/>
    </row>
    <row r="90" spans="3:5" ht="21.95" customHeight="1" x14ac:dyDescent="0.2">
      <c r="C90" s="2"/>
      <c r="D90" s="2"/>
      <c r="E90" s="2"/>
    </row>
    <row r="91" spans="3:5" ht="21.95" customHeight="1" x14ac:dyDescent="0.2">
      <c r="C91" s="2"/>
      <c r="D91" s="2"/>
      <c r="E91" s="2"/>
    </row>
    <row r="92" spans="3:5" ht="21.95" customHeight="1" x14ac:dyDescent="0.2">
      <c r="C92" s="2"/>
      <c r="D92" s="2"/>
      <c r="E92" s="2"/>
    </row>
    <row r="93" spans="3:5" ht="21.95" customHeight="1" x14ac:dyDescent="0.2">
      <c r="C93" s="2"/>
      <c r="D93" s="2"/>
      <c r="E93" s="2"/>
    </row>
    <row r="94" spans="3:5" ht="21.95" customHeight="1" x14ac:dyDescent="0.2">
      <c r="C94" s="2"/>
      <c r="D94" s="2"/>
      <c r="E94" s="2"/>
    </row>
    <row r="95" spans="3:5" ht="21.95" customHeight="1" x14ac:dyDescent="0.2">
      <c r="C95" s="2"/>
      <c r="D95" s="2"/>
      <c r="E95" s="2"/>
    </row>
    <row r="96" spans="3:5" ht="21.95" customHeight="1" x14ac:dyDescent="0.2">
      <c r="C96" s="2"/>
      <c r="D96" s="2"/>
    </row>
    <row r="97" spans="3:4" ht="21.95" customHeight="1" x14ac:dyDescent="0.2">
      <c r="C97" s="2"/>
      <c r="D97" s="2"/>
    </row>
    <row r="98" spans="3:4" ht="21.95" customHeight="1" x14ac:dyDescent="0.2">
      <c r="C98" s="2"/>
      <c r="D98" s="2"/>
    </row>
    <row r="99" spans="3:4" ht="21.95" customHeight="1" x14ac:dyDescent="0.2">
      <c r="C99" s="2"/>
      <c r="D99" s="2"/>
    </row>
    <row r="100" spans="3:4" ht="21.95" customHeight="1" x14ac:dyDescent="0.2">
      <c r="C100" s="2"/>
      <c r="D100" s="2"/>
    </row>
    <row r="101" spans="3:4" ht="21.95" customHeight="1" x14ac:dyDescent="0.2">
      <c r="C101" s="2"/>
      <c r="D101" s="2"/>
    </row>
    <row r="102" spans="3:4" ht="21.95" customHeight="1" x14ac:dyDescent="0.2">
      <c r="C102" s="2"/>
      <c r="D102" s="2"/>
    </row>
    <row r="103" spans="3:4" ht="21.95" customHeight="1" x14ac:dyDescent="0.2">
      <c r="C103" s="2"/>
      <c r="D103" s="2"/>
    </row>
    <row r="104" spans="3:4" ht="21.95" customHeight="1" x14ac:dyDescent="0.2">
      <c r="C104" s="2"/>
      <c r="D104" s="2"/>
    </row>
    <row r="105" spans="3:4" ht="21.95" customHeight="1" x14ac:dyDescent="0.2">
      <c r="C105" s="2"/>
      <c r="D105" s="2"/>
    </row>
    <row r="106" spans="3:4" ht="21.95" customHeight="1" x14ac:dyDescent="0.2">
      <c r="C106" s="2"/>
      <c r="D106" s="2"/>
    </row>
    <row r="107" spans="3:4" ht="21.95" customHeight="1" x14ac:dyDescent="0.2">
      <c r="C107" s="2"/>
      <c r="D107" s="2"/>
    </row>
    <row r="108" spans="3:4" ht="21.95" customHeight="1" x14ac:dyDescent="0.2">
      <c r="C108" s="2"/>
      <c r="D108" s="2"/>
    </row>
    <row r="109" spans="3:4" ht="21.95" customHeight="1" x14ac:dyDescent="0.2">
      <c r="C109" s="2"/>
      <c r="D109" s="2"/>
    </row>
    <row r="110" spans="3:4" ht="21.95" customHeight="1" x14ac:dyDescent="0.2">
      <c r="C110" s="2"/>
      <c r="D110" s="2"/>
    </row>
    <row r="111" spans="3:4" ht="21.95" customHeight="1" x14ac:dyDescent="0.2">
      <c r="C111" s="2"/>
      <c r="D111" s="2"/>
    </row>
    <row r="112" spans="3:4" ht="21.95" customHeight="1" x14ac:dyDescent="0.2">
      <c r="C112" s="2"/>
      <c r="D112" s="2"/>
    </row>
    <row r="113" spans="3:4" ht="21.95" customHeight="1" x14ac:dyDescent="0.2">
      <c r="C113" s="2"/>
      <c r="D113" s="2"/>
    </row>
    <row r="114" spans="3:4" ht="21.95" customHeight="1" x14ac:dyDescent="0.2">
      <c r="C114" s="2"/>
      <c r="D114" s="2"/>
    </row>
    <row r="115" spans="3:4" ht="21.95" customHeight="1" x14ac:dyDescent="0.2">
      <c r="C115" s="2"/>
      <c r="D115" s="2"/>
    </row>
    <row r="116" spans="3:4" ht="21.95" customHeight="1" x14ac:dyDescent="0.2">
      <c r="C116" s="2"/>
      <c r="D116" s="2"/>
    </row>
    <row r="117" spans="3:4" ht="21.95" customHeight="1" x14ac:dyDescent="0.2">
      <c r="C117" s="2"/>
      <c r="D117" s="2"/>
    </row>
    <row r="118" spans="3:4" ht="21.95" customHeight="1" x14ac:dyDescent="0.2">
      <c r="C118" s="2"/>
      <c r="D118" s="2"/>
    </row>
    <row r="119" spans="3:4" ht="21.95" customHeight="1" x14ac:dyDescent="0.2">
      <c r="C119" s="2"/>
      <c r="D119" s="2"/>
    </row>
    <row r="120" spans="3:4" ht="21.95" customHeight="1" x14ac:dyDescent="0.2">
      <c r="C120" s="2"/>
      <c r="D120" s="2"/>
    </row>
    <row r="121" spans="3:4" ht="21.95" customHeight="1" x14ac:dyDescent="0.2">
      <c r="C121" s="2"/>
      <c r="D121" s="2"/>
    </row>
    <row r="122" spans="3:4" ht="21.95" customHeight="1" x14ac:dyDescent="0.2">
      <c r="C122" s="2"/>
      <c r="D122" s="2"/>
    </row>
    <row r="123" spans="3:4" ht="21.95" customHeight="1" x14ac:dyDescent="0.2">
      <c r="C123" s="2"/>
      <c r="D123" s="2"/>
    </row>
  </sheetData>
  <conditionalFormatting sqref="A2:F41">
    <cfRule type="expression" dxfId="13" priority="1">
      <formula>$F2&lt;0</formula>
    </cfRule>
    <cfRule type="expression" dxfId="12" priority="2">
      <formula>$F2&lt;90</formula>
    </cfRule>
    <cfRule type="expression" dxfId="11" priority="3">
      <formula>$F2&lt;180</formula>
    </cfRule>
  </conditionalFormatting>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2"/>
  <sheetViews>
    <sheetView rightToLeft="1" workbookViewId="0">
      <selection activeCell="E13" sqref="E13"/>
    </sheetView>
  </sheetViews>
  <sheetFormatPr defaultRowHeight="21.95" customHeight="1" x14ac:dyDescent="0.2"/>
  <cols>
    <col min="1" max="1" width="6" style="61" customWidth="1"/>
    <col min="2" max="2" width="16.625" style="61" customWidth="1"/>
    <col min="3" max="3" width="24.625" style="61" customWidth="1"/>
    <col min="4" max="4" width="15" style="61" customWidth="1"/>
    <col min="5" max="6" width="15.375" style="61" customWidth="1"/>
    <col min="7" max="8" width="14.875" style="61" customWidth="1"/>
    <col min="9" max="9" width="12.75" style="61" customWidth="1"/>
    <col min="10" max="16384" width="9" style="61"/>
  </cols>
  <sheetData>
    <row r="1" spans="1:10" ht="21.95" customHeight="1" x14ac:dyDescent="0.2">
      <c r="A1" s="22" t="s">
        <v>0</v>
      </c>
      <c r="B1" s="22" t="s">
        <v>91</v>
      </c>
      <c r="C1" s="22" t="s">
        <v>0</v>
      </c>
      <c r="D1" s="22" t="s">
        <v>89</v>
      </c>
      <c r="E1" s="22" t="s">
        <v>90</v>
      </c>
      <c r="F1" s="22" t="s">
        <v>92</v>
      </c>
      <c r="G1" s="22" t="s">
        <v>93</v>
      </c>
      <c r="H1" s="22"/>
      <c r="I1" s="22" t="s">
        <v>81</v>
      </c>
      <c r="J1" s="22" t="s">
        <v>81</v>
      </c>
    </row>
    <row r="2" spans="1:10" ht="21.95" customHeight="1" x14ac:dyDescent="0.2">
      <c r="A2" s="23">
        <v>1</v>
      </c>
      <c r="B2" s="78">
        <v>2513570115</v>
      </c>
      <c r="C2" s="58" t="s">
        <v>159</v>
      </c>
      <c r="D2" s="58" t="s">
        <v>94</v>
      </c>
      <c r="E2" s="26">
        <v>45315</v>
      </c>
      <c r="F2" s="27">
        <v>24</v>
      </c>
      <c r="G2" s="34">
        <f>IF($F2="","",EDATE(E2,$F2)-1)</f>
        <v>46045</v>
      </c>
      <c r="H2" s="45">
        <f ca="1">IF($G2="","",$G2-TODAY())</f>
        <v>411</v>
      </c>
      <c r="I2" s="58" t="s">
        <v>88</v>
      </c>
      <c r="J2" s="77" t="s">
        <v>155</v>
      </c>
    </row>
    <row r="3" spans="1:10" ht="21.95" customHeight="1" x14ac:dyDescent="0.2">
      <c r="A3" s="23">
        <v>2</v>
      </c>
      <c r="B3" s="78">
        <v>2553351657</v>
      </c>
      <c r="C3" s="58" t="s">
        <v>43</v>
      </c>
      <c r="D3" s="58" t="s">
        <v>94</v>
      </c>
      <c r="E3" s="26">
        <v>45312</v>
      </c>
      <c r="F3" s="27">
        <v>24</v>
      </c>
      <c r="G3" s="34">
        <f t="shared" ref="G3:G10" si="0">IF($F3="","",EDATE(E3,$F3)-1)</f>
        <v>46042</v>
      </c>
      <c r="H3" s="45">
        <f t="shared" ref="H3:H10" ca="1" si="1">IF($G3="","",$G3-TODAY())</f>
        <v>408</v>
      </c>
      <c r="I3" s="58" t="s">
        <v>88</v>
      </c>
      <c r="J3" s="77" t="s">
        <v>155</v>
      </c>
    </row>
    <row r="4" spans="1:10" ht="21.95" customHeight="1" x14ac:dyDescent="0.2">
      <c r="A4" s="23">
        <v>3</v>
      </c>
      <c r="B4" s="78">
        <v>2580822639</v>
      </c>
      <c r="C4" s="58" t="s">
        <v>80</v>
      </c>
      <c r="D4" s="58" t="s">
        <v>94</v>
      </c>
      <c r="E4" s="26">
        <v>45533</v>
      </c>
      <c r="F4" s="27">
        <v>24</v>
      </c>
      <c r="G4" s="34">
        <f t="shared" si="0"/>
        <v>46262</v>
      </c>
      <c r="H4" s="45">
        <f t="shared" ca="1" si="1"/>
        <v>628</v>
      </c>
      <c r="I4" s="58" t="s">
        <v>88</v>
      </c>
      <c r="J4" s="77" t="s">
        <v>155</v>
      </c>
    </row>
    <row r="5" spans="1:10" ht="21.95" customHeight="1" x14ac:dyDescent="0.2">
      <c r="A5" s="23">
        <v>5</v>
      </c>
      <c r="B5" s="78">
        <v>1122507583</v>
      </c>
      <c r="C5" s="58" t="s">
        <v>157</v>
      </c>
      <c r="D5" s="58" t="s">
        <v>95</v>
      </c>
      <c r="E5" s="26">
        <v>45375</v>
      </c>
      <c r="F5" s="27">
        <v>12</v>
      </c>
      <c r="G5" s="34">
        <f t="shared" si="0"/>
        <v>45739</v>
      </c>
      <c r="H5" s="45">
        <f t="shared" ca="1" si="1"/>
        <v>105</v>
      </c>
      <c r="I5" s="58" t="s">
        <v>85</v>
      </c>
      <c r="J5" s="77" t="s">
        <v>155</v>
      </c>
    </row>
    <row r="6" spans="1:10" ht="21.95" customHeight="1" x14ac:dyDescent="0.2">
      <c r="A6" s="23">
        <v>6</v>
      </c>
      <c r="B6" s="78"/>
      <c r="C6" s="58"/>
      <c r="D6" s="58"/>
      <c r="E6" s="26"/>
      <c r="F6" s="27"/>
      <c r="G6" s="34" t="str">
        <f t="shared" ref="G6" si="2">IF($F6="","",EDATE(E6,$F6)-1)</f>
        <v/>
      </c>
      <c r="H6" s="45" t="str">
        <f t="shared" ca="1" si="1"/>
        <v/>
      </c>
      <c r="I6" s="58"/>
      <c r="J6" s="80"/>
    </row>
    <row r="7" spans="1:10" ht="21.95" customHeight="1" x14ac:dyDescent="0.2">
      <c r="A7" s="23">
        <v>7</v>
      </c>
      <c r="B7" s="23"/>
      <c r="C7" s="23"/>
      <c r="D7" s="23"/>
      <c r="E7" s="29"/>
      <c r="F7" s="30"/>
      <c r="G7" s="33" t="str">
        <f t="shared" si="0"/>
        <v/>
      </c>
      <c r="H7" s="67" t="str">
        <f t="shared" ca="1" si="1"/>
        <v/>
      </c>
      <c r="I7" s="23"/>
      <c r="J7" s="71"/>
    </row>
    <row r="8" spans="1:10" ht="21.95" customHeight="1" x14ac:dyDescent="0.2">
      <c r="A8" s="23">
        <v>8</v>
      </c>
      <c r="B8" s="23"/>
      <c r="C8" s="23"/>
      <c r="D8" s="23"/>
      <c r="E8" s="29"/>
      <c r="F8" s="30"/>
      <c r="G8" s="33" t="str">
        <f t="shared" si="0"/>
        <v/>
      </c>
      <c r="H8" s="67" t="str">
        <f t="shared" ca="1" si="1"/>
        <v/>
      </c>
      <c r="I8" s="23"/>
      <c r="J8" s="71"/>
    </row>
    <row r="9" spans="1:10" ht="21.95" customHeight="1" x14ac:dyDescent="0.2">
      <c r="A9" s="23">
        <v>9</v>
      </c>
      <c r="B9" s="23"/>
      <c r="C9" s="23"/>
      <c r="D9" s="23"/>
      <c r="E9" s="29"/>
      <c r="F9" s="30"/>
      <c r="G9" s="33" t="str">
        <f t="shared" si="0"/>
        <v/>
      </c>
      <c r="H9" s="67" t="str">
        <f t="shared" ca="1" si="1"/>
        <v/>
      </c>
      <c r="I9" s="23"/>
      <c r="J9" s="71"/>
    </row>
    <row r="10" spans="1:10" ht="21.95" customHeight="1" x14ac:dyDescent="0.2">
      <c r="A10" s="23">
        <v>10</v>
      </c>
      <c r="B10" s="23"/>
      <c r="C10" s="23"/>
      <c r="D10" s="23"/>
      <c r="E10" s="29"/>
      <c r="F10" s="30"/>
      <c r="G10" s="33" t="str">
        <f t="shared" si="0"/>
        <v/>
      </c>
      <c r="H10" s="67" t="str">
        <f t="shared" ca="1" si="1"/>
        <v/>
      </c>
      <c r="I10" s="23"/>
      <c r="J10" s="71"/>
    </row>
    <row r="11" spans="1:10" ht="21.95" customHeight="1" x14ac:dyDescent="0.2">
      <c r="E11" s="62"/>
      <c r="F11" s="62"/>
      <c r="G11" s="62"/>
      <c r="H11" s="62"/>
    </row>
    <row r="12" spans="1:10" ht="21.95" customHeight="1" x14ac:dyDescent="0.2">
      <c r="E12" s="62"/>
      <c r="F12" s="62"/>
      <c r="G12" s="62"/>
      <c r="H12" s="62"/>
    </row>
    <row r="13" spans="1:10" ht="21.95" customHeight="1" x14ac:dyDescent="0.2">
      <c r="E13" s="62"/>
      <c r="F13" s="62"/>
      <c r="G13" s="62"/>
      <c r="H13" s="62"/>
    </row>
    <row r="14" spans="1:10" ht="21.95" customHeight="1" x14ac:dyDescent="0.2">
      <c r="E14" s="62"/>
      <c r="F14" s="62"/>
      <c r="G14" s="62"/>
      <c r="H14" s="62"/>
    </row>
    <row r="15" spans="1:10" ht="21.95" customHeight="1" x14ac:dyDescent="0.2">
      <c r="E15" s="62"/>
      <c r="F15" s="62"/>
      <c r="G15" s="62"/>
      <c r="H15" s="62"/>
    </row>
    <row r="16" spans="1:10" ht="21.95" customHeight="1" x14ac:dyDescent="0.2">
      <c r="E16" s="62"/>
      <c r="F16" s="62"/>
      <c r="G16" s="62"/>
      <c r="H16" s="62"/>
    </row>
    <row r="17" spans="5:8" ht="21.95" customHeight="1" x14ac:dyDescent="0.2">
      <c r="E17" s="62"/>
      <c r="F17" s="62"/>
      <c r="G17" s="62"/>
      <c r="H17" s="62"/>
    </row>
    <row r="18" spans="5:8" ht="21.95" customHeight="1" x14ac:dyDescent="0.2">
      <c r="E18" s="62"/>
      <c r="F18" s="62"/>
      <c r="G18" s="62"/>
      <c r="H18" s="62"/>
    </row>
    <row r="19" spans="5:8" ht="21.95" customHeight="1" x14ac:dyDescent="0.2">
      <c r="E19" s="62"/>
      <c r="F19" s="62"/>
      <c r="G19" s="62"/>
      <c r="H19" s="62"/>
    </row>
    <row r="20" spans="5:8" ht="21.95" customHeight="1" x14ac:dyDescent="0.2">
      <c r="E20" s="62"/>
      <c r="F20" s="62"/>
      <c r="G20" s="62"/>
      <c r="H20" s="62"/>
    </row>
    <row r="21" spans="5:8" ht="21.95" customHeight="1" x14ac:dyDescent="0.2">
      <c r="E21" s="62"/>
      <c r="F21" s="62"/>
      <c r="G21" s="62"/>
      <c r="H21" s="62"/>
    </row>
    <row r="22" spans="5:8" ht="21.95" customHeight="1" x14ac:dyDescent="0.2">
      <c r="E22" s="62"/>
      <c r="F22" s="62"/>
      <c r="G22" s="62"/>
      <c r="H22" s="62"/>
    </row>
    <row r="23" spans="5:8" ht="21.95" customHeight="1" x14ac:dyDescent="0.2">
      <c r="E23" s="62"/>
      <c r="F23" s="62"/>
      <c r="G23" s="62"/>
      <c r="H23" s="62"/>
    </row>
    <row r="24" spans="5:8" ht="21.95" customHeight="1" x14ac:dyDescent="0.2">
      <c r="E24" s="62"/>
      <c r="F24" s="62"/>
      <c r="G24" s="62"/>
      <c r="H24" s="62"/>
    </row>
    <row r="25" spans="5:8" ht="21.95" customHeight="1" x14ac:dyDescent="0.2">
      <c r="E25" s="62"/>
      <c r="F25" s="62"/>
      <c r="G25" s="62"/>
      <c r="H25" s="62"/>
    </row>
    <row r="26" spans="5:8" ht="21.95" customHeight="1" x14ac:dyDescent="0.2">
      <c r="E26" s="62"/>
      <c r="F26" s="62"/>
      <c r="G26" s="62"/>
      <c r="H26" s="62"/>
    </row>
    <row r="27" spans="5:8" ht="21.95" customHeight="1" x14ac:dyDescent="0.2">
      <c r="E27" s="62"/>
      <c r="F27" s="62"/>
      <c r="G27" s="62"/>
      <c r="H27" s="62"/>
    </row>
    <row r="28" spans="5:8" ht="21.95" customHeight="1" x14ac:dyDescent="0.2">
      <c r="E28" s="62"/>
      <c r="F28" s="62"/>
      <c r="G28" s="62"/>
      <c r="H28" s="62"/>
    </row>
    <row r="29" spans="5:8" ht="21.95" customHeight="1" x14ac:dyDescent="0.2">
      <c r="E29" s="62"/>
      <c r="F29" s="62"/>
      <c r="G29" s="62"/>
      <c r="H29" s="62"/>
    </row>
    <row r="30" spans="5:8" ht="21.95" customHeight="1" x14ac:dyDescent="0.2">
      <c r="E30" s="62"/>
      <c r="F30" s="62"/>
      <c r="G30" s="62"/>
      <c r="H30" s="62"/>
    </row>
    <row r="31" spans="5:8" ht="21.95" customHeight="1" x14ac:dyDescent="0.2">
      <c r="E31" s="62"/>
      <c r="F31" s="62"/>
      <c r="G31" s="62"/>
      <c r="H31" s="62"/>
    </row>
    <row r="32" spans="5:8" ht="21.95" customHeight="1" x14ac:dyDescent="0.2">
      <c r="E32" s="62"/>
      <c r="F32" s="62"/>
      <c r="G32" s="62"/>
      <c r="H32" s="62"/>
    </row>
    <row r="33" spans="5:8" ht="21.95" customHeight="1" x14ac:dyDescent="0.2">
      <c r="E33" s="62"/>
      <c r="F33" s="62"/>
      <c r="G33" s="62"/>
      <c r="H33" s="62"/>
    </row>
    <row r="34" spans="5:8" ht="21.95" customHeight="1" x14ac:dyDescent="0.2">
      <c r="E34" s="62"/>
      <c r="F34" s="62"/>
      <c r="G34" s="62"/>
      <c r="H34" s="62"/>
    </row>
    <row r="35" spans="5:8" ht="21.95" customHeight="1" x14ac:dyDescent="0.2">
      <c r="E35" s="62"/>
      <c r="F35" s="62"/>
      <c r="G35" s="62"/>
      <c r="H35" s="62"/>
    </row>
    <row r="36" spans="5:8" ht="21.95" customHeight="1" x14ac:dyDescent="0.2">
      <c r="E36" s="62"/>
      <c r="F36" s="62"/>
      <c r="G36" s="62"/>
      <c r="H36" s="62"/>
    </row>
    <row r="37" spans="5:8" ht="21.95" customHeight="1" x14ac:dyDescent="0.2">
      <c r="E37" s="62"/>
      <c r="F37" s="62"/>
      <c r="G37" s="62"/>
      <c r="H37" s="62"/>
    </row>
    <row r="38" spans="5:8" ht="21.95" customHeight="1" x14ac:dyDescent="0.2">
      <c r="E38" s="62"/>
      <c r="F38" s="62"/>
      <c r="G38" s="62"/>
      <c r="H38" s="62"/>
    </row>
    <row r="39" spans="5:8" ht="21.95" customHeight="1" x14ac:dyDescent="0.2">
      <c r="E39" s="62"/>
      <c r="F39" s="62"/>
      <c r="G39" s="62"/>
      <c r="H39" s="62"/>
    </row>
    <row r="40" spans="5:8" ht="21.95" customHeight="1" x14ac:dyDescent="0.2">
      <c r="E40" s="62"/>
      <c r="F40" s="62"/>
      <c r="G40" s="62"/>
      <c r="H40" s="62"/>
    </row>
    <row r="41" spans="5:8" ht="21.95" customHeight="1" x14ac:dyDescent="0.2">
      <c r="E41" s="62"/>
      <c r="F41" s="62"/>
      <c r="G41" s="62"/>
      <c r="H41" s="62"/>
    </row>
    <row r="42" spans="5:8" ht="21.95" customHeight="1" x14ac:dyDescent="0.2">
      <c r="E42" s="62"/>
      <c r="F42" s="62"/>
      <c r="G42" s="62"/>
      <c r="H42" s="62"/>
    </row>
    <row r="43" spans="5:8" ht="21.95" customHeight="1" x14ac:dyDescent="0.2">
      <c r="E43" s="62"/>
      <c r="F43" s="62"/>
      <c r="G43" s="62"/>
      <c r="H43" s="62"/>
    </row>
    <row r="44" spans="5:8" ht="21.95" customHeight="1" x14ac:dyDescent="0.2">
      <c r="E44" s="62"/>
      <c r="F44" s="62"/>
      <c r="G44" s="62"/>
      <c r="H44" s="62"/>
    </row>
    <row r="45" spans="5:8" ht="21.95" customHeight="1" x14ac:dyDescent="0.2">
      <c r="E45" s="62"/>
      <c r="F45" s="62"/>
      <c r="G45" s="62"/>
      <c r="H45" s="62"/>
    </row>
    <row r="46" spans="5:8" ht="21.95" customHeight="1" x14ac:dyDescent="0.2">
      <c r="E46" s="62"/>
      <c r="F46" s="62"/>
      <c r="G46" s="62"/>
      <c r="H46" s="62"/>
    </row>
    <row r="47" spans="5:8" ht="21.95" customHeight="1" x14ac:dyDescent="0.2">
      <c r="E47" s="62"/>
      <c r="F47" s="62"/>
      <c r="G47" s="62"/>
      <c r="H47" s="62"/>
    </row>
    <row r="48" spans="5:8" ht="21.95" customHeight="1" x14ac:dyDescent="0.2">
      <c r="E48" s="62"/>
      <c r="F48" s="62"/>
      <c r="G48" s="62"/>
      <c r="H48" s="62"/>
    </row>
    <row r="49" spans="5:8" ht="21.95" customHeight="1" x14ac:dyDescent="0.2">
      <c r="E49" s="62"/>
      <c r="F49" s="62"/>
      <c r="G49" s="62"/>
      <c r="H49" s="62"/>
    </row>
    <row r="50" spans="5:8" ht="21.95" customHeight="1" x14ac:dyDescent="0.2">
      <c r="E50" s="62"/>
      <c r="F50" s="62"/>
      <c r="G50" s="62"/>
      <c r="H50" s="62"/>
    </row>
    <row r="51" spans="5:8" ht="21.95" customHeight="1" x14ac:dyDescent="0.2">
      <c r="E51" s="62"/>
      <c r="F51" s="62"/>
      <c r="G51" s="62"/>
      <c r="H51" s="62"/>
    </row>
    <row r="52" spans="5:8" ht="21.95" customHeight="1" x14ac:dyDescent="0.2">
      <c r="E52" s="62"/>
      <c r="F52" s="62"/>
      <c r="G52" s="62"/>
      <c r="H52" s="62"/>
    </row>
    <row r="53" spans="5:8" ht="21.95" customHeight="1" x14ac:dyDescent="0.2">
      <c r="E53" s="62"/>
      <c r="F53" s="62"/>
      <c r="G53" s="62"/>
      <c r="H53" s="62"/>
    </row>
    <row r="54" spans="5:8" ht="21.95" customHeight="1" x14ac:dyDescent="0.2">
      <c r="E54" s="62"/>
      <c r="F54" s="62"/>
      <c r="G54" s="62"/>
      <c r="H54" s="62"/>
    </row>
    <row r="55" spans="5:8" ht="21.95" customHeight="1" x14ac:dyDescent="0.2">
      <c r="E55" s="62"/>
      <c r="F55" s="62"/>
      <c r="G55" s="62"/>
      <c r="H55" s="62"/>
    </row>
    <row r="56" spans="5:8" ht="21.95" customHeight="1" x14ac:dyDescent="0.2">
      <c r="E56" s="62"/>
      <c r="F56" s="62"/>
      <c r="G56" s="62"/>
      <c r="H56" s="62"/>
    </row>
    <row r="57" spans="5:8" ht="21.95" customHeight="1" x14ac:dyDescent="0.2">
      <c r="E57" s="62"/>
      <c r="F57" s="62"/>
      <c r="G57" s="62"/>
      <c r="H57" s="62"/>
    </row>
    <row r="58" spans="5:8" ht="21.95" customHeight="1" x14ac:dyDescent="0.2">
      <c r="E58" s="62"/>
      <c r="F58" s="62"/>
      <c r="G58" s="62"/>
      <c r="H58" s="62"/>
    </row>
    <row r="59" spans="5:8" ht="21.95" customHeight="1" x14ac:dyDescent="0.2">
      <c r="E59" s="62"/>
      <c r="F59" s="62"/>
      <c r="G59" s="62"/>
      <c r="H59" s="62"/>
    </row>
    <row r="60" spans="5:8" ht="21.95" customHeight="1" x14ac:dyDescent="0.2">
      <c r="E60" s="62"/>
      <c r="F60" s="62"/>
      <c r="G60" s="62"/>
      <c r="H60" s="62"/>
    </row>
    <row r="61" spans="5:8" ht="21.95" customHeight="1" x14ac:dyDescent="0.2">
      <c r="E61" s="62"/>
      <c r="F61" s="62"/>
      <c r="G61" s="62"/>
      <c r="H61" s="62"/>
    </row>
    <row r="62" spans="5:8" ht="21.95" customHeight="1" x14ac:dyDescent="0.2">
      <c r="E62" s="62"/>
      <c r="F62" s="62"/>
      <c r="G62" s="62"/>
      <c r="H62" s="62"/>
    </row>
    <row r="63" spans="5:8" ht="21.95" customHeight="1" x14ac:dyDescent="0.2">
      <c r="E63" s="62"/>
      <c r="F63" s="62"/>
      <c r="G63" s="62"/>
      <c r="H63" s="62"/>
    </row>
    <row r="64" spans="5:8" ht="21.95" customHeight="1" x14ac:dyDescent="0.2">
      <c r="E64" s="62"/>
      <c r="F64" s="62"/>
      <c r="G64" s="62"/>
      <c r="H64" s="62"/>
    </row>
    <row r="65" spans="5:8" ht="21.95" customHeight="1" x14ac:dyDescent="0.2">
      <c r="E65" s="62"/>
      <c r="F65" s="62"/>
      <c r="G65" s="62"/>
      <c r="H65" s="62"/>
    </row>
    <row r="66" spans="5:8" ht="21.95" customHeight="1" x14ac:dyDescent="0.2">
      <c r="E66" s="62"/>
      <c r="F66" s="62"/>
      <c r="G66" s="62"/>
      <c r="H66" s="62"/>
    </row>
    <row r="67" spans="5:8" ht="21.95" customHeight="1" x14ac:dyDescent="0.2">
      <c r="E67" s="62"/>
      <c r="F67" s="62"/>
      <c r="G67" s="62"/>
      <c r="H67" s="62"/>
    </row>
    <row r="68" spans="5:8" ht="21.95" customHeight="1" x14ac:dyDescent="0.2">
      <c r="E68" s="62"/>
      <c r="F68" s="62"/>
      <c r="G68" s="62"/>
      <c r="H68" s="62"/>
    </row>
    <row r="69" spans="5:8" ht="21.95" customHeight="1" x14ac:dyDescent="0.2">
      <c r="E69" s="62"/>
      <c r="F69" s="62"/>
      <c r="G69" s="62"/>
      <c r="H69" s="62"/>
    </row>
    <row r="70" spans="5:8" ht="21.95" customHeight="1" x14ac:dyDescent="0.2">
      <c r="E70" s="62"/>
      <c r="F70" s="62"/>
      <c r="G70" s="62"/>
      <c r="H70" s="62"/>
    </row>
    <row r="71" spans="5:8" ht="21.95" customHeight="1" x14ac:dyDescent="0.2">
      <c r="E71" s="62"/>
      <c r="F71" s="62"/>
      <c r="G71" s="62"/>
      <c r="H71" s="62"/>
    </row>
    <row r="72" spans="5:8" ht="21.95" customHeight="1" x14ac:dyDescent="0.2">
      <c r="E72" s="62"/>
      <c r="F72" s="62"/>
      <c r="G72" s="62"/>
      <c r="H72" s="62"/>
    </row>
    <row r="73" spans="5:8" ht="21.95" customHeight="1" x14ac:dyDescent="0.2">
      <c r="E73" s="62"/>
      <c r="F73" s="62"/>
      <c r="G73" s="62"/>
      <c r="H73" s="62"/>
    </row>
    <row r="74" spans="5:8" ht="21.95" customHeight="1" x14ac:dyDescent="0.2">
      <c r="E74" s="62"/>
      <c r="F74" s="62"/>
      <c r="G74" s="62"/>
      <c r="H74" s="62"/>
    </row>
    <row r="75" spans="5:8" ht="21.95" customHeight="1" x14ac:dyDescent="0.2">
      <c r="E75" s="62"/>
      <c r="F75" s="62"/>
      <c r="G75" s="62"/>
      <c r="H75" s="62"/>
    </row>
    <row r="76" spans="5:8" ht="21.95" customHeight="1" x14ac:dyDescent="0.2">
      <c r="E76" s="62"/>
      <c r="F76" s="62"/>
      <c r="G76" s="62"/>
      <c r="H76" s="62"/>
    </row>
    <row r="77" spans="5:8" ht="21.95" customHeight="1" x14ac:dyDescent="0.2">
      <c r="E77" s="62"/>
      <c r="F77" s="62"/>
      <c r="G77" s="62"/>
      <c r="H77" s="62"/>
    </row>
    <row r="78" spans="5:8" ht="21.95" customHeight="1" x14ac:dyDescent="0.2">
      <c r="E78" s="62"/>
      <c r="F78" s="62"/>
      <c r="G78" s="62"/>
      <c r="H78" s="62"/>
    </row>
    <row r="79" spans="5:8" ht="21.95" customHeight="1" x14ac:dyDescent="0.2">
      <c r="E79" s="62"/>
      <c r="F79" s="62"/>
      <c r="G79" s="62"/>
      <c r="H79" s="62"/>
    </row>
    <row r="80" spans="5:8" ht="21.95" customHeight="1" x14ac:dyDescent="0.2">
      <c r="E80" s="62"/>
      <c r="F80" s="62"/>
      <c r="G80" s="62"/>
      <c r="H80" s="62"/>
    </row>
    <row r="81" spans="5:8" ht="21.95" customHeight="1" x14ac:dyDescent="0.2">
      <c r="E81" s="62"/>
      <c r="F81" s="62"/>
      <c r="G81" s="62"/>
      <c r="H81" s="62"/>
    </row>
    <row r="82" spans="5:8" ht="21.95" customHeight="1" x14ac:dyDescent="0.2">
      <c r="E82" s="62"/>
      <c r="F82" s="62"/>
      <c r="G82" s="62"/>
      <c r="H82" s="62"/>
    </row>
    <row r="83" spans="5:8" ht="21.95" customHeight="1" x14ac:dyDescent="0.2">
      <c r="E83" s="62"/>
      <c r="F83" s="62"/>
      <c r="G83" s="62"/>
      <c r="H83" s="62"/>
    </row>
    <row r="84" spans="5:8" ht="21.95" customHeight="1" x14ac:dyDescent="0.2">
      <c r="E84" s="62"/>
      <c r="F84" s="62"/>
      <c r="G84" s="62"/>
      <c r="H84" s="62"/>
    </row>
    <row r="85" spans="5:8" ht="21.95" customHeight="1" x14ac:dyDescent="0.2">
      <c r="E85" s="62"/>
      <c r="F85" s="62"/>
      <c r="G85" s="62"/>
      <c r="H85" s="62"/>
    </row>
    <row r="86" spans="5:8" ht="21.95" customHeight="1" x14ac:dyDescent="0.2">
      <c r="E86" s="62"/>
      <c r="F86" s="62"/>
      <c r="G86" s="62"/>
      <c r="H86" s="62"/>
    </row>
    <row r="87" spans="5:8" ht="21.95" customHeight="1" x14ac:dyDescent="0.2">
      <c r="E87" s="62"/>
      <c r="F87" s="62"/>
      <c r="G87" s="62"/>
      <c r="H87" s="62"/>
    </row>
    <row r="88" spans="5:8" ht="21.95" customHeight="1" x14ac:dyDescent="0.2">
      <c r="E88" s="62"/>
      <c r="F88" s="62"/>
      <c r="G88" s="62"/>
      <c r="H88" s="62"/>
    </row>
    <row r="89" spans="5:8" ht="21.95" customHeight="1" x14ac:dyDescent="0.2">
      <c r="E89" s="62"/>
      <c r="F89" s="62"/>
      <c r="G89" s="62"/>
      <c r="H89" s="62"/>
    </row>
    <row r="90" spans="5:8" ht="21.95" customHeight="1" x14ac:dyDescent="0.2">
      <c r="E90" s="62"/>
      <c r="F90" s="62"/>
      <c r="G90" s="62"/>
      <c r="H90" s="62"/>
    </row>
    <row r="91" spans="5:8" ht="21.95" customHeight="1" x14ac:dyDescent="0.2">
      <c r="E91" s="62"/>
      <c r="F91" s="62"/>
      <c r="G91" s="62"/>
      <c r="H91" s="62"/>
    </row>
    <row r="92" spans="5:8" ht="21.95" customHeight="1" x14ac:dyDescent="0.2">
      <c r="E92" s="62"/>
      <c r="F92" s="62"/>
      <c r="G92" s="62"/>
      <c r="H92" s="62"/>
    </row>
  </sheetData>
  <conditionalFormatting sqref="A2:I10">
    <cfRule type="expression" dxfId="71" priority="1">
      <formula>$H2&lt;=30</formula>
    </cfRule>
  </conditionalFormatting>
  <hyperlinks>
    <hyperlink ref="J2" r:id="rId1"/>
    <hyperlink ref="J3" r:id="rId2"/>
    <hyperlink ref="J4" r:id="rId3"/>
    <hyperlink ref="J5" r:id="rId4"/>
  </hyperlinks>
  <pageMargins left="0.7" right="0.7" top="0.75" bottom="0.75" header="0.3" footer="0.3"/>
  <pageSetup paperSize="9" orientation="portrait" verticalDpi="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rightToLeft="1" workbookViewId="0">
      <selection activeCell="D22" sqref="D22"/>
    </sheetView>
  </sheetViews>
  <sheetFormatPr defaultRowHeight="21.95" customHeight="1" x14ac:dyDescent="0.2"/>
  <cols>
    <col min="1" max="1" width="9" style="32"/>
    <col min="2" max="2" width="14.75" style="32" bestFit="1" customWidth="1"/>
    <col min="3" max="3" width="24.125" style="32" customWidth="1"/>
    <col min="4" max="4" width="13.25" style="32" bestFit="1" customWidth="1"/>
    <col min="5" max="5" width="12.875" style="32" customWidth="1"/>
    <col min="6" max="16384" width="9" style="32"/>
  </cols>
  <sheetData>
    <row r="1" spans="1:7" ht="21.95" customHeight="1" x14ac:dyDescent="0.2">
      <c r="A1" s="39" t="s">
        <v>0</v>
      </c>
      <c r="B1" s="40" t="s">
        <v>110</v>
      </c>
      <c r="C1" s="40" t="s">
        <v>44</v>
      </c>
      <c r="D1" s="40" t="s">
        <v>90</v>
      </c>
      <c r="E1" s="40" t="s">
        <v>111</v>
      </c>
      <c r="F1" s="41" t="s">
        <v>81</v>
      </c>
      <c r="G1" s="79" t="s">
        <v>155</v>
      </c>
    </row>
    <row r="2" spans="1:7" ht="21.95" customHeight="1" x14ac:dyDescent="0.2">
      <c r="A2" s="42">
        <v>1</v>
      </c>
      <c r="B2" s="43" t="s">
        <v>154</v>
      </c>
      <c r="C2" s="44" t="s">
        <v>158</v>
      </c>
      <c r="D2" s="34">
        <v>45282</v>
      </c>
      <c r="E2" s="45" t="s">
        <v>108</v>
      </c>
      <c r="F2" s="46" t="s">
        <v>85</v>
      </c>
      <c r="G2" s="75" t="s">
        <v>155</v>
      </c>
    </row>
  </sheetData>
  <hyperlinks>
    <hyperlink ref="G2" r:id="rId1"/>
  </hyperlinks>
  <pageMargins left="0.7" right="0.7" top="0.75" bottom="0.75" header="0.3" footer="0.3"/>
  <pageSetup paperSize="9" orientation="portrait" verticalDpi="0" r:id="rId2"/>
  <drawing r:id="rId3"/>
  <tableParts count="1">
    <tablePart r:id="rId4"/>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ورقة4!$A$3:$A$7</xm:f>
          </x14:formula1>
          <xm:sqref>E2</xm:sqref>
        </x14:dataValidation>
      </x14:dataValidations>
    </ex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rightToLeft="1" workbookViewId="0">
      <selection activeCell="K6" sqref="K6"/>
    </sheetView>
  </sheetViews>
  <sheetFormatPr defaultRowHeight="21.95" customHeight="1" x14ac:dyDescent="0.2"/>
  <cols>
    <col min="1" max="1" width="4" style="1" customWidth="1"/>
    <col min="2" max="2" width="18.75" style="1" customWidth="1"/>
    <col min="3" max="3" width="22.875" style="1" customWidth="1"/>
    <col min="4" max="4" width="13.125" style="1" bestFit="1" customWidth="1"/>
    <col min="5" max="5" width="9.875" style="1" bestFit="1" customWidth="1"/>
    <col min="6" max="6" width="7.75" style="1" hidden="1" customWidth="1"/>
    <col min="7" max="7" width="16.25" style="1" bestFit="1" customWidth="1"/>
    <col min="8" max="8" width="14.375" style="15" customWidth="1"/>
    <col min="9" max="9" width="8.625" style="15" customWidth="1"/>
    <col min="10" max="16384" width="9" style="1"/>
  </cols>
  <sheetData>
    <row r="1" spans="1:9" ht="21.95" customHeight="1" x14ac:dyDescent="0.2">
      <c r="A1" s="5" t="s">
        <v>0</v>
      </c>
      <c r="B1" s="5" t="s">
        <v>66</v>
      </c>
      <c r="C1" s="5" t="s">
        <v>0</v>
      </c>
      <c r="D1" s="5" t="s">
        <v>1</v>
      </c>
      <c r="E1" s="5" t="s">
        <v>2</v>
      </c>
      <c r="F1" s="5"/>
      <c r="G1" s="5" t="s">
        <v>37</v>
      </c>
      <c r="H1" s="15" t="s">
        <v>81</v>
      </c>
    </row>
    <row r="2" spans="1:9" ht="21.95" customHeight="1" x14ac:dyDescent="0.2">
      <c r="A2" s="3">
        <v>1</v>
      </c>
      <c r="B2" s="16">
        <v>2538301520</v>
      </c>
      <c r="C2" s="3" t="s">
        <v>68</v>
      </c>
      <c r="D2" s="4">
        <v>44956</v>
      </c>
      <c r="E2" s="4">
        <v>45615</v>
      </c>
      <c r="F2" s="4">
        <f ca="1">TODAY()</f>
        <v>45634</v>
      </c>
      <c r="G2" s="3">
        <f ca="1">E2-F2</f>
        <v>-19</v>
      </c>
      <c r="H2" s="15" t="s">
        <v>82</v>
      </c>
      <c r="I2" s="15">
        <f>IF(H2="مهندس",1,IF(H2="مندوب",2,IF(H2="محاسب",3,IF(H2="سائق",4,IF(H2="عامل",5)))))</f>
        <v>5</v>
      </c>
    </row>
    <row r="3" spans="1:9" ht="21.95" customHeight="1" x14ac:dyDescent="0.2">
      <c r="A3" s="3">
        <v>2</v>
      </c>
      <c r="B3" s="16">
        <v>2491144024</v>
      </c>
      <c r="C3" s="3" t="s">
        <v>3</v>
      </c>
      <c r="D3" s="4">
        <v>44095</v>
      </c>
      <c r="E3" s="4">
        <v>45729</v>
      </c>
      <c r="F3" s="4">
        <f t="shared" ref="F3:F53" ca="1" si="0">TODAY()</f>
        <v>45634</v>
      </c>
      <c r="G3" s="3">
        <f t="shared" ref="G3:G39" ca="1" si="1">E3-F3</f>
        <v>95</v>
      </c>
      <c r="H3" s="15" t="s">
        <v>82</v>
      </c>
      <c r="I3" s="15">
        <f t="shared" ref="I3:I53" si="2">IF(H3="مهندس",1,IF(H3="مندوب",2,IF(H3="محاسب",3,IF(H3="سائق",4,IF(H3="عامل",5)))))</f>
        <v>5</v>
      </c>
    </row>
    <row r="4" spans="1:9" ht="21.95" customHeight="1" x14ac:dyDescent="0.2">
      <c r="A4" s="3">
        <v>3</v>
      </c>
      <c r="B4" s="16">
        <v>2554622031</v>
      </c>
      <c r="C4" s="3" t="s">
        <v>62</v>
      </c>
      <c r="D4" s="4">
        <v>45186</v>
      </c>
      <c r="E4" s="4">
        <v>45602</v>
      </c>
      <c r="F4" s="4">
        <f t="shared" ca="1" si="0"/>
        <v>45634</v>
      </c>
      <c r="G4" s="3">
        <f t="shared" ca="1" si="1"/>
        <v>-32</v>
      </c>
      <c r="H4" s="15" t="s">
        <v>82</v>
      </c>
      <c r="I4" s="15">
        <f t="shared" si="2"/>
        <v>5</v>
      </c>
    </row>
    <row r="5" spans="1:9" ht="21.95" customHeight="1" x14ac:dyDescent="0.2">
      <c r="A5" s="3">
        <v>4</v>
      </c>
      <c r="B5" s="16">
        <v>2436068734</v>
      </c>
      <c r="C5" s="3" t="s">
        <v>4</v>
      </c>
      <c r="D5" s="4">
        <v>42897</v>
      </c>
      <c r="E5" s="4">
        <v>45728</v>
      </c>
      <c r="F5" s="4">
        <f t="shared" ca="1" si="0"/>
        <v>45634</v>
      </c>
      <c r="G5" s="3">
        <f t="shared" ca="1" si="1"/>
        <v>94</v>
      </c>
      <c r="H5" s="15" t="s">
        <v>82</v>
      </c>
      <c r="I5" s="15">
        <f t="shared" si="2"/>
        <v>5</v>
      </c>
    </row>
    <row r="6" spans="1:9" ht="21.95" customHeight="1" x14ac:dyDescent="0.2">
      <c r="A6" s="3">
        <v>5</v>
      </c>
      <c r="B6" s="16">
        <v>2549658033</v>
      </c>
      <c r="C6" s="3" t="s">
        <v>5</v>
      </c>
      <c r="D6" s="4">
        <v>45119</v>
      </c>
      <c r="E6" s="4">
        <v>45549</v>
      </c>
      <c r="F6" s="4">
        <f t="shared" ca="1" si="0"/>
        <v>45634</v>
      </c>
      <c r="G6" s="3">
        <f t="shared" ca="1" si="1"/>
        <v>-85</v>
      </c>
      <c r="H6" s="15" t="s">
        <v>82</v>
      </c>
      <c r="I6" s="15">
        <f t="shared" si="2"/>
        <v>5</v>
      </c>
    </row>
    <row r="7" spans="1:9" ht="21.95" customHeight="1" x14ac:dyDescent="0.2">
      <c r="A7" s="3">
        <v>6</v>
      </c>
      <c r="B7" s="16">
        <v>2559532110</v>
      </c>
      <c r="C7" s="3" t="s">
        <v>6</v>
      </c>
      <c r="D7" s="4">
        <v>45247</v>
      </c>
      <c r="E7" s="4">
        <v>45753</v>
      </c>
      <c r="F7" s="4">
        <f t="shared" ca="1" si="0"/>
        <v>45634</v>
      </c>
      <c r="G7" s="3">
        <f t="shared" ca="1" si="1"/>
        <v>119</v>
      </c>
      <c r="H7" s="15" t="s">
        <v>82</v>
      </c>
      <c r="I7" s="15">
        <f t="shared" si="2"/>
        <v>5</v>
      </c>
    </row>
    <row r="8" spans="1:9" ht="21.95" customHeight="1" x14ac:dyDescent="0.2">
      <c r="A8" s="3">
        <v>7</v>
      </c>
      <c r="B8" s="16">
        <v>2477706176</v>
      </c>
      <c r="C8" s="3" t="s">
        <v>7</v>
      </c>
      <c r="D8" s="4">
        <v>43766</v>
      </c>
      <c r="E8" s="4">
        <v>45614</v>
      </c>
      <c r="F8" s="4">
        <f t="shared" ca="1" si="0"/>
        <v>45634</v>
      </c>
      <c r="G8" s="3">
        <f t="shared" ca="1" si="1"/>
        <v>-20</v>
      </c>
      <c r="H8" s="15" t="s">
        <v>83</v>
      </c>
      <c r="I8" s="15">
        <f t="shared" si="2"/>
        <v>1</v>
      </c>
    </row>
    <row r="9" spans="1:9" ht="21.95" customHeight="1" x14ac:dyDescent="0.2">
      <c r="A9" s="3">
        <v>8</v>
      </c>
      <c r="B9" s="16">
        <v>2346205475</v>
      </c>
      <c r="C9" s="3" t="s">
        <v>8</v>
      </c>
      <c r="D9" s="4">
        <v>41436</v>
      </c>
      <c r="E9" s="4">
        <v>45809</v>
      </c>
      <c r="F9" s="4">
        <f t="shared" ca="1" si="0"/>
        <v>45634</v>
      </c>
      <c r="G9" s="3">
        <f t="shared" ca="1" si="1"/>
        <v>175</v>
      </c>
      <c r="H9" s="15" t="s">
        <v>84</v>
      </c>
      <c r="I9" s="15">
        <f t="shared" si="2"/>
        <v>2</v>
      </c>
    </row>
    <row r="10" spans="1:9" ht="21.95" customHeight="1" x14ac:dyDescent="0.2">
      <c r="A10" s="3">
        <v>9</v>
      </c>
      <c r="B10" s="16">
        <v>2476485913</v>
      </c>
      <c r="C10" s="3" t="s">
        <v>9</v>
      </c>
      <c r="D10" s="4">
        <v>43747</v>
      </c>
      <c r="E10" s="4">
        <v>45688</v>
      </c>
      <c r="F10" s="4">
        <f t="shared" ca="1" si="0"/>
        <v>45634</v>
      </c>
      <c r="G10" s="3">
        <f t="shared" ca="1" si="1"/>
        <v>54</v>
      </c>
      <c r="H10" s="15" t="s">
        <v>84</v>
      </c>
      <c r="I10" s="15">
        <f t="shared" si="2"/>
        <v>2</v>
      </c>
    </row>
    <row r="11" spans="1:9" ht="21.95" customHeight="1" x14ac:dyDescent="0.2">
      <c r="A11" s="3">
        <v>10</v>
      </c>
      <c r="B11" s="16">
        <v>2340859061</v>
      </c>
      <c r="C11" s="3" t="s">
        <v>10</v>
      </c>
      <c r="D11" s="4">
        <v>41350</v>
      </c>
      <c r="E11" s="4">
        <v>45676</v>
      </c>
      <c r="F11" s="4">
        <f t="shared" ca="1" si="0"/>
        <v>45634</v>
      </c>
      <c r="G11" s="3">
        <f t="shared" ca="1" si="1"/>
        <v>42</v>
      </c>
      <c r="H11" s="15" t="s">
        <v>84</v>
      </c>
      <c r="I11" s="15">
        <f t="shared" si="2"/>
        <v>2</v>
      </c>
    </row>
    <row r="12" spans="1:9" ht="21.95" customHeight="1" x14ac:dyDescent="0.2">
      <c r="A12" s="3">
        <v>11</v>
      </c>
      <c r="B12" s="16">
        <v>2341072714</v>
      </c>
      <c r="C12" s="3" t="s">
        <v>11</v>
      </c>
      <c r="D12" s="4">
        <v>41352</v>
      </c>
      <c r="E12" s="4">
        <v>45619</v>
      </c>
      <c r="F12" s="4">
        <f t="shared" ca="1" si="0"/>
        <v>45634</v>
      </c>
      <c r="G12" s="3">
        <f t="shared" ca="1" si="1"/>
        <v>-15</v>
      </c>
      <c r="H12" s="15" t="s">
        <v>85</v>
      </c>
      <c r="I12" s="15">
        <f t="shared" si="2"/>
        <v>3</v>
      </c>
    </row>
    <row r="13" spans="1:9" ht="22.5" customHeight="1" x14ac:dyDescent="0.2">
      <c r="A13" s="3">
        <v>12</v>
      </c>
      <c r="B13" s="16">
        <v>2502765700</v>
      </c>
      <c r="C13" s="3" t="s">
        <v>12</v>
      </c>
      <c r="D13" s="4">
        <v>44487</v>
      </c>
      <c r="E13" s="4">
        <v>45690</v>
      </c>
      <c r="F13" s="4">
        <f t="shared" ca="1" si="0"/>
        <v>45634</v>
      </c>
      <c r="G13" s="3">
        <f t="shared" ca="1" si="1"/>
        <v>56</v>
      </c>
      <c r="H13" s="15" t="s">
        <v>85</v>
      </c>
      <c r="I13" s="15">
        <f t="shared" si="2"/>
        <v>3</v>
      </c>
    </row>
    <row r="14" spans="1:9" ht="21.95" customHeight="1" x14ac:dyDescent="0.2">
      <c r="A14" s="3">
        <v>13</v>
      </c>
      <c r="B14" s="16">
        <v>2548366406</v>
      </c>
      <c r="C14" s="3" t="s">
        <v>13</v>
      </c>
      <c r="D14" s="4">
        <v>45097</v>
      </c>
      <c r="E14" s="4">
        <v>45727</v>
      </c>
      <c r="F14" s="4">
        <f t="shared" ca="1" si="0"/>
        <v>45634</v>
      </c>
      <c r="G14" s="3">
        <f t="shared" ca="1" si="1"/>
        <v>93</v>
      </c>
      <c r="H14" s="15" t="s">
        <v>83</v>
      </c>
      <c r="I14" s="15">
        <f t="shared" si="2"/>
        <v>1</v>
      </c>
    </row>
    <row r="15" spans="1:9" ht="21.95" customHeight="1" x14ac:dyDescent="0.2">
      <c r="A15" s="3">
        <v>14</v>
      </c>
      <c r="B15" s="16">
        <v>2538301173</v>
      </c>
      <c r="C15" s="3" t="s">
        <v>14</v>
      </c>
      <c r="D15" s="4">
        <v>44956</v>
      </c>
      <c r="E15" s="4">
        <v>45708</v>
      </c>
      <c r="F15" s="4">
        <f t="shared" ca="1" si="0"/>
        <v>45634</v>
      </c>
      <c r="G15" s="3">
        <f t="shared" ca="1" si="1"/>
        <v>74</v>
      </c>
      <c r="H15" s="15" t="s">
        <v>83</v>
      </c>
      <c r="I15" s="15">
        <f t="shared" si="2"/>
        <v>1</v>
      </c>
    </row>
    <row r="16" spans="1:9" ht="21.95" customHeight="1" x14ac:dyDescent="0.2">
      <c r="A16" s="3">
        <v>15</v>
      </c>
      <c r="B16" s="16">
        <v>2535514901</v>
      </c>
      <c r="C16" s="3" t="s">
        <v>15</v>
      </c>
      <c r="D16" s="4">
        <v>44915</v>
      </c>
      <c r="E16" s="4">
        <v>45673</v>
      </c>
      <c r="F16" s="4">
        <f t="shared" ca="1" si="0"/>
        <v>45634</v>
      </c>
      <c r="G16" s="3">
        <f t="shared" ca="1" si="1"/>
        <v>39</v>
      </c>
      <c r="H16" s="15" t="s">
        <v>83</v>
      </c>
      <c r="I16" s="15">
        <f t="shared" si="2"/>
        <v>1</v>
      </c>
    </row>
    <row r="17" spans="1:9" ht="21.95" customHeight="1" x14ac:dyDescent="0.2">
      <c r="A17" s="3">
        <v>16</v>
      </c>
      <c r="B17" s="16">
        <v>2502819804</v>
      </c>
      <c r="C17" s="3" t="s">
        <v>16</v>
      </c>
      <c r="D17" s="4">
        <v>44488</v>
      </c>
      <c r="E17" s="4">
        <v>45667</v>
      </c>
      <c r="F17" s="4">
        <f t="shared" ca="1" si="0"/>
        <v>45634</v>
      </c>
      <c r="G17" s="3">
        <f t="shared" ca="1" si="1"/>
        <v>33</v>
      </c>
      <c r="H17" s="15" t="s">
        <v>83</v>
      </c>
      <c r="I17" s="15">
        <f t="shared" si="2"/>
        <v>1</v>
      </c>
    </row>
    <row r="18" spans="1:9" ht="21.95" customHeight="1" x14ac:dyDescent="0.2">
      <c r="A18" s="3">
        <v>17</v>
      </c>
      <c r="B18" s="16">
        <v>2554622106</v>
      </c>
      <c r="C18" s="3" t="s">
        <v>17</v>
      </c>
      <c r="D18" s="4">
        <v>45186</v>
      </c>
      <c r="E18" s="4">
        <v>45601</v>
      </c>
      <c r="F18" s="4">
        <f t="shared" ca="1" si="0"/>
        <v>45634</v>
      </c>
      <c r="G18" s="3">
        <f t="shared" ca="1" si="1"/>
        <v>-33</v>
      </c>
      <c r="H18" s="15" t="s">
        <v>82</v>
      </c>
      <c r="I18" s="15">
        <f t="shared" si="2"/>
        <v>5</v>
      </c>
    </row>
    <row r="19" spans="1:9" ht="21.95" customHeight="1" x14ac:dyDescent="0.2">
      <c r="A19" s="3">
        <v>18</v>
      </c>
      <c r="B19" s="16">
        <v>2559531849</v>
      </c>
      <c r="C19" s="3" t="s">
        <v>18</v>
      </c>
      <c r="D19" s="4">
        <v>45247</v>
      </c>
      <c r="E19" s="4">
        <v>45618</v>
      </c>
      <c r="F19" s="4">
        <f t="shared" ca="1" si="0"/>
        <v>45634</v>
      </c>
      <c r="G19" s="3">
        <f t="shared" ca="1" si="1"/>
        <v>-16</v>
      </c>
      <c r="H19" s="15" t="s">
        <v>83</v>
      </c>
      <c r="I19" s="15">
        <f t="shared" si="2"/>
        <v>1</v>
      </c>
    </row>
    <row r="20" spans="1:9" ht="21.95" customHeight="1" x14ac:dyDescent="0.2">
      <c r="A20" s="3">
        <v>19</v>
      </c>
      <c r="B20" s="16">
        <v>2559532094</v>
      </c>
      <c r="C20" s="3" t="s">
        <v>19</v>
      </c>
      <c r="D20" s="4">
        <v>45247</v>
      </c>
      <c r="E20" s="4">
        <v>45753</v>
      </c>
      <c r="F20" s="4">
        <f t="shared" ca="1" si="0"/>
        <v>45634</v>
      </c>
      <c r="G20" s="3">
        <f t="shared" ca="1" si="1"/>
        <v>119</v>
      </c>
      <c r="H20" s="15" t="s">
        <v>83</v>
      </c>
      <c r="I20" s="15">
        <f t="shared" si="2"/>
        <v>1</v>
      </c>
    </row>
    <row r="21" spans="1:9" ht="21.95" customHeight="1" x14ac:dyDescent="0.2">
      <c r="A21" s="3">
        <v>20</v>
      </c>
      <c r="B21" s="16">
        <v>2559532060</v>
      </c>
      <c r="C21" s="3" t="s">
        <v>20</v>
      </c>
      <c r="D21" s="4">
        <v>45247</v>
      </c>
      <c r="E21" s="4">
        <v>45734</v>
      </c>
      <c r="F21" s="4">
        <f t="shared" ca="1" si="0"/>
        <v>45634</v>
      </c>
      <c r="G21" s="3">
        <f t="shared" ca="1" si="1"/>
        <v>100</v>
      </c>
      <c r="H21" s="15" t="s">
        <v>85</v>
      </c>
      <c r="I21" s="15">
        <f t="shared" si="2"/>
        <v>3</v>
      </c>
    </row>
    <row r="22" spans="1:9" ht="21.95" customHeight="1" x14ac:dyDescent="0.2">
      <c r="A22" s="3">
        <v>21</v>
      </c>
      <c r="B22" s="16">
        <v>2552457125</v>
      </c>
      <c r="C22" s="3" t="s">
        <v>21</v>
      </c>
      <c r="D22" s="4">
        <v>45157</v>
      </c>
      <c r="E22" s="4">
        <v>45590</v>
      </c>
      <c r="F22" s="4">
        <f t="shared" ca="1" si="0"/>
        <v>45634</v>
      </c>
      <c r="G22" s="3">
        <f t="shared" ca="1" si="1"/>
        <v>-44</v>
      </c>
      <c r="H22" s="15" t="s">
        <v>86</v>
      </c>
      <c r="I22" s="15">
        <f t="shared" si="2"/>
        <v>4</v>
      </c>
    </row>
    <row r="23" spans="1:9" ht="21.95" customHeight="1" x14ac:dyDescent="0.2">
      <c r="A23" s="3">
        <v>22</v>
      </c>
      <c r="B23" s="16">
        <v>2460471176</v>
      </c>
      <c r="C23" s="3" t="s">
        <v>57</v>
      </c>
      <c r="D23" s="4">
        <v>43424</v>
      </c>
      <c r="E23" s="4">
        <v>45621</v>
      </c>
      <c r="F23" s="4">
        <f t="shared" ca="1" si="0"/>
        <v>45634</v>
      </c>
      <c r="G23" s="3">
        <f t="shared" ca="1" si="1"/>
        <v>-13</v>
      </c>
      <c r="H23" s="15" t="s">
        <v>84</v>
      </c>
      <c r="I23" s="15">
        <f t="shared" si="2"/>
        <v>2</v>
      </c>
    </row>
    <row r="24" spans="1:9" ht="21.95" customHeight="1" x14ac:dyDescent="0.2">
      <c r="A24" s="3">
        <v>23</v>
      </c>
      <c r="B24" s="16">
        <v>2522385349</v>
      </c>
      <c r="C24" s="3" t="s">
        <v>22</v>
      </c>
      <c r="D24" s="4">
        <v>44732</v>
      </c>
      <c r="E24" s="4">
        <v>45686</v>
      </c>
      <c r="F24" s="4">
        <f t="shared" ca="1" si="0"/>
        <v>45634</v>
      </c>
      <c r="G24" s="3">
        <f t="shared" ca="1" si="1"/>
        <v>52</v>
      </c>
      <c r="H24" s="15" t="s">
        <v>86</v>
      </c>
      <c r="I24" s="15">
        <f t="shared" si="2"/>
        <v>4</v>
      </c>
    </row>
    <row r="25" spans="1:9" ht="21.95" customHeight="1" x14ac:dyDescent="0.2">
      <c r="A25" s="3">
        <v>24</v>
      </c>
      <c r="B25" s="16">
        <v>2548398250</v>
      </c>
      <c r="C25" s="3" t="s">
        <v>24</v>
      </c>
      <c r="D25" s="4">
        <v>45097</v>
      </c>
      <c r="E25" s="4">
        <v>45880</v>
      </c>
      <c r="F25" s="4">
        <f t="shared" ca="1" si="0"/>
        <v>45634</v>
      </c>
      <c r="G25" s="3">
        <f t="shared" ca="1" si="1"/>
        <v>246</v>
      </c>
      <c r="H25" s="15" t="s">
        <v>82</v>
      </c>
      <c r="I25" s="15">
        <f t="shared" si="2"/>
        <v>5</v>
      </c>
    </row>
    <row r="26" spans="1:9" ht="21.95" customHeight="1" x14ac:dyDescent="0.2">
      <c r="A26" s="3">
        <v>25</v>
      </c>
      <c r="B26" s="16">
        <v>2548398623</v>
      </c>
      <c r="C26" s="3" t="s">
        <v>25</v>
      </c>
      <c r="D26" s="4">
        <v>45097</v>
      </c>
      <c r="E26" s="4">
        <v>45539</v>
      </c>
      <c r="F26" s="4">
        <f t="shared" ca="1" si="0"/>
        <v>45634</v>
      </c>
      <c r="G26" s="3">
        <f t="shared" ca="1" si="1"/>
        <v>-95</v>
      </c>
      <c r="H26" s="15" t="s">
        <v>84</v>
      </c>
      <c r="I26" s="15">
        <f t="shared" si="2"/>
        <v>2</v>
      </c>
    </row>
    <row r="27" spans="1:9" ht="21.95" customHeight="1" x14ac:dyDescent="0.2">
      <c r="A27" s="3">
        <v>26</v>
      </c>
      <c r="B27" s="16">
        <v>2513755997</v>
      </c>
      <c r="C27" s="3" t="s">
        <v>26</v>
      </c>
      <c r="D27" s="4">
        <v>44635</v>
      </c>
      <c r="E27" s="4">
        <v>45811</v>
      </c>
      <c r="F27" s="4">
        <f t="shared" ca="1" si="0"/>
        <v>45634</v>
      </c>
      <c r="G27" s="3">
        <f t="shared" ca="1" si="1"/>
        <v>177</v>
      </c>
      <c r="H27" s="15" t="s">
        <v>86</v>
      </c>
      <c r="I27" s="15">
        <f t="shared" si="2"/>
        <v>4</v>
      </c>
    </row>
    <row r="28" spans="1:9" ht="21.95" customHeight="1" x14ac:dyDescent="0.2">
      <c r="A28" s="3">
        <v>27</v>
      </c>
      <c r="B28" s="16">
        <v>2552456994</v>
      </c>
      <c r="C28" s="3" t="s">
        <v>27</v>
      </c>
      <c r="D28" s="4">
        <v>45157</v>
      </c>
      <c r="E28" s="4">
        <v>45549</v>
      </c>
      <c r="F28" s="4">
        <f t="shared" ca="1" si="0"/>
        <v>45634</v>
      </c>
      <c r="G28" s="3">
        <f t="shared" ca="1" si="1"/>
        <v>-85</v>
      </c>
      <c r="H28" s="15" t="s">
        <v>82</v>
      </c>
      <c r="I28" s="15">
        <f t="shared" si="2"/>
        <v>5</v>
      </c>
    </row>
    <row r="29" spans="1:9" ht="21.95" customHeight="1" x14ac:dyDescent="0.2">
      <c r="A29" s="3">
        <v>28</v>
      </c>
      <c r="B29" s="16">
        <v>2547173977</v>
      </c>
      <c r="C29" s="3" t="s">
        <v>28</v>
      </c>
      <c r="D29" s="4">
        <v>45082</v>
      </c>
      <c r="E29" s="4">
        <v>45834</v>
      </c>
      <c r="F29" s="4">
        <f t="shared" ca="1" si="0"/>
        <v>45634</v>
      </c>
      <c r="G29" s="3">
        <f t="shared" ca="1" si="1"/>
        <v>200</v>
      </c>
      <c r="H29" s="15" t="s">
        <v>82</v>
      </c>
      <c r="I29" s="15">
        <f t="shared" si="2"/>
        <v>5</v>
      </c>
    </row>
    <row r="30" spans="1:9" ht="21.95" customHeight="1" x14ac:dyDescent="0.2">
      <c r="A30" s="3">
        <v>29</v>
      </c>
      <c r="B30" s="16">
        <v>2547173100</v>
      </c>
      <c r="C30" s="3" t="s">
        <v>29</v>
      </c>
      <c r="D30" s="4">
        <v>45082</v>
      </c>
      <c r="E30" s="4">
        <v>45819</v>
      </c>
      <c r="F30" s="4">
        <f t="shared" ca="1" si="0"/>
        <v>45634</v>
      </c>
      <c r="G30" s="3">
        <f t="shared" ca="1" si="1"/>
        <v>185</v>
      </c>
      <c r="H30" s="15" t="s">
        <v>82</v>
      </c>
      <c r="I30" s="15">
        <f t="shared" si="2"/>
        <v>5</v>
      </c>
    </row>
    <row r="31" spans="1:9" ht="21.95" customHeight="1" x14ac:dyDescent="0.2">
      <c r="A31" s="3">
        <v>30</v>
      </c>
      <c r="B31" s="16">
        <v>2547174124</v>
      </c>
      <c r="C31" s="3" t="s">
        <v>30</v>
      </c>
      <c r="D31" s="4">
        <v>45082</v>
      </c>
      <c r="E31" s="4">
        <v>45819</v>
      </c>
      <c r="F31" s="4">
        <f t="shared" ca="1" si="0"/>
        <v>45634</v>
      </c>
      <c r="G31" s="3">
        <f t="shared" ca="1" si="1"/>
        <v>185</v>
      </c>
      <c r="H31" s="15" t="s">
        <v>82</v>
      </c>
      <c r="I31" s="15">
        <f t="shared" si="2"/>
        <v>5</v>
      </c>
    </row>
    <row r="32" spans="1:9" ht="21.95" customHeight="1" x14ac:dyDescent="0.2">
      <c r="A32" s="3">
        <v>31</v>
      </c>
      <c r="B32" s="16">
        <v>2491005019</v>
      </c>
      <c r="C32" s="3" t="s">
        <v>31</v>
      </c>
      <c r="D32" s="4">
        <v>44082</v>
      </c>
      <c r="E32" s="4">
        <v>45721</v>
      </c>
      <c r="F32" s="4">
        <f t="shared" ca="1" si="0"/>
        <v>45634</v>
      </c>
      <c r="G32" s="3">
        <f t="shared" ca="1" si="1"/>
        <v>87</v>
      </c>
      <c r="H32" s="15" t="s">
        <v>82</v>
      </c>
      <c r="I32" s="15">
        <f t="shared" si="2"/>
        <v>5</v>
      </c>
    </row>
    <row r="33" spans="1:9" ht="21.95" customHeight="1" x14ac:dyDescent="0.2">
      <c r="A33" s="3">
        <v>32</v>
      </c>
      <c r="B33" s="16">
        <v>2491144057</v>
      </c>
      <c r="C33" s="3" t="s">
        <v>32</v>
      </c>
      <c r="D33" s="4">
        <v>44095</v>
      </c>
      <c r="E33" s="4">
        <v>45729</v>
      </c>
      <c r="F33" s="4">
        <f t="shared" ca="1" si="0"/>
        <v>45634</v>
      </c>
      <c r="G33" s="3">
        <f t="shared" ca="1" si="1"/>
        <v>95</v>
      </c>
      <c r="H33" s="15" t="s">
        <v>82</v>
      </c>
      <c r="I33" s="15">
        <f t="shared" si="2"/>
        <v>5</v>
      </c>
    </row>
    <row r="34" spans="1:9" ht="21.95" customHeight="1" x14ac:dyDescent="0.2">
      <c r="A34" s="3">
        <v>33</v>
      </c>
      <c r="B34" s="16">
        <v>2519290551</v>
      </c>
      <c r="C34" s="3" t="s">
        <v>33</v>
      </c>
      <c r="D34" s="4">
        <v>44698</v>
      </c>
      <c r="E34" s="4">
        <v>45732</v>
      </c>
      <c r="F34" s="4">
        <f t="shared" ca="1" si="0"/>
        <v>45634</v>
      </c>
      <c r="G34" s="3">
        <f t="shared" ca="1" si="1"/>
        <v>98</v>
      </c>
      <c r="H34" s="15" t="s">
        <v>82</v>
      </c>
      <c r="I34" s="15">
        <f t="shared" si="2"/>
        <v>5</v>
      </c>
    </row>
    <row r="35" spans="1:9" ht="21.95" customHeight="1" x14ac:dyDescent="0.2">
      <c r="A35" s="3">
        <v>34</v>
      </c>
      <c r="B35" s="16">
        <v>2511507416</v>
      </c>
      <c r="C35" s="3" t="s">
        <v>53</v>
      </c>
      <c r="D35" s="4">
        <v>44607</v>
      </c>
      <c r="E35" s="4">
        <v>45652</v>
      </c>
      <c r="F35" s="4">
        <f t="shared" ca="1" si="0"/>
        <v>45634</v>
      </c>
      <c r="G35" s="3">
        <f t="shared" ca="1" si="1"/>
        <v>18</v>
      </c>
      <c r="H35" s="15" t="s">
        <v>82</v>
      </c>
      <c r="I35" s="15">
        <f t="shared" si="2"/>
        <v>5</v>
      </c>
    </row>
    <row r="36" spans="1:9" ht="21.95" customHeight="1" x14ac:dyDescent="0.2">
      <c r="A36" s="3">
        <v>35</v>
      </c>
      <c r="B36" s="16">
        <v>2511510220</v>
      </c>
      <c r="C36" s="3" t="s">
        <v>34</v>
      </c>
      <c r="D36" s="4">
        <v>44607</v>
      </c>
      <c r="E36" s="4">
        <v>45652</v>
      </c>
      <c r="F36" s="4">
        <f t="shared" ca="1" si="0"/>
        <v>45634</v>
      </c>
      <c r="G36" s="3">
        <f t="shared" ca="1" si="1"/>
        <v>18</v>
      </c>
      <c r="H36" s="15" t="s">
        <v>82</v>
      </c>
      <c r="I36" s="15">
        <f t="shared" si="2"/>
        <v>5</v>
      </c>
    </row>
    <row r="37" spans="1:9" ht="21.95" customHeight="1" x14ac:dyDescent="0.2">
      <c r="A37" s="3">
        <v>36</v>
      </c>
      <c r="B37" s="16">
        <v>2559532292</v>
      </c>
      <c r="C37" s="3" t="s">
        <v>67</v>
      </c>
      <c r="D37" s="4">
        <v>45247</v>
      </c>
      <c r="E37" s="4">
        <v>45772</v>
      </c>
      <c r="F37" s="4">
        <f t="shared" ca="1" si="0"/>
        <v>45634</v>
      </c>
      <c r="G37" s="3">
        <f t="shared" ca="1" si="1"/>
        <v>138</v>
      </c>
      <c r="H37" s="15" t="s">
        <v>82</v>
      </c>
      <c r="I37" s="15">
        <f t="shared" si="2"/>
        <v>5</v>
      </c>
    </row>
    <row r="38" spans="1:9" ht="21.95" customHeight="1" x14ac:dyDescent="0.2">
      <c r="A38" s="3">
        <v>37</v>
      </c>
      <c r="B38" s="16">
        <v>2511510493</v>
      </c>
      <c r="C38" s="3" t="s">
        <v>35</v>
      </c>
      <c r="D38" s="4">
        <v>44607</v>
      </c>
      <c r="E38" s="4">
        <v>45674</v>
      </c>
      <c r="F38" s="4">
        <f t="shared" ca="1" si="0"/>
        <v>45634</v>
      </c>
      <c r="G38" s="3">
        <f t="shared" ca="1" si="1"/>
        <v>40</v>
      </c>
      <c r="H38" s="15" t="s">
        <v>82</v>
      </c>
      <c r="I38" s="15">
        <f t="shared" si="2"/>
        <v>5</v>
      </c>
    </row>
    <row r="39" spans="1:9" ht="21.95" customHeight="1" x14ac:dyDescent="0.2">
      <c r="A39" s="3">
        <v>38</v>
      </c>
      <c r="B39" s="16">
        <v>2537159085</v>
      </c>
      <c r="C39" s="3" t="s">
        <v>36</v>
      </c>
      <c r="D39" s="4">
        <v>44938</v>
      </c>
      <c r="E39" s="4">
        <v>45652</v>
      </c>
      <c r="F39" s="4">
        <f t="shared" ca="1" si="0"/>
        <v>45634</v>
      </c>
      <c r="G39" s="3">
        <f t="shared" ca="1" si="1"/>
        <v>18</v>
      </c>
      <c r="H39" s="15" t="s">
        <v>82</v>
      </c>
      <c r="I39" s="15">
        <f t="shared" si="2"/>
        <v>5</v>
      </c>
    </row>
    <row r="40" spans="1:9" ht="21.95" customHeight="1" x14ac:dyDescent="0.2">
      <c r="A40" s="3">
        <v>39</v>
      </c>
      <c r="B40" s="16">
        <v>2123149706</v>
      </c>
      <c r="C40" s="3" t="s">
        <v>55</v>
      </c>
      <c r="D40" s="4">
        <v>35372</v>
      </c>
      <c r="E40" s="4">
        <v>45633</v>
      </c>
      <c r="F40" s="4">
        <f t="shared" ca="1" si="0"/>
        <v>45634</v>
      </c>
      <c r="G40" s="3">
        <f t="shared" ref="G40:G46" ca="1" si="3">E40-F40</f>
        <v>-1</v>
      </c>
      <c r="H40" s="15" t="s">
        <v>85</v>
      </c>
      <c r="I40" s="15">
        <f t="shared" si="2"/>
        <v>3</v>
      </c>
    </row>
    <row r="41" spans="1:9" ht="21.95" customHeight="1" x14ac:dyDescent="0.2">
      <c r="A41" s="3">
        <v>40</v>
      </c>
      <c r="B41" s="16">
        <v>2320791052</v>
      </c>
      <c r="C41" s="3" t="s">
        <v>56</v>
      </c>
      <c r="D41" s="4">
        <v>41006</v>
      </c>
      <c r="E41" s="4">
        <v>45712</v>
      </c>
      <c r="F41" s="4">
        <f t="shared" ca="1" si="0"/>
        <v>45634</v>
      </c>
      <c r="G41" s="3">
        <f t="shared" ca="1" si="3"/>
        <v>78</v>
      </c>
      <c r="H41" s="15" t="s">
        <v>82</v>
      </c>
      <c r="I41" s="15">
        <f t="shared" si="2"/>
        <v>5</v>
      </c>
    </row>
    <row r="42" spans="1:9" ht="21.95" customHeight="1" x14ac:dyDescent="0.2">
      <c r="A42" s="3">
        <v>41</v>
      </c>
      <c r="B42" s="16">
        <v>2321530905</v>
      </c>
      <c r="C42" s="3" t="s">
        <v>23</v>
      </c>
      <c r="D42" s="4">
        <v>41017</v>
      </c>
      <c r="E42" s="4">
        <v>45716</v>
      </c>
      <c r="F42" s="4">
        <f t="shared" ca="1" si="0"/>
        <v>45634</v>
      </c>
      <c r="G42" s="3">
        <f t="shared" ca="1" si="3"/>
        <v>82</v>
      </c>
      <c r="H42" s="15" t="s">
        <v>82</v>
      </c>
      <c r="I42" s="15">
        <f t="shared" si="2"/>
        <v>5</v>
      </c>
    </row>
    <row r="43" spans="1:9" ht="21.95" customHeight="1" x14ac:dyDescent="0.2">
      <c r="A43" s="3">
        <v>42</v>
      </c>
      <c r="B43" s="16">
        <v>2491144073</v>
      </c>
      <c r="C43" s="3" t="s">
        <v>58</v>
      </c>
      <c r="D43" s="4">
        <v>44095</v>
      </c>
      <c r="E43" s="4">
        <v>45684</v>
      </c>
      <c r="F43" s="4">
        <f t="shared" ca="1" si="0"/>
        <v>45634</v>
      </c>
      <c r="G43" s="3">
        <f t="shared" ca="1" si="3"/>
        <v>50</v>
      </c>
      <c r="H43" s="15" t="s">
        <v>82</v>
      </c>
      <c r="I43" s="15">
        <f t="shared" si="2"/>
        <v>5</v>
      </c>
    </row>
    <row r="44" spans="1:9" ht="21.95" customHeight="1" x14ac:dyDescent="0.2">
      <c r="A44" s="3">
        <v>43</v>
      </c>
      <c r="B44" s="16">
        <v>2491253908</v>
      </c>
      <c r="C44" s="3" t="s">
        <v>59</v>
      </c>
      <c r="D44" s="4">
        <v>44109</v>
      </c>
      <c r="E44" s="4">
        <v>45741</v>
      </c>
      <c r="F44" s="4">
        <f t="shared" ca="1" si="0"/>
        <v>45634</v>
      </c>
      <c r="G44" s="3">
        <f t="shared" ca="1" si="3"/>
        <v>107</v>
      </c>
      <c r="H44" s="15" t="s">
        <v>82</v>
      </c>
      <c r="I44" s="15">
        <f t="shared" si="2"/>
        <v>5</v>
      </c>
    </row>
    <row r="45" spans="1:9" ht="21.95" customHeight="1" x14ac:dyDescent="0.2">
      <c r="A45" s="3">
        <v>44</v>
      </c>
      <c r="B45" s="16">
        <v>2502819978</v>
      </c>
      <c r="C45" s="3" t="s">
        <v>60</v>
      </c>
      <c r="D45" s="4">
        <v>44488</v>
      </c>
      <c r="E45" s="4">
        <v>45718</v>
      </c>
      <c r="F45" s="4">
        <f t="shared" ca="1" si="0"/>
        <v>45634</v>
      </c>
      <c r="G45" s="3">
        <f t="shared" ca="1" si="3"/>
        <v>84</v>
      </c>
      <c r="H45" s="15" t="s">
        <v>82</v>
      </c>
      <c r="I45" s="15">
        <f t="shared" si="2"/>
        <v>5</v>
      </c>
    </row>
    <row r="46" spans="1:9" ht="21.95" customHeight="1" x14ac:dyDescent="0.2">
      <c r="A46" s="3">
        <v>45</v>
      </c>
      <c r="B46" s="16">
        <v>2491253916</v>
      </c>
      <c r="C46" s="3" t="s">
        <v>61</v>
      </c>
      <c r="D46" s="4">
        <v>44109</v>
      </c>
      <c r="E46" s="4">
        <v>45811</v>
      </c>
      <c r="F46" s="4">
        <f t="shared" ca="1" si="0"/>
        <v>45634</v>
      </c>
      <c r="G46" s="3">
        <f t="shared" ca="1" si="3"/>
        <v>177</v>
      </c>
      <c r="H46" s="15" t="s">
        <v>82</v>
      </c>
      <c r="I46" s="15">
        <f t="shared" si="2"/>
        <v>5</v>
      </c>
    </row>
    <row r="47" spans="1:9" ht="21.95" customHeight="1" x14ac:dyDescent="0.2">
      <c r="A47" s="3">
        <v>46</v>
      </c>
      <c r="B47" s="16">
        <v>2552457364</v>
      </c>
      <c r="C47" s="3" t="s">
        <v>50</v>
      </c>
      <c r="D47" s="4">
        <v>45157</v>
      </c>
      <c r="E47" s="4">
        <v>45896</v>
      </c>
      <c r="F47" s="4">
        <f t="shared" ca="1" si="0"/>
        <v>45634</v>
      </c>
      <c r="G47" s="3">
        <f t="shared" ref="G47:G52" ca="1" si="4">E47-F47</f>
        <v>262</v>
      </c>
      <c r="H47" s="15" t="s">
        <v>82</v>
      </c>
      <c r="I47" s="15">
        <f t="shared" si="2"/>
        <v>5</v>
      </c>
    </row>
    <row r="48" spans="1:9" ht="21.95" customHeight="1" x14ac:dyDescent="0.2">
      <c r="A48" s="3">
        <v>47</v>
      </c>
      <c r="B48" s="16">
        <v>2559532169</v>
      </c>
      <c r="C48" s="3" t="s">
        <v>63</v>
      </c>
      <c r="D48" s="4">
        <v>45247</v>
      </c>
      <c r="E48" s="4">
        <v>45755</v>
      </c>
      <c r="F48" s="4">
        <f t="shared" ca="1" si="0"/>
        <v>45634</v>
      </c>
      <c r="G48" s="3">
        <f t="shared" ca="1" si="4"/>
        <v>121</v>
      </c>
      <c r="H48" s="15" t="s">
        <v>82</v>
      </c>
      <c r="I48" s="15">
        <f t="shared" si="2"/>
        <v>5</v>
      </c>
    </row>
    <row r="49" spans="1:9" ht="21.95" customHeight="1" x14ac:dyDescent="0.2">
      <c r="A49" s="3">
        <v>48</v>
      </c>
      <c r="B49" s="16">
        <v>2559532177</v>
      </c>
      <c r="C49" s="3" t="s">
        <v>64</v>
      </c>
      <c r="D49" s="4">
        <v>45247</v>
      </c>
      <c r="E49" s="4">
        <v>45755</v>
      </c>
      <c r="F49" s="4">
        <f t="shared" ca="1" si="0"/>
        <v>45634</v>
      </c>
      <c r="G49" s="3">
        <f t="shared" ca="1" si="4"/>
        <v>121</v>
      </c>
      <c r="H49" s="15" t="s">
        <v>82</v>
      </c>
      <c r="I49" s="15">
        <f t="shared" si="2"/>
        <v>5</v>
      </c>
    </row>
    <row r="50" spans="1:9" ht="21.95" customHeight="1" x14ac:dyDescent="0.2">
      <c r="A50" s="3">
        <v>49</v>
      </c>
      <c r="B50" s="16">
        <v>2519435909</v>
      </c>
      <c r="C50" s="3" t="s">
        <v>47</v>
      </c>
      <c r="D50" s="4">
        <v>44699</v>
      </c>
      <c r="E50" s="4">
        <v>45668</v>
      </c>
      <c r="F50" s="4">
        <f t="shared" ca="1" si="0"/>
        <v>45634</v>
      </c>
      <c r="G50" s="3">
        <f t="shared" ca="1" si="4"/>
        <v>34</v>
      </c>
      <c r="H50" s="15" t="s">
        <v>82</v>
      </c>
      <c r="I50" s="15">
        <f t="shared" si="2"/>
        <v>5</v>
      </c>
    </row>
    <row r="51" spans="1:9" ht="21.95" customHeight="1" x14ac:dyDescent="0.2">
      <c r="A51" s="3">
        <v>50</v>
      </c>
      <c r="B51" s="16">
        <v>2536998111</v>
      </c>
      <c r="C51" s="3" t="s">
        <v>54</v>
      </c>
      <c r="D51" s="4">
        <v>44936</v>
      </c>
      <c r="E51" s="4">
        <v>45679</v>
      </c>
      <c r="F51" s="4">
        <f t="shared" ca="1" si="0"/>
        <v>45634</v>
      </c>
      <c r="G51" s="3">
        <f t="shared" ca="1" si="4"/>
        <v>45</v>
      </c>
      <c r="H51" s="15" t="s">
        <v>82</v>
      </c>
      <c r="I51" s="15">
        <f t="shared" si="2"/>
        <v>5</v>
      </c>
    </row>
    <row r="52" spans="1:9" ht="21.95" customHeight="1" x14ac:dyDescent="0.2">
      <c r="A52" s="3">
        <v>51</v>
      </c>
      <c r="B52" s="16">
        <v>2511510956</v>
      </c>
      <c r="C52" s="3" t="s">
        <v>65</v>
      </c>
      <c r="D52" s="4">
        <v>44607</v>
      </c>
      <c r="E52" s="4">
        <v>45842</v>
      </c>
      <c r="F52" s="4">
        <f t="shared" ca="1" si="0"/>
        <v>45634</v>
      </c>
      <c r="G52" s="3">
        <f t="shared" ca="1" si="4"/>
        <v>208</v>
      </c>
      <c r="H52" s="15" t="s">
        <v>82</v>
      </c>
      <c r="I52" s="15">
        <f t="shared" si="2"/>
        <v>5</v>
      </c>
    </row>
    <row r="53" spans="1:9" ht="21.95" customHeight="1" x14ac:dyDescent="0.2">
      <c r="A53" s="3">
        <v>52</v>
      </c>
      <c r="B53" s="16">
        <v>2579666724</v>
      </c>
      <c r="C53" s="3" t="s">
        <v>78</v>
      </c>
      <c r="D53" s="4">
        <v>45501</v>
      </c>
      <c r="E53" s="4">
        <v>45682</v>
      </c>
      <c r="F53" s="4">
        <f t="shared" ca="1" si="0"/>
        <v>45634</v>
      </c>
      <c r="G53" s="3">
        <f t="shared" ref="G53" ca="1" si="5">E53-F53</f>
        <v>48</v>
      </c>
      <c r="H53" s="15" t="s">
        <v>82</v>
      </c>
      <c r="I53" s="15">
        <f t="shared" si="2"/>
        <v>5</v>
      </c>
    </row>
  </sheetData>
  <conditionalFormatting sqref="A2:G53">
    <cfRule type="expression" dxfId="58" priority="2">
      <formula>$G2&lt;0</formula>
    </cfRule>
    <cfRule type="expression" dxfId="57" priority="3">
      <formula>$G2&lt;90</formula>
    </cfRule>
    <cfRule type="expression" dxfId="56" priority="6">
      <formula>$G2&lt;180</formula>
    </cfRule>
  </conditionalFormatting>
  <conditionalFormatting sqref="H1:H53">
    <cfRule type="expression" dxfId="55" priority="1">
      <formula>"عامل"</formula>
    </cfRule>
  </conditionalFormatting>
  <pageMargins left="0.31496062992125984" right="0.31496062992125984" top="0.74803149606299213" bottom="0.74803149606299213" header="0.31496062992125984" footer="0.31496062992125984"/>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rightToLeft="1" workbookViewId="0">
      <selection activeCell="C17" sqref="C17"/>
    </sheetView>
  </sheetViews>
  <sheetFormatPr defaultRowHeight="21.95" customHeight="1" x14ac:dyDescent="0.2"/>
  <cols>
    <col min="1" max="1" width="5.125" style="32" customWidth="1"/>
    <col min="2" max="2" width="14.75" style="32" bestFit="1" customWidth="1"/>
    <col min="3" max="3" width="24.125" style="32" customWidth="1"/>
    <col min="4" max="4" width="13.25" style="32" bestFit="1" customWidth="1"/>
    <col min="5" max="5" width="9" style="32"/>
    <col min="6" max="6" width="16.25" style="32" customWidth="1"/>
    <col min="7" max="7" width="13.5" style="32" customWidth="1"/>
    <col min="8" max="9" width="9" style="32"/>
    <col min="10" max="10" width="12.375" style="32" customWidth="1"/>
    <col min="11" max="16384" width="9" style="32"/>
  </cols>
  <sheetData>
    <row r="1" spans="1:10" ht="30" x14ac:dyDescent="0.2">
      <c r="A1" s="22" t="s">
        <v>107</v>
      </c>
      <c r="B1" s="22" t="s">
        <v>66</v>
      </c>
      <c r="C1" s="22" t="s">
        <v>0</v>
      </c>
      <c r="D1" s="22" t="s">
        <v>90</v>
      </c>
      <c r="E1" s="31" t="s">
        <v>92</v>
      </c>
      <c r="F1" s="69" t="s">
        <v>93</v>
      </c>
      <c r="G1" s="69" t="s">
        <v>153</v>
      </c>
      <c r="H1" s="22" t="s">
        <v>81</v>
      </c>
      <c r="I1" s="22" t="s">
        <v>89</v>
      </c>
      <c r="J1" s="22" t="s">
        <v>155</v>
      </c>
    </row>
    <row r="2" spans="1:10" ht="21.95" customHeight="1" x14ac:dyDescent="0.2">
      <c r="A2" s="28">
        <v>1</v>
      </c>
      <c r="B2" s="35">
        <v>2579303724</v>
      </c>
      <c r="C2" s="25" t="s">
        <v>74</v>
      </c>
      <c r="D2" s="36">
        <v>45497</v>
      </c>
      <c r="E2" s="37">
        <v>24</v>
      </c>
      <c r="F2" s="55">
        <v>46226</v>
      </c>
      <c r="G2" s="68">
        <f ca="1">IF($F2="","",$F2-TODAY())</f>
        <v>592</v>
      </c>
      <c r="H2" s="28" t="s">
        <v>83</v>
      </c>
      <c r="I2" s="28" t="s">
        <v>94</v>
      </c>
      <c r="J2" s="77" t="s">
        <v>155</v>
      </c>
    </row>
    <row r="3" spans="1:10" ht="21.95" customHeight="1" x14ac:dyDescent="0.2">
      <c r="A3" s="23">
        <v>2</v>
      </c>
      <c r="B3" s="24">
        <v>2540762339</v>
      </c>
      <c r="C3" s="25" t="s">
        <v>79</v>
      </c>
      <c r="D3" s="26">
        <v>45304</v>
      </c>
      <c r="E3" s="27">
        <v>24</v>
      </c>
      <c r="F3" s="34">
        <f>IF($E3="","",EDATE($D3,$E3)-1)</f>
        <v>46034</v>
      </c>
      <c r="G3" s="68">
        <f t="shared" ref="G3:G35" ca="1" si="0">IF($F3="","",$F3-TODAY())</f>
        <v>400</v>
      </c>
      <c r="H3" s="23" t="s">
        <v>86</v>
      </c>
      <c r="I3" s="28" t="s">
        <v>97</v>
      </c>
      <c r="J3" s="77" t="s">
        <v>155</v>
      </c>
    </row>
    <row r="4" spans="1:10" ht="21.95" customHeight="1" x14ac:dyDescent="0.2">
      <c r="A4" s="23">
        <v>3</v>
      </c>
      <c r="B4" s="24">
        <v>2578570455</v>
      </c>
      <c r="C4" s="25" t="s">
        <v>73</v>
      </c>
      <c r="D4" s="26">
        <v>45496</v>
      </c>
      <c r="E4" s="27">
        <v>24</v>
      </c>
      <c r="F4" s="34">
        <f t="shared" ref="F4:F35" si="1">IF($E4="","",EDATE($D4,$E4)-1)</f>
        <v>46225</v>
      </c>
      <c r="G4" s="68">
        <f t="shared" ca="1" si="0"/>
        <v>591</v>
      </c>
      <c r="H4" s="23" t="s">
        <v>86</v>
      </c>
      <c r="I4" s="28" t="s">
        <v>94</v>
      </c>
      <c r="J4" s="77" t="s">
        <v>155</v>
      </c>
    </row>
    <row r="5" spans="1:10" ht="21.95" customHeight="1" x14ac:dyDescent="0.2">
      <c r="A5" s="23">
        <v>4</v>
      </c>
      <c r="B5" s="24">
        <v>2349173860</v>
      </c>
      <c r="C5" s="25" t="s">
        <v>87</v>
      </c>
      <c r="D5" s="26">
        <v>45528</v>
      </c>
      <c r="E5" s="27">
        <v>24</v>
      </c>
      <c r="F5" s="34">
        <f t="shared" si="1"/>
        <v>46257</v>
      </c>
      <c r="G5" s="68">
        <f t="shared" ca="1" si="0"/>
        <v>623</v>
      </c>
      <c r="H5" s="23" t="s">
        <v>86</v>
      </c>
      <c r="I5" s="28" t="s">
        <v>97</v>
      </c>
      <c r="J5" s="77" t="s">
        <v>155</v>
      </c>
    </row>
    <row r="6" spans="1:10" ht="21.95" customHeight="1" x14ac:dyDescent="0.2">
      <c r="A6" s="23">
        <v>5</v>
      </c>
      <c r="B6" s="24">
        <v>2478492064</v>
      </c>
      <c r="C6" s="25" t="s">
        <v>38</v>
      </c>
      <c r="D6" s="26">
        <v>45496</v>
      </c>
      <c r="E6" s="27">
        <v>24</v>
      </c>
      <c r="F6" s="34">
        <f t="shared" si="1"/>
        <v>46225</v>
      </c>
      <c r="G6" s="68">
        <f t="shared" ca="1" si="0"/>
        <v>591</v>
      </c>
      <c r="H6" s="23" t="s">
        <v>82</v>
      </c>
      <c r="I6" s="28" t="s">
        <v>102</v>
      </c>
      <c r="J6" s="77" t="s">
        <v>155</v>
      </c>
    </row>
    <row r="7" spans="1:10" ht="21.95" customHeight="1" x14ac:dyDescent="0.2">
      <c r="A7" s="23">
        <v>6</v>
      </c>
      <c r="B7" s="24">
        <v>2578491926</v>
      </c>
      <c r="C7" s="25" t="s">
        <v>39</v>
      </c>
      <c r="D7" s="26">
        <v>45496</v>
      </c>
      <c r="E7" s="27">
        <v>24</v>
      </c>
      <c r="F7" s="34">
        <f t="shared" si="1"/>
        <v>46225</v>
      </c>
      <c r="G7" s="68">
        <f t="shared" ca="1" si="0"/>
        <v>591</v>
      </c>
      <c r="H7" s="23" t="s">
        <v>82</v>
      </c>
      <c r="I7" s="28" t="s">
        <v>102</v>
      </c>
      <c r="J7" s="77" t="s">
        <v>155</v>
      </c>
    </row>
    <row r="8" spans="1:10" ht="21.95" customHeight="1" x14ac:dyDescent="0.2">
      <c r="A8" s="23">
        <v>7</v>
      </c>
      <c r="B8" s="24">
        <v>2566952756</v>
      </c>
      <c r="C8" s="25" t="s">
        <v>69</v>
      </c>
      <c r="D8" s="26">
        <v>45496</v>
      </c>
      <c r="E8" s="27">
        <v>24</v>
      </c>
      <c r="F8" s="34">
        <f t="shared" si="1"/>
        <v>46225</v>
      </c>
      <c r="G8" s="68">
        <f t="shared" ca="1" si="0"/>
        <v>591</v>
      </c>
      <c r="H8" s="23" t="s">
        <v>82</v>
      </c>
      <c r="I8" s="28" t="s">
        <v>102</v>
      </c>
      <c r="J8" s="77" t="s">
        <v>155</v>
      </c>
    </row>
    <row r="9" spans="1:10" ht="21.95" customHeight="1" x14ac:dyDescent="0.2">
      <c r="A9" s="23">
        <v>8</v>
      </c>
      <c r="B9" s="24">
        <v>2578491439</v>
      </c>
      <c r="C9" s="25" t="s">
        <v>103</v>
      </c>
      <c r="D9" s="26">
        <v>45496</v>
      </c>
      <c r="E9" s="27">
        <v>24</v>
      </c>
      <c r="F9" s="34">
        <f t="shared" si="1"/>
        <v>46225</v>
      </c>
      <c r="G9" s="68">
        <f t="shared" ca="1" si="0"/>
        <v>591</v>
      </c>
      <c r="H9" s="23" t="s">
        <v>82</v>
      </c>
      <c r="I9" s="28" t="s">
        <v>102</v>
      </c>
      <c r="J9" s="77" t="s">
        <v>155</v>
      </c>
    </row>
    <row r="10" spans="1:10" ht="21.95" customHeight="1" x14ac:dyDescent="0.2">
      <c r="A10" s="23">
        <v>9</v>
      </c>
      <c r="B10" s="24">
        <v>2579421385</v>
      </c>
      <c r="C10" s="25" t="s">
        <v>40</v>
      </c>
      <c r="D10" s="26">
        <v>45505</v>
      </c>
      <c r="E10" s="27">
        <v>24</v>
      </c>
      <c r="F10" s="34">
        <f t="shared" si="1"/>
        <v>46234</v>
      </c>
      <c r="G10" s="68">
        <f t="shared" ca="1" si="0"/>
        <v>600</v>
      </c>
      <c r="H10" s="23" t="s">
        <v>82</v>
      </c>
      <c r="I10" s="28" t="s">
        <v>102</v>
      </c>
      <c r="J10" s="77" t="s">
        <v>155</v>
      </c>
    </row>
    <row r="11" spans="1:10" ht="21.95" customHeight="1" x14ac:dyDescent="0.2">
      <c r="A11" s="23">
        <v>10</v>
      </c>
      <c r="B11" s="24">
        <v>2578490613</v>
      </c>
      <c r="C11" s="25" t="s">
        <v>41</v>
      </c>
      <c r="D11" s="26">
        <v>45496</v>
      </c>
      <c r="E11" s="27">
        <v>24</v>
      </c>
      <c r="F11" s="34">
        <f t="shared" si="1"/>
        <v>46225</v>
      </c>
      <c r="G11" s="68">
        <f t="shared" ca="1" si="0"/>
        <v>591</v>
      </c>
      <c r="H11" s="23" t="s">
        <v>82</v>
      </c>
      <c r="I11" s="28" t="s">
        <v>102</v>
      </c>
      <c r="J11" s="77" t="s">
        <v>155</v>
      </c>
    </row>
    <row r="12" spans="1:10" ht="21.95" customHeight="1" x14ac:dyDescent="0.2">
      <c r="A12" s="23">
        <v>11</v>
      </c>
      <c r="B12" s="24">
        <v>2578668523</v>
      </c>
      <c r="C12" s="25" t="s">
        <v>75</v>
      </c>
      <c r="D12" s="26">
        <v>45505</v>
      </c>
      <c r="E12" s="27">
        <v>24</v>
      </c>
      <c r="F12" s="34">
        <f t="shared" si="1"/>
        <v>46234</v>
      </c>
      <c r="G12" s="68">
        <f t="shared" ca="1" si="0"/>
        <v>600</v>
      </c>
      <c r="H12" s="23" t="s">
        <v>82</v>
      </c>
      <c r="I12" s="28" t="s">
        <v>102</v>
      </c>
      <c r="J12" s="77" t="s">
        <v>155</v>
      </c>
    </row>
    <row r="13" spans="1:10" ht="21.95" customHeight="1" x14ac:dyDescent="0.2">
      <c r="A13" s="23">
        <v>12</v>
      </c>
      <c r="B13" s="24">
        <v>2578492684</v>
      </c>
      <c r="C13" s="25" t="s">
        <v>70</v>
      </c>
      <c r="D13" s="26">
        <v>45496</v>
      </c>
      <c r="E13" s="27">
        <v>24</v>
      </c>
      <c r="F13" s="34">
        <f t="shared" si="1"/>
        <v>46225</v>
      </c>
      <c r="G13" s="68">
        <f t="shared" ca="1" si="0"/>
        <v>591</v>
      </c>
      <c r="H13" s="23" t="s">
        <v>82</v>
      </c>
      <c r="I13" s="28" t="s">
        <v>102</v>
      </c>
      <c r="J13" s="77" t="s">
        <v>155</v>
      </c>
    </row>
    <row r="14" spans="1:10" ht="21.95" customHeight="1" x14ac:dyDescent="0.2">
      <c r="A14" s="23">
        <v>13</v>
      </c>
      <c r="B14" s="24">
        <v>2578492593</v>
      </c>
      <c r="C14" s="25" t="s">
        <v>71</v>
      </c>
      <c r="D14" s="26">
        <v>45496</v>
      </c>
      <c r="E14" s="27">
        <v>24</v>
      </c>
      <c r="F14" s="34">
        <f t="shared" si="1"/>
        <v>46225</v>
      </c>
      <c r="G14" s="68">
        <f t="shared" ca="1" si="0"/>
        <v>591</v>
      </c>
      <c r="H14" s="23" t="s">
        <v>82</v>
      </c>
      <c r="I14" s="28" t="s">
        <v>102</v>
      </c>
      <c r="J14" s="77" t="s">
        <v>155</v>
      </c>
    </row>
    <row r="15" spans="1:10" ht="21.95" customHeight="1" x14ac:dyDescent="0.2">
      <c r="A15" s="23">
        <v>14</v>
      </c>
      <c r="B15" s="24">
        <v>2578492510</v>
      </c>
      <c r="C15" s="25" t="s">
        <v>72</v>
      </c>
      <c r="D15" s="26">
        <v>45496</v>
      </c>
      <c r="E15" s="27">
        <v>24</v>
      </c>
      <c r="F15" s="34">
        <f t="shared" si="1"/>
        <v>46225</v>
      </c>
      <c r="G15" s="68">
        <f t="shared" ca="1" si="0"/>
        <v>591</v>
      </c>
      <c r="H15" s="23" t="s">
        <v>82</v>
      </c>
      <c r="I15" s="28" t="s">
        <v>102</v>
      </c>
      <c r="J15" s="77" t="s">
        <v>155</v>
      </c>
    </row>
    <row r="16" spans="1:10" ht="21.95" customHeight="1" x14ac:dyDescent="0.2">
      <c r="A16" s="23">
        <v>15</v>
      </c>
      <c r="B16" s="24">
        <v>2579421781</v>
      </c>
      <c r="C16" s="25" t="s">
        <v>156</v>
      </c>
      <c r="D16" s="26">
        <v>45505</v>
      </c>
      <c r="E16" s="27">
        <v>24</v>
      </c>
      <c r="F16" s="34">
        <f t="shared" si="1"/>
        <v>46234</v>
      </c>
      <c r="G16" s="68">
        <f t="shared" ca="1" si="0"/>
        <v>600</v>
      </c>
      <c r="H16" s="23" t="s">
        <v>82</v>
      </c>
      <c r="I16" s="28" t="s">
        <v>102</v>
      </c>
      <c r="J16" s="77" t="s">
        <v>155</v>
      </c>
    </row>
    <row r="17" spans="1:10" ht="21.95" customHeight="1" x14ac:dyDescent="0.2">
      <c r="A17" s="23"/>
      <c r="B17" s="24"/>
      <c r="C17" s="25"/>
      <c r="D17" s="26"/>
      <c r="E17" s="27"/>
      <c r="F17" s="34" t="str">
        <f t="shared" si="1"/>
        <v/>
      </c>
      <c r="G17" s="68" t="str">
        <f t="shared" ca="1" si="0"/>
        <v/>
      </c>
      <c r="H17" s="23"/>
      <c r="I17" s="28"/>
      <c r="J17" s="71"/>
    </row>
    <row r="18" spans="1:10" ht="21.95" customHeight="1" x14ac:dyDescent="0.2">
      <c r="A18" s="23"/>
      <c r="B18" s="24"/>
      <c r="C18" s="25"/>
      <c r="D18" s="26"/>
      <c r="E18" s="27"/>
      <c r="F18" s="34" t="str">
        <f t="shared" si="1"/>
        <v/>
      </c>
      <c r="G18" s="68" t="str">
        <f t="shared" ca="1" si="0"/>
        <v/>
      </c>
      <c r="H18" s="23"/>
      <c r="I18" s="28"/>
      <c r="J18" s="71"/>
    </row>
    <row r="19" spans="1:10" ht="21.95" customHeight="1" x14ac:dyDescent="0.2">
      <c r="A19" s="23"/>
      <c r="B19" s="24"/>
      <c r="C19" s="25"/>
      <c r="D19" s="26"/>
      <c r="E19" s="27"/>
      <c r="F19" s="34" t="str">
        <f t="shared" si="1"/>
        <v/>
      </c>
      <c r="G19" s="68" t="str">
        <f t="shared" ca="1" si="0"/>
        <v/>
      </c>
      <c r="H19" s="23"/>
      <c r="I19" s="28"/>
      <c r="J19" s="71"/>
    </row>
    <row r="20" spans="1:10" ht="21.95" customHeight="1" x14ac:dyDescent="0.2">
      <c r="A20" s="23"/>
      <c r="B20" s="24"/>
      <c r="C20" s="25"/>
      <c r="D20" s="26"/>
      <c r="E20" s="27"/>
      <c r="F20" s="34" t="str">
        <f t="shared" si="1"/>
        <v/>
      </c>
      <c r="G20" s="68" t="str">
        <f t="shared" ca="1" si="0"/>
        <v/>
      </c>
      <c r="H20" s="23"/>
      <c r="I20" s="28"/>
      <c r="J20" s="71"/>
    </row>
    <row r="21" spans="1:10" ht="21.95" customHeight="1" x14ac:dyDescent="0.2">
      <c r="A21" s="23"/>
      <c r="B21" s="24"/>
      <c r="C21" s="25"/>
      <c r="D21" s="26"/>
      <c r="E21" s="27"/>
      <c r="F21" s="34" t="str">
        <f t="shared" si="1"/>
        <v/>
      </c>
      <c r="G21" s="68" t="str">
        <f t="shared" ca="1" si="0"/>
        <v/>
      </c>
      <c r="H21" s="23"/>
      <c r="I21" s="28"/>
      <c r="J21" s="71"/>
    </row>
    <row r="22" spans="1:10" ht="21.95" customHeight="1" x14ac:dyDescent="0.2">
      <c r="A22" s="23"/>
      <c r="B22" s="24"/>
      <c r="C22" s="25"/>
      <c r="D22" s="26"/>
      <c r="E22" s="27"/>
      <c r="F22" s="34" t="str">
        <f t="shared" si="1"/>
        <v/>
      </c>
      <c r="G22" s="68" t="str">
        <f t="shared" ca="1" si="0"/>
        <v/>
      </c>
      <c r="H22" s="23"/>
      <c r="I22" s="28"/>
      <c r="J22" s="71"/>
    </row>
    <row r="23" spans="1:10" ht="21.95" customHeight="1" x14ac:dyDescent="0.2">
      <c r="A23" s="23"/>
      <c r="B23" s="24"/>
      <c r="C23" s="25"/>
      <c r="D23" s="26"/>
      <c r="E23" s="27"/>
      <c r="F23" s="34" t="str">
        <f t="shared" si="1"/>
        <v/>
      </c>
      <c r="G23" s="68" t="str">
        <f t="shared" ca="1" si="0"/>
        <v/>
      </c>
      <c r="H23" s="23"/>
      <c r="I23" s="28"/>
      <c r="J23" s="71"/>
    </row>
    <row r="24" spans="1:10" ht="21.95" customHeight="1" x14ac:dyDescent="0.2">
      <c r="A24" s="23"/>
      <c r="B24" s="24"/>
      <c r="C24" s="25"/>
      <c r="D24" s="26"/>
      <c r="E24" s="27"/>
      <c r="F24" s="34" t="str">
        <f t="shared" si="1"/>
        <v/>
      </c>
      <c r="G24" s="68" t="str">
        <f t="shared" ca="1" si="0"/>
        <v/>
      </c>
      <c r="H24" s="23"/>
      <c r="I24" s="28"/>
      <c r="J24" s="71"/>
    </row>
    <row r="25" spans="1:10" ht="21.95" customHeight="1" x14ac:dyDescent="0.2">
      <c r="A25" s="23"/>
      <c r="B25" s="24"/>
      <c r="C25" s="25"/>
      <c r="D25" s="26"/>
      <c r="E25" s="27"/>
      <c r="F25" s="34" t="str">
        <f t="shared" si="1"/>
        <v/>
      </c>
      <c r="G25" s="68" t="str">
        <f t="shared" ca="1" si="0"/>
        <v/>
      </c>
      <c r="H25" s="23"/>
      <c r="I25" s="28"/>
      <c r="J25" s="71"/>
    </row>
    <row r="26" spans="1:10" ht="21.95" customHeight="1" x14ac:dyDescent="0.2">
      <c r="A26" s="23"/>
      <c r="B26" s="24"/>
      <c r="C26" s="25"/>
      <c r="D26" s="26"/>
      <c r="E26" s="27"/>
      <c r="F26" s="34" t="str">
        <f t="shared" si="1"/>
        <v/>
      </c>
      <c r="G26" s="68" t="str">
        <f t="shared" ca="1" si="0"/>
        <v/>
      </c>
      <c r="H26" s="23"/>
      <c r="I26" s="28"/>
      <c r="J26" s="71"/>
    </row>
    <row r="27" spans="1:10" ht="21.95" customHeight="1" x14ac:dyDescent="0.2">
      <c r="A27" s="23"/>
      <c r="B27" s="24"/>
      <c r="C27" s="25"/>
      <c r="D27" s="26"/>
      <c r="E27" s="27"/>
      <c r="F27" s="34" t="str">
        <f t="shared" si="1"/>
        <v/>
      </c>
      <c r="G27" s="68" t="str">
        <f t="shared" ca="1" si="0"/>
        <v/>
      </c>
      <c r="H27" s="23"/>
      <c r="I27" s="28"/>
      <c r="J27" s="71"/>
    </row>
    <row r="28" spans="1:10" ht="21.95" customHeight="1" x14ac:dyDescent="0.2">
      <c r="A28" s="23"/>
      <c r="B28" s="24"/>
      <c r="C28" s="25"/>
      <c r="D28" s="26"/>
      <c r="E28" s="27"/>
      <c r="F28" s="34" t="str">
        <f t="shared" si="1"/>
        <v/>
      </c>
      <c r="G28" s="68" t="str">
        <f t="shared" ca="1" si="0"/>
        <v/>
      </c>
      <c r="H28" s="23"/>
      <c r="I28" s="28"/>
      <c r="J28" s="71"/>
    </row>
    <row r="29" spans="1:10" ht="21.95" customHeight="1" x14ac:dyDescent="0.2">
      <c r="A29" s="23"/>
      <c r="B29" s="24"/>
      <c r="C29" s="25"/>
      <c r="D29" s="26"/>
      <c r="E29" s="27"/>
      <c r="F29" s="34" t="str">
        <f t="shared" si="1"/>
        <v/>
      </c>
      <c r="G29" s="68" t="str">
        <f t="shared" ca="1" si="0"/>
        <v/>
      </c>
      <c r="H29" s="23"/>
      <c r="I29" s="28"/>
      <c r="J29" s="71"/>
    </row>
    <row r="30" spans="1:10" ht="21.95" customHeight="1" x14ac:dyDescent="0.2">
      <c r="A30" s="23"/>
      <c r="B30" s="24"/>
      <c r="C30" s="25"/>
      <c r="D30" s="26"/>
      <c r="E30" s="27"/>
      <c r="F30" s="34" t="str">
        <f t="shared" si="1"/>
        <v/>
      </c>
      <c r="G30" s="68" t="str">
        <f t="shared" ca="1" si="0"/>
        <v/>
      </c>
      <c r="H30" s="23"/>
      <c r="I30" s="28"/>
      <c r="J30" s="71"/>
    </row>
    <row r="31" spans="1:10" ht="21.95" customHeight="1" x14ac:dyDescent="0.2">
      <c r="A31" s="23"/>
      <c r="B31" s="24"/>
      <c r="C31" s="25"/>
      <c r="D31" s="26"/>
      <c r="E31" s="27"/>
      <c r="F31" s="34" t="str">
        <f t="shared" si="1"/>
        <v/>
      </c>
      <c r="G31" s="68" t="str">
        <f t="shared" ca="1" si="0"/>
        <v/>
      </c>
      <c r="H31" s="23"/>
      <c r="I31" s="28"/>
      <c r="J31" s="71"/>
    </row>
    <row r="32" spans="1:10" ht="21.95" customHeight="1" x14ac:dyDescent="0.2">
      <c r="A32" s="23"/>
      <c r="B32" s="24"/>
      <c r="C32" s="25"/>
      <c r="D32" s="26"/>
      <c r="E32" s="27"/>
      <c r="F32" s="34" t="str">
        <f t="shared" si="1"/>
        <v/>
      </c>
      <c r="G32" s="68" t="str">
        <f t="shared" ca="1" si="0"/>
        <v/>
      </c>
      <c r="H32" s="23"/>
      <c r="I32" s="28"/>
      <c r="J32" s="71"/>
    </row>
    <row r="33" spans="1:10" ht="21.95" customHeight="1" x14ac:dyDescent="0.2">
      <c r="A33" s="23"/>
      <c r="B33" s="24"/>
      <c r="C33" s="25"/>
      <c r="D33" s="26"/>
      <c r="E33" s="27"/>
      <c r="F33" s="34" t="str">
        <f t="shared" si="1"/>
        <v/>
      </c>
      <c r="G33" s="68" t="str">
        <f t="shared" ca="1" si="0"/>
        <v/>
      </c>
      <c r="H33" s="23"/>
      <c r="I33" s="28"/>
      <c r="J33" s="71"/>
    </row>
    <row r="34" spans="1:10" ht="21.95" customHeight="1" x14ac:dyDescent="0.2">
      <c r="A34" s="23"/>
      <c r="B34" s="24"/>
      <c r="C34" s="25"/>
      <c r="D34" s="26"/>
      <c r="E34" s="27"/>
      <c r="F34" s="34" t="str">
        <f t="shared" si="1"/>
        <v/>
      </c>
      <c r="G34" s="68" t="str">
        <f t="shared" ca="1" si="0"/>
        <v/>
      </c>
      <c r="H34" s="23"/>
      <c r="I34" s="28"/>
      <c r="J34" s="71"/>
    </row>
    <row r="35" spans="1:10" ht="21.95" customHeight="1" x14ac:dyDescent="0.2">
      <c r="A35" s="23"/>
      <c r="B35" s="24"/>
      <c r="C35" s="25"/>
      <c r="D35" s="26"/>
      <c r="E35" s="27"/>
      <c r="F35" s="34" t="str">
        <f t="shared" si="1"/>
        <v/>
      </c>
      <c r="G35" s="68" t="str">
        <f t="shared" ca="1" si="0"/>
        <v/>
      </c>
      <c r="H35" s="23"/>
      <c r="I35" s="28"/>
      <c r="J35" s="71"/>
    </row>
  </sheetData>
  <conditionalFormatting sqref="A2:I35">
    <cfRule type="expression" dxfId="54" priority="1">
      <formula>$G2:$G35&lt;=0</formula>
    </cfRule>
    <cfRule type="expression" dxfId="53" priority="2">
      <formula>$G2:$G35&lt;=30</formula>
    </cfRule>
  </conditionalFormatting>
  <hyperlinks>
    <hyperlink ref="J2" r:id="rId1"/>
    <hyperlink ref="J3" r:id="rId2"/>
    <hyperlink ref="J4" r:id="rId3"/>
    <hyperlink ref="J5" r:id="rId4"/>
    <hyperlink ref="J6" r:id="rId5"/>
    <hyperlink ref="J7" r:id="rId6"/>
    <hyperlink ref="J8" r:id="rId7"/>
    <hyperlink ref="J9" r:id="rId8"/>
    <hyperlink ref="J10" r:id="rId9"/>
    <hyperlink ref="J12" r:id="rId10"/>
    <hyperlink ref="J13" r:id="rId11"/>
    <hyperlink ref="J11" r:id="rId12"/>
    <hyperlink ref="J14" r:id="rId13"/>
    <hyperlink ref="J15" r:id="rId14"/>
    <hyperlink ref="J16" r:id="rId15"/>
  </hyperlinks>
  <pageMargins left="0.7" right="0.7" top="0.75" bottom="0.75" header="0.3" footer="0.3"/>
  <pageSetup paperSize="9" orientation="portrait" verticalDpi="0"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rightToLeft="1" workbookViewId="0">
      <selection activeCell="D20" sqref="D20"/>
    </sheetView>
  </sheetViews>
  <sheetFormatPr defaultRowHeight="21.95" customHeight="1" x14ac:dyDescent="0.2"/>
  <cols>
    <col min="1" max="1" width="9" style="32"/>
    <col min="2" max="2" width="14.75" style="32" bestFit="1" customWidth="1"/>
    <col min="3" max="3" width="24.125" style="32" customWidth="1"/>
    <col min="4" max="4" width="13.25" style="32" bestFit="1" customWidth="1"/>
    <col min="5" max="5" width="12.875" style="32" customWidth="1"/>
    <col min="6" max="16384" width="9" style="32"/>
  </cols>
  <sheetData>
    <row r="1" spans="1:7" ht="21.95" customHeight="1" x14ac:dyDescent="0.2">
      <c r="A1" s="39" t="s">
        <v>0</v>
      </c>
      <c r="B1" s="40" t="s">
        <v>110</v>
      </c>
      <c r="C1" s="40" t="s">
        <v>44</v>
      </c>
      <c r="D1" s="40" t="s">
        <v>90</v>
      </c>
      <c r="E1" s="40" t="s">
        <v>111</v>
      </c>
      <c r="F1" s="41" t="s">
        <v>81</v>
      </c>
      <c r="G1" s="40" t="s">
        <v>155</v>
      </c>
    </row>
    <row r="2" spans="1:7" ht="21.95" customHeight="1" x14ac:dyDescent="0.2">
      <c r="A2" s="42">
        <v>1</v>
      </c>
      <c r="B2" s="43">
        <v>1124743459</v>
      </c>
      <c r="C2" s="44" t="s">
        <v>96</v>
      </c>
      <c r="D2" s="34">
        <v>45276</v>
      </c>
      <c r="E2" s="45" t="s">
        <v>108</v>
      </c>
      <c r="F2" s="46" t="s">
        <v>85</v>
      </c>
      <c r="G2" s="75" t="s">
        <v>155</v>
      </c>
    </row>
    <row r="3" spans="1:7" ht="21.95" customHeight="1" x14ac:dyDescent="0.2">
      <c r="A3" s="42">
        <v>2</v>
      </c>
      <c r="B3" s="43">
        <v>1101351524</v>
      </c>
      <c r="C3" s="44" t="s">
        <v>98</v>
      </c>
      <c r="D3" s="34">
        <v>45258</v>
      </c>
      <c r="E3" s="45" t="s">
        <v>108</v>
      </c>
      <c r="F3" s="46" t="s">
        <v>85</v>
      </c>
      <c r="G3" s="76" t="s">
        <v>155</v>
      </c>
    </row>
    <row r="4" spans="1:7" ht="21.95" customHeight="1" x14ac:dyDescent="0.2">
      <c r="A4" s="42">
        <v>3</v>
      </c>
      <c r="B4" s="43">
        <v>1110759816</v>
      </c>
      <c r="C4" s="44" t="s">
        <v>99</v>
      </c>
      <c r="D4" s="34">
        <v>45501</v>
      </c>
      <c r="E4" s="45" t="s">
        <v>108</v>
      </c>
      <c r="F4" s="46" t="s">
        <v>85</v>
      </c>
      <c r="G4" s="76" t="s">
        <v>155</v>
      </c>
    </row>
    <row r="5" spans="1:7" ht="21.95" customHeight="1" x14ac:dyDescent="0.2">
      <c r="A5" s="42">
        <v>4</v>
      </c>
      <c r="B5" s="43">
        <v>1130589755</v>
      </c>
      <c r="C5" s="44" t="s">
        <v>100</v>
      </c>
      <c r="D5" s="34">
        <v>45490</v>
      </c>
      <c r="E5" s="45" t="s">
        <v>108</v>
      </c>
      <c r="F5" s="46" t="s">
        <v>104</v>
      </c>
      <c r="G5" s="76" t="s">
        <v>155</v>
      </c>
    </row>
    <row r="6" spans="1:7" ht="21.95" customHeight="1" x14ac:dyDescent="0.2">
      <c r="A6" s="47">
        <v>5</v>
      </c>
      <c r="B6" s="48">
        <v>1137856579</v>
      </c>
      <c r="C6" s="49" t="s">
        <v>101</v>
      </c>
      <c r="D6" s="50">
        <v>45490</v>
      </c>
      <c r="E6" s="51" t="s">
        <v>108</v>
      </c>
      <c r="F6" s="52" t="s">
        <v>104</v>
      </c>
      <c r="G6" s="76" t="s">
        <v>155</v>
      </c>
    </row>
  </sheetData>
  <hyperlinks>
    <hyperlink ref="G2" r:id="rId1"/>
    <hyperlink ref="G3" r:id="rId2"/>
    <hyperlink ref="G4" r:id="rId3"/>
    <hyperlink ref="G5" r:id="rId4"/>
    <hyperlink ref="G6" r:id="rId5"/>
  </hyperlinks>
  <pageMargins left="0.7" right="0.7" top="0.75" bottom="0.75" header="0.3" footer="0.3"/>
  <pageSetup paperSize="9" orientation="portrait" verticalDpi="0" r:id="rId6"/>
  <drawing r:id="rId7"/>
  <tableParts count="1">
    <tablePart r:id="rId8"/>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ورقة4!$A$3:$A$7</xm:f>
          </x14:formula1>
          <xm:sqref>E2:E6</xm:sqref>
        </x14:dataValidation>
      </x14:dataValidations>
    </ext>
    <ext xmlns:x15="http://schemas.microsoft.com/office/spreadsheetml/2010/11/main" uri="{3A4CF648-6AED-40f4-86FF-DC5316D8AED3}">
      <x14:slicerList xmlns:x14="http://schemas.microsoft.com/office/spreadsheetml/2009/9/main">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rightToLeft="1" workbookViewId="0">
      <selection activeCell="M38" sqref="M38"/>
    </sheetView>
  </sheetViews>
  <sheetFormatPr defaultRowHeight="16.5" x14ac:dyDescent="0.2"/>
  <cols>
    <col min="1" max="1" width="5.5" style="32" customWidth="1"/>
    <col min="2" max="2" width="16.875" style="32" customWidth="1"/>
    <col min="3" max="3" width="25.125" style="32" customWidth="1"/>
    <col min="4" max="4" width="13" style="32" bestFit="1" customWidth="1"/>
    <col min="5" max="5" width="9" style="32"/>
    <col min="6" max="6" width="13" style="32" bestFit="1" customWidth="1"/>
    <col min="7" max="7" width="13" style="32" customWidth="1"/>
    <col min="8" max="8" width="10.625" style="32" customWidth="1"/>
    <col min="9" max="9" width="17.625" style="32" customWidth="1"/>
    <col min="10" max="10" width="9" style="70"/>
    <col min="11" max="16384" width="9" style="32"/>
  </cols>
  <sheetData>
    <row r="1" spans="1:10" ht="30" x14ac:dyDescent="0.2">
      <c r="A1" s="22" t="s">
        <v>107</v>
      </c>
      <c r="B1" s="22" t="s">
        <v>66</v>
      </c>
      <c r="C1" s="22" t="s">
        <v>0</v>
      </c>
      <c r="D1" s="22" t="s">
        <v>90</v>
      </c>
      <c r="E1" s="31" t="s">
        <v>92</v>
      </c>
      <c r="F1" s="22" t="s">
        <v>93</v>
      </c>
      <c r="G1" s="22" t="s">
        <v>153</v>
      </c>
      <c r="H1" s="22" t="s">
        <v>81</v>
      </c>
      <c r="I1" s="22" t="s">
        <v>89</v>
      </c>
      <c r="J1" s="72" t="s">
        <v>155</v>
      </c>
    </row>
    <row r="2" spans="1:10" ht="21.95" customHeight="1" x14ac:dyDescent="0.2">
      <c r="A2" s="23">
        <v>1</v>
      </c>
      <c r="B2" s="24">
        <v>2477706176</v>
      </c>
      <c r="C2" s="28" t="s">
        <v>7</v>
      </c>
      <c r="D2" s="29">
        <v>44963</v>
      </c>
      <c r="E2" s="30">
        <v>24</v>
      </c>
      <c r="F2" s="33">
        <f>IF($D2="","",EDATE($D2,$E2)-1)</f>
        <v>45693</v>
      </c>
      <c r="G2" s="67">
        <f ca="1">IF($F2="","",$F2-TODAY())</f>
        <v>59</v>
      </c>
      <c r="H2" s="28" t="s">
        <v>83</v>
      </c>
      <c r="I2" s="29" t="s">
        <v>94</v>
      </c>
      <c r="J2" s="77" t="s">
        <v>155</v>
      </c>
    </row>
    <row r="3" spans="1:10" ht="21.95" customHeight="1" x14ac:dyDescent="0.2">
      <c r="A3" s="23">
        <v>2</v>
      </c>
      <c r="B3" s="24">
        <v>2548366406</v>
      </c>
      <c r="C3" s="28" t="s">
        <v>13</v>
      </c>
      <c r="D3" s="29">
        <v>45265</v>
      </c>
      <c r="E3" s="30">
        <v>24</v>
      </c>
      <c r="F3" s="33">
        <f t="shared" ref="F3:F66" si="0">IF($D3="","",EDATE($D3,$E3)-1)</f>
        <v>45995</v>
      </c>
      <c r="G3" s="67">
        <f t="shared" ref="G3:G66" ca="1" si="1">IF($F3="","",$F3-TODAY())</f>
        <v>361</v>
      </c>
      <c r="H3" s="28" t="s">
        <v>83</v>
      </c>
      <c r="I3" s="29" t="s">
        <v>94</v>
      </c>
      <c r="J3" s="77" t="s">
        <v>155</v>
      </c>
    </row>
    <row r="4" spans="1:10" ht="21.95" customHeight="1" x14ac:dyDescent="0.2">
      <c r="A4" s="23">
        <v>3</v>
      </c>
      <c r="B4" s="24">
        <v>2541918229</v>
      </c>
      <c r="C4" s="28" t="s">
        <v>105</v>
      </c>
      <c r="D4" s="29">
        <v>45261</v>
      </c>
      <c r="E4" s="30">
        <v>24</v>
      </c>
      <c r="F4" s="33">
        <f t="shared" si="0"/>
        <v>45991</v>
      </c>
      <c r="G4" s="67">
        <f t="shared" ca="1" si="1"/>
        <v>357</v>
      </c>
      <c r="H4" s="28" t="s">
        <v>83</v>
      </c>
      <c r="I4" s="29" t="s">
        <v>148</v>
      </c>
      <c r="J4" s="77" t="s">
        <v>155</v>
      </c>
    </row>
    <row r="5" spans="1:10" ht="21.95" customHeight="1" x14ac:dyDescent="0.2">
      <c r="A5" s="23">
        <v>4</v>
      </c>
      <c r="B5" s="24">
        <v>2535514901</v>
      </c>
      <c r="C5" s="28" t="s">
        <v>15</v>
      </c>
      <c r="D5" s="29">
        <v>44966</v>
      </c>
      <c r="E5" s="30">
        <v>36</v>
      </c>
      <c r="F5" s="33">
        <f t="shared" si="0"/>
        <v>46061</v>
      </c>
      <c r="G5" s="67">
        <f t="shared" ca="1" si="1"/>
        <v>427</v>
      </c>
      <c r="H5" s="28" t="s">
        <v>83</v>
      </c>
      <c r="I5" s="29" t="s">
        <v>94</v>
      </c>
      <c r="J5" s="77" t="s">
        <v>155</v>
      </c>
    </row>
    <row r="6" spans="1:10" ht="21.95" customHeight="1" x14ac:dyDescent="0.2">
      <c r="A6" s="23">
        <v>5</v>
      </c>
      <c r="B6" s="24">
        <v>2502819804</v>
      </c>
      <c r="C6" s="28" t="s">
        <v>16</v>
      </c>
      <c r="D6" s="29">
        <v>44950</v>
      </c>
      <c r="E6" s="30">
        <v>24</v>
      </c>
      <c r="F6" s="33">
        <f t="shared" si="0"/>
        <v>45680</v>
      </c>
      <c r="G6" s="67">
        <f t="shared" ca="1" si="1"/>
        <v>46</v>
      </c>
      <c r="H6" s="28" t="s">
        <v>83</v>
      </c>
      <c r="I6" s="29" t="s">
        <v>94</v>
      </c>
      <c r="J6" s="77" t="s">
        <v>155</v>
      </c>
    </row>
    <row r="7" spans="1:10" ht="21.95" customHeight="1" x14ac:dyDescent="0.2">
      <c r="A7" s="23">
        <v>6</v>
      </c>
      <c r="B7" s="24">
        <v>2559531849</v>
      </c>
      <c r="C7" s="28" t="s">
        <v>18</v>
      </c>
      <c r="D7" s="29"/>
      <c r="E7" s="30"/>
      <c r="F7" s="33" t="str">
        <f t="shared" si="0"/>
        <v/>
      </c>
      <c r="G7" s="67" t="str">
        <f t="shared" ca="1" si="1"/>
        <v/>
      </c>
      <c r="H7" s="28" t="s">
        <v>83</v>
      </c>
      <c r="I7" s="29" t="s">
        <v>94</v>
      </c>
      <c r="J7" s="71"/>
    </row>
    <row r="8" spans="1:10" ht="21.95" customHeight="1" x14ac:dyDescent="0.2">
      <c r="A8" s="23">
        <v>7</v>
      </c>
      <c r="B8" s="24">
        <v>2559532094</v>
      </c>
      <c r="C8" s="28" t="s">
        <v>19</v>
      </c>
      <c r="D8" s="29">
        <v>45261</v>
      </c>
      <c r="E8" s="30">
        <v>24</v>
      </c>
      <c r="F8" s="33">
        <f t="shared" si="0"/>
        <v>45991</v>
      </c>
      <c r="G8" s="67">
        <f t="shared" ca="1" si="1"/>
        <v>357</v>
      </c>
      <c r="H8" s="28" t="s">
        <v>83</v>
      </c>
      <c r="I8" s="29" t="s">
        <v>94</v>
      </c>
      <c r="J8" s="77" t="s">
        <v>155</v>
      </c>
    </row>
    <row r="9" spans="1:10" ht="21.95" customHeight="1" x14ac:dyDescent="0.2">
      <c r="A9" s="23">
        <v>8</v>
      </c>
      <c r="B9" s="24">
        <v>2346205475</v>
      </c>
      <c r="C9" s="28" t="s">
        <v>8</v>
      </c>
      <c r="D9" s="29">
        <v>45223</v>
      </c>
      <c r="E9" s="30">
        <v>12</v>
      </c>
      <c r="F9" s="33">
        <f t="shared" si="0"/>
        <v>45588</v>
      </c>
      <c r="G9" s="67">
        <f t="shared" ca="1" si="1"/>
        <v>-46</v>
      </c>
      <c r="H9" s="28" t="s">
        <v>84</v>
      </c>
      <c r="I9" s="29" t="s">
        <v>94</v>
      </c>
      <c r="J9" s="77" t="s">
        <v>155</v>
      </c>
    </row>
    <row r="10" spans="1:10" ht="21.95" customHeight="1" x14ac:dyDescent="0.2">
      <c r="A10" s="23">
        <v>9</v>
      </c>
      <c r="B10" s="24">
        <v>2476485913</v>
      </c>
      <c r="C10" s="28" t="s">
        <v>9</v>
      </c>
      <c r="D10" s="29">
        <v>44959</v>
      </c>
      <c r="E10" s="30">
        <v>36</v>
      </c>
      <c r="F10" s="33">
        <f t="shared" si="0"/>
        <v>46054</v>
      </c>
      <c r="G10" s="67">
        <f t="shared" ca="1" si="1"/>
        <v>420</v>
      </c>
      <c r="H10" s="28" t="s">
        <v>84</v>
      </c>
      <c r="I10" s="29" t="s">
        <v>94</v>
      </c>
      <c r="J10" s="77" t="s">
        <v>155</v>
      </c>
    </row>
    <row r="11" spans="1:10" ht="21.95" customHeight="1" x14ac:dyDescent="0.2">
      <c r="A11" s="23">
        <v>10</v>
      </c>
      <c r="B11" s="24">
        <v>2340859061</v>
      </c>
      <c r="C11" s="28" t="s">
        <v>10</v>
      </c>
      <c r="D11" s="29">
        <v>45529</v>
      </c>
      <c r="E11" s="30">
        <v>36</v>
      </c>
      <c r="F11" s="33">
        <f t="shared" si="0"/>
        <v>46623</v>
      </c>
      <c r="G11" s="67">
        <f t="shared" ca="1" si="1"/>
        <v>989</v>
      </c>
      <c r="H11" s="28" t="s">
        <v>84</v>
      </c>
      <c r="I11" s="29" t="s">
        <v>94</v>
      </c>
      <c r="J11" s="77" t="s">
        <v>155</v>
      </c>
    </row>
    <row r="12" spans="1:10" ht="21.95" customHeight="1" x14ac:dyDescent="0.2">
      <c r="A12" s="23">
        <v>11</v>
      </c>
      <c r="B12" s="24">
        <v>2460471176</v>
      </c>
      <c r="C12" s="28" t="s">
        <v>57</v>
      </c>
      <c r="D12" s="29">
        <v>45269</v>
      </c>
      <c r="E12" s="30">
        <v>24</v>
      </c>
      <c r="F12" s="33">
        <f t="shared" si="0"/>
        <v>45999</v>
      </c>
      <c r="G12" s="67">
        <f t="shared" ca="1" si="1"/>
        <v>365</v>
      </c>
      <c r="H12" s="28" t="s">
        <v>84</v>
      </c>
      <c r="I12" s="29" t="s">
        <v>94</v>
      </c>
      <c r="J12" s="77" t="s">
        <v>155</v>
      </c>
    </row>
    <row r="13" spans="1:10" ht="21.95" customHeight="1" x14ac:dyDescent="0.2">
      <c r="A13" s="23">
        <v>12</v>
      </c>
      <c r="B13" s="24">
        <v>2548398623</v>
      </c>
      <c r="C13" s="28" t="s">
        <v>25</v>
      </c>
      <c r="D13" s="29">
        <v>45260</v>
      </c>
      <c r="E13" s="30">
        <v>24</v>
      </c>
      <c r="F13" s="33">
        <f t="shared" si="0"/>
        <v>45990</v>
      </c>
      <c r="G13" s="67">
        <f t="shared" ca="1" si="1"/>
        <v>356</v>
      </c>
      <c r="H13" s="28" t="s">
        <v>84</v>
      </c>
      <c r="I13" s="29" t="s">
        <v>149</v>
      </c>
      <c r="J13" s="77" t="s">
        <v>155</v>
      </c>
    </row>
    <row r="14" spans="1:10" ht="21.95" customHeight="1" x14ac:dyDescent="0.2">
      <c r="A14" s="23">
        <v>13</v>
      </c>
      <c r="B14" s="24">
        <v>2341072714</v>
      </c>
      <c r="C14" s="28" t="s">
        <v>11</v>
      </c>
      <c r="D14" s="29"/>
      <c r="E14" s="30"/>
      <c r="F14" s="33" t="str">
        <f t="shared" si="0"/>
        <v/>
      </c>
      <c r="G14" s="67" t="str">
        <f t="shared" ca="1" si="1"/>
        <v/>
      </c>
      <c r="H14" s="28" t="s">
        <v>85</v>
      </c>
      <c r="I14" s="29" t="s">
        <v>150</v>
      </c>
      <c r="J14" s="71"/>
    </row>
    <row r="15" spans="1:10" ht="21.95" customHeight="1" x14ac:dyDescent="0.2">
      <c r="A15" s="23">
        <v>14</v>
      </c>
      <c r="B15" s="24">
        <v>2502765700</v>
      </c>
      <c r="C15" s="28" t="s">
        <v>12</v>
      </c>
      <c r="D15" s="29">
        <v>44952</v>
      </c>
      <c r="E15" s="30">
        <v>36</v>
      </c>
      <c r="F15" s="33">
        <f t="shared" si="0"/>
        <v>46047</v>
      </c>
      <c r="G15" s="67">
        <f t="shared" ca="1" si="1"/>
        <v>413</v>
      </c>
      <c r="H15" s="28" t="s">
        <v>85</v>
      </c>
      <c r="I15" s="29" t="s">
        <v>150</v>
      </c>
      <c r="J15" s="77" t="s">
        <v>155</v>
      </c>
    </row>
    <row r="16" spans="1:10" ht="21.95" customHeight="1" x14ac:dyDescent="0.2">
      <c r="A16" s="23">
        <v>15</v>
      </c>
      <c r="B16" s="24">
        <v>2559532060</v>
      </c>
      <c r="C16" s="28" t="s">
        <v>20</v>
      </c>
      <c r="D16" s="29">
        <v>45265</v>
      </c>
      <c r="E16" s="30">
        <v>24</v>
      </c>
      <c r="F16" s="33">
        <f t="shared" si="0"/>
        <v>45995</v>
      </c>
      <c r="G16" s="67">
        <f t="shared" ca="1" si="1"/>
        <v>361</v>
      </c>
      <c r="H16" s="28" t="s">
        <v>85</v>
      </c>
      <c r="I16" s="29" t="s">
        <v>150</v>
      </c>
      <c r="J16" s="77" t="s">
        <v>155</v>
      </c>
    </row>
    <row r="17" spans="1:10" ht="21.95" customHeight="1" x14ac:dyDescent="0.2">
      <c r="A17" s="23">
        <v>16</v>
      </c>
      <c r="B17" s="24">
        <v>2123149706</v>
      </c>
      <c r="C17" s="28" t="s">
        <v>55</v>
      </c>
      <c r="D17" s="29">
        <v>45260</v>
      </c>
      <c r="E17" s="30">
        <v>24</v>
      </c>
      <c r="F17" s="33">
        <f t="shared" si="0"/>
        <v>45990</v>
      </c>
      <c r="G17" s="67">
        <f t="shared" ca="1" si="1"/>
        <v>356</v>
      </c>
      <c r="H17" s="28" t="s">
        <v>85</v>
      </c>
      <c r="I17" s="29" t="s">
        <v>150</v>
      </c>
      <c r="J17" s="77" t="s">
        <v>155</v>
      </c>
    </row>
    <row r="18" spans="1:10" ht="21.95" customHeight="1" x14ac:dyDescent="0.2">
      <c r="A18" s="23">
        <v>17</v>
      </c>
      <c r="B18" s="24">
        <v>2552457125</v>
      </c>
      <c r="C18" s="28" t="s">
        <v>21</v>
      </c>
      <c r="D18" s="29">
        <v>45294</v>
      </c>
      <c r="E18" s="30">
        <v>24</v>
      </c>
      <c r="F18" s="33">
        <f t="shared" si="0"/>
        <v>46024</v>
      </c>
      <c r="G18" s="67">
        <f t="shared" ca="1" si="1"/>
        <v>390</v>
      </c>
      <c r="H18" s="28" t="s">
        <v>86</v>
      </c>
      <c r="I18" s="29" t="s">
        <v>94</v>
      </c>
      <c r="J18" s="77" t="s">
        <v>155</v>
      </c>
    </row>
    <row r="19" spans="1:10" ht="21.95" customHeight="1" x14ac:dyDescent="0.2">
      <c r="A19" s="23">
        <v>18</v>
      </c>
      <c r="B19" s="24">
        <v>2522385349</v>
      </c>
      <c r="C19" s="28" t="s">
        <v>22</v>
      </c>
      <c r="D19" s="29">
        <v>44977</v>
      </c>
      <c r="E19" s="30">
        <v>36</v>
      </c>
      <c r="F19" s="33">
        <f t="shared" si="0"/>
        <v>46072</v>
      </c>
      <c r="G19" s="67">
        <f t="shared" ca="1" si="1"/>
        <v>438</v>
      </c>
      <c r="H19" s="28" t="s">
        <v>86</v>
      </c>
      <c r="I19" s="29" t="s">
        <v>94</v>
      </c>
      <c r="J19" s="77" t="s">
        <v>155</v>
      </c>
    </row>
    <row r="20" spans="1:10" ht="21.95" customHeight="1" x14ac:dyDescent="0.2">
      <c r="A20" s="23">
        <v>19</v>
      </c>
      <c r="B20" s="24">
        <v>2513755997</v>
      </c>
      <c r="C20" s="28" t="s">
        <v>26</v>
      </c>
      <c r="D20" s="29">
        <v>45269</v>
      </c>
      <c r="E20" s="30">
        <v>24</v>
      </c>
      <c r="F20" s="33">
        <f t="shared" si="0"/>
        <v>45999</v>
      </c>
      <c r="G20" s="67">
        <f t="shared" ca="1" si="1"/>
        <v>365</v>
      </c>
      <c r="H20" s="28" t="s">
        <v>86</v>
      </c>
      <c r="I20" s="29" t="s">
        <v>97</v>
      </c>
      <c r="J20" s="77" t="s">
        <v>155</v>
      </c>
    </row>
    <row r="21" spans="1:10" ht="21.95" customHeight="1" x14ac:dyDescent="0.2">
      <c r="A21" s="23">
        <v>20</v>
      </c>
      <c r="B21" s="24">
        <v>2538301520</v>
      </c>
      <c r="C21" s="28" t="s">
        <v>68</v>
      </c>
      <c r="D21" s="29">
        <v>45293</v>
      </c>
      <c r="E21" s="30">
        <v>36</v>
      </c>
      <c r="F21" s="33">
        <f t="shared" si="0"/>
        <v>46388</v>
      </c>
      <c r="G21" s="67">
        <f t="shared" ca="1" si="1"/>
        <v>754</v>
      </c>
      <c r="H21" s="28" t="s">
        <v>82</v>
      </c>
      <c r="I21" s="29" t="s">
        <v>149</v>
      </c>
      <c r="J21" s="77" t="s">
        <v>155</v>
      </c>
    </row>
    <row r="22" spans="1:10" ht="21.95" customHeight="1" x14ac:dyDescent="0.2">
      <c r="A22" s="23">
        <v>21</v>
      </c>
      <c r="B22" s="24">
        <v>2491144024</v>
      </c>
      <c r="C22" s="28" t="s">
        <v>3</v>
      </c>
      <c r="D22" s="29">
        <v>44950</v>
      </c>
      <c r="E22" s="30">
        <v>36</v>
      </c>
      <c r="F22" s="33">
        <f t="shared" si="0"/>
        <v>46045</v>
      </c>
      <c r="G22" s="67">
        <f t="shared" ca="1" si="1"/>
        <v>411</v>
      </c>
      <c r="H22" s="28" t="s">
        <v>82</v>
      </c>
      <c r="I22" s="29" t="s">
        <v>148</v>
      </c>
      <c r="J22" s="77" t="s">
        <v>155</v>
      </c>
    </row>
    <row r="23" spans="1:10" ht="21.95" customHeight="1" x14ac:dyDescent="0.2">
      <c r="A23" s="23">
        <v>22</v>
      </c>
      <c r="B23" s="24">
        <v>2554622031</v>
      </c>
      <c r="C23" s="28" t="s">
        <v>62</v>
      </c>
      <c r="D23" s="29">
        <v>45294</v>
      </c>
      <c r="E23" s="30">
        <v>24</v>
      </c>
      <c r="F23" s="33">
        <f t="shared" si="0"/>
        <v>46024</v>
      </c>
      <c r="G23" s="67">
        <f t="shared" ca="1" si="1"/>
        <v>390</v>
      </c>
      <c r="H23" s="28" t="s">
        <v>82</v>
      </c>
      <c r="I23" s="29" t="s">
        <v>151</v>
      </c>
      <c r="J23" s="77" t="s">
        <v>155</v>
      </c>
    </row>
    <row r="24" spans="1:10" ht="21.95" customHeight="1" x14ac:dyDescent="0.2">
      <c r="A24" s="23">
        <v>23</v>
      </c>
      <c r="B24" s="24">
        <v>2436068734</v>
      </c>
      <c r="C24" s="28" t="s">
        <v>4</v>
      </c>
      <c r="D24" s="29">
        <v>44966</v>
      </c>
      <c r="E24" s="30">
        <v>36</v>
      </c>
      <c r="F24" s="33">
        <f t="shared" si="0"/>
        <v>46061</v>
      </c>
      <c r="G24" s="67">
        <f t="shared" ca="1" si="1"/>
        <v>427</v>
      </c>
      <c r="H24" s="28" t="s">
        <v>82</v>
      </c>
      <c r="I24" s="29" t="s">
        <v>149</v>
      </c>
      <c r="J24" s="77" t="s">
        <v>155</v>
      </c>
    </row>
    <row r="25" spans="1:10" ht="21.95" customHeight="1" x14ac:dyDescent="0.2">
      <c r="A25" s="23">
        <v>24</v>
      </c>
      <c r="B25" s="24">
        <v>2549658033</v>
      </c>
      <c r="C25" s="28" t="s">
        <v>106</v>
      </c>
      <c r="D25" s="29">
        <v>45293</v>
      </c>
      <c r="E25" s="30">
        <v>36</v>
      </c>
      <c r="F25" s="33">
        <f t="shared" si="0"/>
        <v>46388</v>
      </c>
      <c r="G25" s="67">
        <f t="shared" ca="1" si="1"/>
        <v>754</v>
      </c>
      <c r="H25" s="28" t="s">
        <v>82</v>
      </c>
      <c r="I25" s="29" t="s">
        <v>148</v>
      </c>
      <c r="J25" s="77" t="s">
        <v>155</v>
      </c>
    </row>
    <row r="26" spans="1:10" ht="21.95" customHeight="1" x14ac:dyDescent="0.2">
      <c r="A26" s="23">
        <v>25</v>
      </c>
      <c r="B26" s="24">
        <v>2559532110</v>
      </c>
      <c r="C26" s="28" t="s">
        <v>6</v>
      </c>
      <c r="D26" s="29">
        <v>45261</v>
      </c>
      <c r="E26" s="30">
        <v>24</v>
      </c>
      <c r="F26" s="33">
        <f t="shared" si="0"/>
        <v>45991</v>
      </c>
      <c r="G26" s="67">
        <f t="shared" ca="1" si="1"/>
        <v>357</v>
      </c>
      <c r="H26" s="28" t="s">
        <v>82</v>
      </c>
      <c r="I26" s="29" t="s">
        <v>149</v>
      </c>
      <c r="J26" s="77" t="s">
        <v>155</v>
      </c>
    </row>
    <row r="27" spans="1:10" ht="21.95" customHeight="1" x14ac:dyDescent="0.2">
      <c r="A27" s="23">
        <v>26</v>
      </c>
      <c r="B27" s="24">
        <v>2554622106</v>
      </c>
      <c r="C27" s="28" t="s">
        <v>17</v>
      </c>
      <c r="D27" s="29"/>
      <c r="E27" s="30"/>
      <c r="F27" s="33" t="str">
        <f t="shared" si="0"/>
        <v/>
      </c>
      <c r="G27" s="67" t="str">
        <f t="shared" ca="1" si="1"/>
        <v/>
      </c>
      <c r="H27" s="28" t="s">
        <v>82</v>
      </c>
      <c r="I27" s="29"/>
      <c r="J27" s="71"/>
    </row>
    <row r="28" spans="1:10" ht="21.95" customHeight="1" x14ac:dyDescent="0.2">
      <c r="A28" s="23">
        <v>27</v>
      </c>
      <c r="B28" s="24">
        <v>2548398250</v>
      </c>
      <c r="C28" s="28" t="s">
        <v>24</v>
      </c>
      <c r="D28" s="29">
        <v>45260</v>
      </c>
      <c r="E28" s="30">
        <v>24</v>
      </c>
      <c r="F28" s="33">
        <f t="shared" si="0"/>
        <v>45990</v>
      </c>
      <c r="G28" s="67">
        <f t="shared" ca="1" si="1"/>
        <v>356</v>
      </c>
      <c r="H28" s="28" t="s">
        <v>82</v>
      </c>
      <c r="I28" s="29" t="s">
        <v>148</v>
      </c>
      <c r="J28" s="77" t="s">
        <v>155</v>
      </c>
    </row>
    <row r="29" spans="1:10" ht="21.95" customHeight="1" x14ac:dyDescent="0.2">
      <c r="A29" s="23">
        <v>28</v>
      </c>
      <c r="B29" s="24">
        <v>2552456994</v>
      </c>
      <c r="C29" s="28" t="s">
        <v>27</v>
      </c>
      <c r="D29" s="29">
        <v>45293</v>
      </c>
      <c r="E29" s="30">
        <v>24</v>
      </c>
      <c r="F29" s="33">
        <f t="shared" si="0"/>
        <v>46023</v>
      </c>
      <c r="G29" s="67">
        <f t="shared" ca="1" si="1"/>
        <v>389</v>
      </c>
      <c r="H29" s="28" t="s">
        <v>82</v>
      </c>
      <c r="I29" s="29" t="s">
        <v>151</v>
      </c>
      <c r="J29" s="77" t="s">
        <v>155</v>
      </c>
    </row>
    <row r="30" spans="1:10" ht="21.95" customHeight="1" x14ac:dyDescent="0.2">
      <c r="A30" s="23">
        <v>29</v>
      </c>
      <c r="B30" s="24">
        <v>2547173977</v>
      </c>
      <c r="C30" s="28" t="s">
        <v>28</v>
      </c>
      <c r="D30" s="29">
        <v>45293</v>
      </c>
      <c r="E30" s="30">
        <v>36</v>
      </c>
      <c r="F30" s="33">
        <f t="shared" si="0"/>
        <v>46388</v>
      </c>
      <c r="G30" s="67">
        <f t="shared" ca="1" si="1"/>
        <v>754</v>
      </c>
      <c r="H30" s="28" t="s">
        <v>82</v>
      </c>
      <c r="I30" s="29" t="s">
        <v>149</v>
      </c>
      <c r="J30" s="77" t="s">
        <v>155</v>
      </c>
    </row>
    <row r="31" spans="1:10" ht="21.95" customHeight="1" x14ac:dyDescent="0.2">
      <c r="A31" s="23">
        <v>30</v>
      </c>
      <c r="B31" s="24">
        <v>2547173100</v>
      </c>
      <c r="C31" s="28" t="s">
        <v>29</v>
      </c>
      <c r="D31" s="29">
        <v>45293</v>
      </c>
      <c r="E31" s="30">
        <v>36</v>
      </c>
      <c r="F31" s="33">
        <f t="shared" si="0"/>
        <v>46388</v>
      </c>
      <c r="G31" s="67">
        <f t="shared" ca="1" si="1"/>
        <v>754</v>
      </c>
      <c r="H31" s="28" t="s">
        <v>82</v>
      </c>
      <c r="I31" s="29" t="s">
        <v>148</v>
      </c>
      <c r="J31" s="77" t="s">
        <v>155</v>
      </c>
    </row>
    <row r="32" spans="1:10" ht="21.95" customHeight="1" x14ac:dyDescent="0.2">
      <c r="A32" s="23">
        <v>31</v>
      </c>
      <c r="B32" s="24">
        <v>2547174124</v>
      </c>
      <c r="C32" s="28" t="s">
        <v>30</v>
      </c>
      <c r="D32" s="29">
        <v>45293</v>
      </c>
      <c r="E32" s="30">
        <v>36</v>
      </c>
      <c r="F32" s="33">
        <f t="shared" si="0"/>
        <v>46388</v>
      </c>
      <c r="G32" s="67">
        <f t="shared" ca="1" si="1"/>
        <v>754</v>
      </c>
      <c r="H32" s="28" t="s">
        <v>82</v>
      </c>
      <c r="I32" s="29" t="s">
        <v>148</v>
      </c>
      <c r="J32" s="77" t="s">
        <v>155</v>
      </c>
    </row>
    <row r="33" spans="1:10" ht="21.95" customHeight="1" x14ac:dyDescent="0.2">
      <c r="A33" s="23">
        <v>32</v>
      </c>
      <c r="B33" s="24">
        <v>2491005019</v>
      </c>
      <c r="C33" s="28" t="s">
        <v>31</v>
      </c>
      <c r="D33" s="29">
        <v>44959</v>
      </c>
      <c r="E33" s="30">
        <v>36</v>
      </c>
      <c r="F33" s="33">
        <f t="shared" si="0"/>
        <v>46054</v>
      </c>
      <c r="G33" s="67">
        <f t="shared" ca="1" si="1"/>
        <v>420</v>
      </c>
      <c r="H33" s="28" t="s">
        <v>82</v>
      </c>
      <c r="I33" s="29" t="s">
        <v>149</v>
      </c>
      <c r="J33" s="77" t="s">
        <v>155</v>
      </c>
    </row>
    <row r="34" spans="1:10" ht="21.95" customHeight="1" x14ac:dyDescent="0.2">
      <c r="A34" s="23">
        <v>33</v>
      </c>
      <c r="B34" s="24">
        <v>2491144057</v>
      </c>
      <c r="C34" s="28" t="s">
        <v>32</v>
      </c>
      <c r="D34" s="29">
        <v>44950</v>
      </c>
      <c r="E34" s="30">
        <v>36</v>
      </c>
      <c r="F34" s="33">
        <f t="shared" si="0"/>
        <v>46045</v>
      </c>
      <c r="G34" s="67">
        <f t="shared" ca="1" si="1"/>
        <v>411</v>
      </c>
      <c r="H34" s="28" t="s">
        <v>82</v>
      </c>
      <c r="I34" s="29"/>
      <c r="J34" s="77" t="s">
        <v>155</v>
      </c>
    </row>
    <row r="35" spans="1:10" ht="21.95" customHeight="1" x14ac:dyDescent="0.2">
      <c r="A35" s="23">
        <v>34</v>
      </c>
      <c r="B35" s="24">
        <v>2519290551</v>
      </c>
      <c r="C35" s="28" t="s">
        <v>33</v>
      </c>
      <c r="D35" s="29">
        <v>45294</v>
      </c>
      <c r="E35" s="30">
        <v>24</v>
      </c>
      <c r="F35" s="33">
        <f t="shared" si="0"/>
        <v>46024</v>
      </c>
      <c r="G35" s="67">
        <f t="shared" ca="1" si="1"/>
        <v>390</v>
      </c>
      <c r="H35" s="28" t="s">
        <v>82</v>
      </c>
      <c r="I35" s="29" t="s">
        <v>151</v>
      </c>
      <c r="J35" s="77" t="s">
        <v>155</v>
      </c>
    </row>
    <row r="36" spans="1:10" ht="21.95" customHeight="1" x14ac:dyDescent="0.2">
      <c r="A36" s="23">
        <v>35</v>
      </c>
      <c r="B36" s="24">
        <v>2511507416</v>
      </c>
      <c r="C36" s="28" t="s">
        <v>53</v>
      </c>
      <c r="D36" s="29"/>
      <c r="E36" s="30"/>
      <c r="F36" s="33" t="str">
        <f t="shared" si="0"/>
        <v/>
      </c>
      <c r="G36" s="67" t="str">
        <f t="shared" ca="1" si="1"/>
        <v/>
      </c>
      <c r="H36" s="28" t="s">
        <v>82</v>
      </c>
      <c r="I36" s="29"/>
      <c r="J36" s="71"/>
    </row>
    <row r="37" spans="1:10" ht="21.95" customHeight="1" x14ac:dyDescent="0.2">
      <c r="A37" s="23">
        <v>36</v>
      </c>
      <c r="B37" s="24">
        <v>2511510220</v>
      </c>
      <c r="C37" s="28" t="s">
        <v>34</v>
      </c>
      <c r="D37" s="29">
        <v>45293</v>
      </c>
      <c r="E37" s="30">
        <v>36</v>
      </c>
      <c r="F37" s="33">
        <f t="shared" si="0"/>
        <v>46388</v>
      </c>
      <c r="G37" s="67">
        <f t="shared" ca="1" si="1"/>
        <v>754</v>
      </c>
      <c r="H37" s="28" t="s">
        <v>82</v>
      </c>
      <c r="I37" s="29" t="s">
        <v>151</v>
      </c>
      <c r="J37" s="77" t="s">
        <v>155</v>
      </c>
    </row>
    <row r="38" spans="1:10" ht="21.95" customHeight="1" x14ac:dyDescent="0.2">
      <c r="A38" s="23">
        <v>37</v>
      </c>
      <c r="B38" s="24">
        <v>2559532292</v>
      </c>
      <c r="C38" s="28" t="s">
        <v>67</v>
      </c>
      <c r="D38" s="29">
        <v>45266</v>
      </c>
      <c r="E38" s="30">
        <v>24</v>
      </c>
      <c r="F38" s="33">
        <f t="shared" si="0"/>
        <v>45996</v>
      </c>
      <c r="G38" s="67">
        <f t="shared" ca="1" si="1"/>
        <v>362</v>
      </c>
      <c r="H38" s="28" t="s">
        <v>82</v>
      </c>
      <c r="I38" s="29" t="s">
        <v>148</v>
      </c>
      <c r="J38" s="77" t="s">
        <v>155</v>
      </c>
    </row>
    <row r="39" spans="1:10" ht="21.95" customHeight="1" x14ac:dyDescent="0.2">
      <c r="A39" s="23">
        <v>38</v>
      </c>
      <c r="B39" s="24">
        <v>2511510493</v>
      </c>
      <c r="C39" s="28" t="s">
        <v>35</v>
      </c>
      <c r="D39" s="29">
        <v>45293</v>
      </c>
      <c r="E39" s="30">
        <v>24</v>
      </c>
      <c r="F39" s="33">
        <f t="shared" si="0"/>
        <v>46023</v>
      </c>
      <c r="G39" s="67">
        <f t="shared" ca="1" si="1"/>
        <v>389</v>
      </c>
      <c r="H39" s="28" t="s">
        <v>82</v>
      </c>
      <c r="I39" s="29" t="s">
        <v>151</v>
      </c>
      <c r="J39" s="77" t="s">
        <v>155</v>
      </c>
    </row>
    <row r="40" spans="1:10" ht="21.95" customHeight="1" x14ac:dyDescent="0.2">
      <c r="A40" s="23">
        <v>39</v>
      </c>
      <c r="B40" s="24">
        <v>2537159085</v>
      </c>
      <c r="C40" s="28" t="s">
        <v>36</v>
      </c>
      <c r="D40" s="29">
        <v>45293</v>
      </c>
      <c r="E40" s="30">
        <v>36</v>
      </c>
      <c r="F40" s="33">
        <f t="shared" si="0"/>
        <v>46388</v>
      </c>
      <c r="G40" s="67">
        <f t="shared" ca="1" si="1"/>
        <v>754</v>
      </c>
      <c r="H40" s="28" t="s">
        <v>82</v>
      </c>
      <c r="I40" s="29" t="s">
        <v>148</v>
      </c>
      <c r="J40" s="77" t="s">
        <v>155</v>
      </c>
    </row>
    <row r="41" spans="1:10" ht="21.95" customHeight="1" x14ac:dyDescent="0.2">
      <c r="A41" s="23">
        <v>40</v>
      </c>
      <c r="B41" s="24">
        <v>2320791052</v>
      </c>
      <c r="C41" s="28" t="s">
        <v>56</v>
      </c>
      <c r="D41" s="29">
        <v>44950</v>
      </c>
      <c r="E41" s="30">
        <v>36</v>
      </c>
      <c r="F41" s="33">
        <f t="shared" si="0"/>
        <v>46045</v>
      </c>
      <c r="G41" s="67">
        <f t="shared" ca="1" si="1"/>
        <v>411</v>
      </c>
      <c r="H41" s="28" t="s">
        <v>82</v>
      </c>
      <c r="I41" s="29" t="s">
        <v>148</v>
      </c>
      <c r="J41" s="77" t="s">
        <v>155</v>
      </c>
    </row>
    <row r="42" spans="1:10" ht="21.95" customHeight="1" x14ac:dyDescent="0.2">
      <c r="A42" s="23">
        <v>41</v>
      </c>
      <c r="B42" s="24">
        <v>2321530905</v>
      </c>
      <c r="C42" s="28" t="s">
        <v>23</v>
      </c>
      <c r="D42" s="29">
        <v>44950</v>
      </c>
      <c r="E42" s="30">
        <v>36</v>
      </c>
      <c r="F42" s="33">
        <f t="shared" si="0"/>
        <v>46045</v>
      </c>
      <c r="G42" s="67">
        <f t="shared" ca="1" si="1"/>
        <v>411</v>
      </c>
      <c r="H42" s="28" t="s">
        <v>82</v>
      </c>
      <c r="I42" s="29" t="s">
        <v>151</v>
      </c>
      <c r="J42" s="77" t="s">
        <v>155</v>
      </c>
    </row>
    <row r="43" spans="1:10" ht="21.95" customHeight="1" x14ac:dyDescent="0.2">
      <c r="A43" s="23">
        <v>42</v>
      </c>
      <c r="B43" s="24">
        <v>2491144073</v>
      </c>
      <c r="C43" s="28" t="s">
        <v>58</v>
      </c>
      <c r="D43" s="29">
        <v>44950</v>
      </c>
      <c r="E43" s="30">
        <v>24</v>
      </c>
      <c r="F43" s="33">
        <f t="shared" si="0"/>
        <v>45680</v>
      </c>
      <c r="G43" s="67">
        <f t="shared" ca="1" si="1"/>
        <v>46</v>
      </c>
      <c r="H43" s="28" t="s">
        <v>82</v>
      </c>
      <c r="I43" s="29" t="s">
        <v>148</v>
      </c>
      <c r="J43" s="77" t="s">
        <v>155</v>
      </c>
    </row>
    <row r="44" spans="1:10" ht="21.95" customHeight="1" x14ac:dyDescent="0.2">
      <c r="A44" s="23">
        <v>43</v>
      </c>
      <c r="B44" s="24">
        <v>2491253908</v>
      </c>
      <c r="C44" s="28" t="s">
        <v>59</v>
      </c>
      <c r="D44" s="29">
        <v>44959</v>
      </c>
      <c r="E44" s="30">
        <v>36</v>
      </c>
      <c r="F44" s="33">
        <f t="shared" si="0"/>
        <v>46054</v>
      </c>
      <c r="G44" s="67">
        <f t="shared" ca="1" si="1"/>
        <v>420</v>
      </c>
      <c r="H44" s="28" t="s">
        <v>82</v>
      </c>
      <c r="I44" s="29" t="s">
        <v>149</v>
      </c>
      <c r="J44" s="77" t="s">
        <v>155</v>
      </c>
    </row>
    <row r="45" spans="1:10" ht="21.95" customHeight="1" x14ac:dyDescent="0.2">
      <c r="A45" s="23">
        <v>44</v>
      </c>
      <c r="B45" s="24">
        <v>2502819978</v>
      </c>
      <c r="C45" s="28" t="s">
        <v>60</v>
      </c>
      <c r="D45" s="29">
        <v>44959</v>
      </c>
      <c r="E45" s="30">
        <v>36</v>
      </c>
      <c r="F45" s="33">
        <f t="shared" si="0"/>
        <v>46054</v>
      </c>
      <c r="G45" s="67">
        <f t="shared" ca="1" si="1"/>
        <v>420</v>
      </c>
      <c r="H45" s="28" t="s">
        <v>82</v>
      </c>
      <c r="I45" s="29" t="s">
        <v>149</v>
      </c>
      <c r="J45" s="77" t="s">
        <v>155</v>
      </c>
    </row>
    <row r="46" spans="1:10" ht="21.95" customHeight="1" x14ac:dyDescent="0.2">
      <c r="A46" s="23">
        <v>45</v>
      </c>
      <c r="B46" s="24">
        <v>2491253916</v>
      </c>
      <c r="C46" s="28" t="s">
        <v>61</v>
      </c>
      <c r="D46" s="29">
        <v>44965</v>
      </c>
      <c r="E46" s="30">
        <v>36</v>
      </c>
      <c r="F46" s="33">
        <f t="shared" si="0"/>
        <v>46060</v>
      </c>
      <c r="G46" s="67">
        <f t="shared" ca="1" si="1"/>
        <v>426</v>
      </c>
      <c r="H46" s="28" t="s">
        <v>82</v>
      </c>
      <c r="I46" s="29" t="s">
        <v>149</v>
      </c>
      <c r="J46" s="77" t="s">
        <v>155</v>
      </c>
    </row>
    <row r="47" spans="1:10" ht="21.95" customHeight="1" x14ac:dyDescent="0.2">
      <c r="A47" s="23">
        <v>46</v>
      </c>
      <c r="B47" s="24">
        <v>2552457364</v>
      </c>
      <c r="C47" s="28" t="s">
        <v>50</v>
      </c>
      <c r="D47" s="29">
        <v>45294</v>
      </c>
      <c r="E47" s="30">
        <v>24</v>
      </c>
      <c r="F47" s="33">
        <f t="shared" si="0"/>
        <v>46024</v>
      </c>
      <c r="G47" s="67">
        <f t="shared" ca="1" si="1"/>
        <v>390</v>
      </c>
      <c r="H47" s="28" t="s">
        <v>82</v>
      </c>
      <c r="I47" s="29" t="s">
        <v>149</v>
      </c>
      <c r="J47" s="77" t="s">
        <v>155</v>
      </c>
    </row>
    <row r="48" spans="1:10" ht="21.95" customHeight="1" x14ac:dyDescent="0.2">
      <c r="A48" s="23">
        <v>47</v>
      </c>
      <c r="B48" s="24">
        <v>2559532169</v>
      </c>
      <c r="C48" s="28" t="s">
        <v>63</v>
      </c>
      <c r="D48" s="29">
        <v>45265</v>
      </c>
      <c r="E48" s="30">
        <v>12</v>
      </c>
      <c r="F48" s="33">
        <f t="shared" si="0"/>
        <v>45630</v>
      </c>
      <c r="G48" s="67">
        <f t="shared" ca="1" si="1"/>
        <v>-4</v>
      </c>
      <c r="H48" s="28" t="s">
        <v>82</v>
      </c>
      <c r="I48" s="29" t="s">
        <v>149</v>
      </c>
      <c r="J48" s="77" t="s">
        <v>155</v>
      </c>
    </row>
    <row r="49" spans="1:10" ht="21.95" customHeight="1" x14ac:dyDescent="0.2">
      <c r="A49" s="23">
        <v>48</v>
      </c>
      <c r="B49" s="24">
        <v>2559532177</v>
      </c>
      <c r="C49" s="28" t="s">
        <v>64</v>
      </c>
      <c r="D49" s="29">
        <v>45265</v>
      </c>
      <c r="E49" s="30">
        <v>24</v>
      </c>
      <c r="F49" s="33">
        <f t="shared" si="0"/>
        <v>45995</v>
      </c>
      <c r="G49" s="67">
        <f t="shared" ca="1" si="1"/>
        <v>361</v>
      </c>
      <c r="H49" s="28" t="s">
        <v>82</v>
      </c>
      <c r="I49" s="29" t="s">
        <v>149</v>
      </c>
      <c r="J49" s="77" t="s">
        <v>155</v>
      </c>
    </row>
    <row r="50" spans="1:10" ht="21.95" customHeight="1" x14ac:dyDescent="0.2">
      <c r="A50" s="23">
        <v>49</v>
      </c>
      <c r="B50" s="24">
        <v>2519435909</v>
      </c>
      <c r="C50" s="28" t="s">
        <v>47</v>
      </c>
      <c r="D50" s="29">
        <v>44969</v>
      </c>
      <c r="E50" s="30">
        <v>36</v>
      </c>
      <c r="F50" s="33">
        <f t="shared" si="0"/>
        <v>46064</v>
      </c>
      <c r="G50" s="67">
        <f t="shared" ca="1" si="1"/>
        <v>430</v>
      </c>
      <c r="H50" s="28" t="s">
        <v>82</v>
      </c>
      <c r="I50" s="29" t="s">
        <v>148</v>
      </c>
      <c r="J50" s="77" t="s">
        <v>155</v>
      </c>
    </row>
    <row r="51" spans="1:10" ht="21.95" customHeight="1" x14ac:dyDescent="0.2">
      <c r="A51" s="23">
        <v>50</v>
      </c>
      <c r="B51" s="24">
        <v>2536998111</v>
      </c>
      <c r="C51" s="28" t="s">
        <v>54</v>
      </c>
      <c r="D51" s="29">
        <v>45293</v>
      </c>
      <c r="E51" s="30">
        <v>24</v>
      </c>
      <c r="F51" s="33">
        <f t="shared" si="0"/>
        <v>46023</v>
      </c>
      <c r="G51" s="67">
        <f t="shared" ca="1" si="1"/>
        <v>389</v>
      </c>
      <c r="H51" s="28" t="s">
        <v>82</v>
      </c>
      <c r="I51" s="29" t="s">
        <v>149</v>
      </c>
      <c r="J51" s="77" t="s">
        <v>155</v>
      </c>
    </row>
    <row r="52" spans="1:10" ht="21.95" customHeight="1" x14ac:dyDescent="0.2">
      <c r="A52" s="23">
        <v>51</v>
      </c>
      <c r="B52" s="24">
        <v>2511510956</v>
      </c>
      <c r="C52" s="28" t="s">
        <v>65</v>
      </c>
      <c r="D52" s="29">
        <v>45293</v>
      </c>
      <c r="E52" s="30">
        <v>36</v>
      </c>
      <c r="F52" s="33">
        <f t="shared" si="0"/>
        <v>46388</v>
      </c>
      <c r="G52" s="67">
        <f t="shared" ca="1" si="1"/>
        <v>754</v>
      </c>
      <c r="H52" s="28" t="s">
        <v>82</v>
      </c>
      <c r="I52" s="29" t="s">
        <v>151</v>
      </c>
      <c r="J52" s="77" t="s">
        <v>155</v>
      </c>
    </row>
    <row r="53" spans="1:10" ht="21.95" customHeight="1" x14ac:dyDescent="0.2">
      <c r="A53" s="23">
        <v>52</v>
      </c>
      <c r="B53" s="24">
        <v>2579666724</v>
      </c>
      <c r="C53" s="28" t="s">
        <v>78</v>
      </c>
      <c r="D53" s="29"/>
      <c r="E53" s="30"/>
      <c r="F53" s="33" t="str">
        <f t="shared" si="0"/>
        <v/>
      </c>
      <c r="G53" s="67" t="str">
        <f t="shared" ca="1" si="1"/>
        <v/>
      </c>
      <c r="H53" s="28" t="s">
        <v>82</v>
      </c>
      <c r="I53" s="29" t="s">
        <v>148</v>
      </c>
      <c r="J53" s="71"/>
    </row>
    <row r="54" spans="1:10" ht="21.95" customHeight="1" x14ac:dyDescent="0.2">
      <c r="A54" s="23">
        <v>53</v>
      </c>
      <c r="B54" s="24">
        <v>1117040210</v>
      </c>
      <c r="C54" s="28" t="s">
        <v>125</v>
      </c>
      <c r="D54" s="29">
        <v>45222</v>
      </c>
      <c r="E54" s="23">
        <v>12</v>
      </c>
      <c r="F54" s="33">
        <f t="shared" si="0"/>
        <v>45587</v>
      </c>
      <c r="G54" s="67">
        <f t="shared" ca="1" si="1"/>
        <v>-47</v>
      </c>
      <c r="H54" s="23" t="s">
        <v>85</v>
      </c>
      <c r="I54" s="23" t="s">
        <v>95</v>
      </c>
      <c r="J54" s="77" t="s">
        <v>155</v>
      </c>
    </row>
    <row r="55" spans="1:10" ht="21.95" customHeight="1" x14ac:dyDescent="0.2">
      <c r="A55" s="23">
        <v>54</v>
      </c>
      <c r="B55" s="24">
        <v>1115235911</v>
      </c>
      <c r="C55" s="28" t="s">
        <v>126</v>
      </c>
      <c r="D55" s="29">
        <v>45222</v>
      </c>
      <c r="E55" s="23">
        <v>12</v>
      </c>
      <c r="F55" s="33">
        <f t="shared" si="0"/>
        <v>45587</v>
      </c>
      <c r="G55" s="67">
        <f t="shared" ca="1" si="1"/>
        <v>-47</v>
      </c>
      <c r="H55" s="23" t="s">
        <v>85</v>
      </c>
      <c r="I55" s="23" t="s">
        <v>95</v>
      </c>
      <c r="J55" s="77" t="s">
        <v>155</v>
      </c>
    </row>
    <row r="56" spans="1:10" ht="21.95" customHeight="1" x14ac:dyDescent="0.2">
      <c r="A56" s="23">
        <v>55</v>
      </c>
      <c r="B56" s="24">
        <v>1123185918</v>
      </c>
      <c r="C56" s="28" t="s">
        <v>127</v>
      </c>
      <c r="D56" s="29">
        <v>45222</v>
      </c>
      <c r="E56" s="23">
        <v>12</v>
      </c>
      <c r="F56" s="33">
        <f t="shared" si="0"/>
        <v>45587</v>
      </c>
      <c r="G56" s="67">
        <f t="shared" ca="1" si="1"/>
        <v>-47</v>
      </c>
      <c r="H56" s="23" t="s">
        <v>85</v>
      </c>
      <c r="I56" s="23" t="s">
        <v>95</v>
      </c>
      <c r="J56" s="77" t="s">
        <v>155</v>
      </c>
    </row>
    <row r="57" spans="1:10" ht="21.95" customHeight="1" x14ac:dyDescent="0.2">
      <c r="A57" s="23">
        <v>56</v>
      </c>
      <c r="B57" s="24">
        <v>1124643113</v>
      </c>
      <c r="C57" s="28" t="s">
        <v>122</v>
      </c>
      <c r="D57" s="29">
        <v>45222</v>
      </c>
      <c r="E57" s="23">
        <v>12</v>
      </c>
      <c r="F57" s="33">
        <f t="shared" si="0"/>
        <v>45587</v>
      </c>
      <c r="G57" s="67">
        <f t="shared" ca="1" si="1"/>
        <v>-47</v>
      </c>
      <c r="H57" s="23" t="s">
        <v>85</v>
      </c>
      <c r="I57" s="23" t="s">
        <v>95</v>
      </c>
      <c r="J57" s="77" t="s">
        <v>155</v>
      </c>
    </row>
    <row r="58" spans="1:10" ht="21.95" customHeight="1" x14ac:dyDescent="0.2">
      <c r="A58" s="23">
        <v>57</v>
      </c>
      <c r="B58" s="24">
        <v>1125611549</v>
      </c>
      <c r="C58" s="28" t="s">
        <v>128</v>
      </c>
      <c r="D58" s="29">
        <v>45222</v>
      </c>
      <c r="E58" s="23">
        <v>12</v>
      </c>
      <c r="F58" s="33">
        <f t="shared" si="0"/>
        <v>45587</v>
      </c>
      <c r="G58" s="67">
        <f t="shared" ca="1" si="1"/>
        <v>-47</v>
      </c>
      <c r="H58" s="23" t="s">
        <v>85</v>
      </c>
      <c r="I58" s="23" t="s">
        <v>95</v>
      </c>
      <c r="J58" s="77" t="s">
        <v>155</v>
      </c>
    </row>
    <row r="59" spans="1:10" ht="21.95" customHeight="1" x14ac:dyDescent="0.2">
      <c r="A59" s="23">
        <v>58</v>
      </c>
      <c r="B59" s="24">
        <v>1121805038</v>
      </c>
      <c r="C59" s="28" t="s">
        <v>129</v>
      </c>
      <c r="D59" s="29">
        <v>45297</v>
      </c>
      <c r="E59" s="23">
        <v>24</v>
      </c>
      <c r="F59" s="33">
        <f t="shared" si="0"/>
        <v>46027</v>
      </c>
      <c r="G59" s="67">
        <f t="shared" ca="1" si="1"/>
        <v>393</v>
      </c>
      <c r="H59" s="23" t="s">
        <v>85</v>
      </c>
      <c r="I59" s="23" t="s">
        <v>95</v>
      </c>
      <c r="J59" s="77" t="s">
        <v>155</v>
      </c>
    </row>
    <row r="60" spans="1:10" ht="21.95" customHeight="1" x14ac:dyDescent="0.2">
      <c r="A60" s="23">
        <v>59</v>
      </c>
      <c r="B60" s="24">
        <v>1131486944</v>
      </c>
      <c r="C60" s="28" t="s">
        <v>123</v>
      </c>
      <c r="D60" s="29">
        <v>45222</v>
      </c>
      <c r="E60" s="23">
        <v>12</v>
      </c>
      <c r="F60" s="33">
        <f t="shared" si="0"/>
        <v>45587</v>
      </c>
      <c r="G60" s="67">
        <f t="shared" ca="1" si="1"/>
        <v>-47</v>
      </c>
      <c r="H60" s="23" t="s">
        <v>85</v>
      </c>
      <c r="I60" s="23" t="s">
        <v>95</v>
      </c>
      <c r="J60" s="77" t="s">
        <v>155</v>
      </c>
    </row>
    <row r="61" spans="1:10" ht="21.95" customHeight="1" x14ac:dyDescent="0.2">
      <c r="A61" s="23">
        <v>60</v>
      </c>
      <c r="B61" s="24">
        <v>1086343629</v>
      </c>
      <c r="C61" s="28" t="s">
        <v>124</v>
      </c>
      <c r="D61" s="29">
        <v>45222</v>
      </c>
      <c r="E61" s="23">
        <v>12</v>
      </c>
      <c r="F61" s="33">
        <f t="shared" si="0"/>
        <v>45587</v>
      </c>
      <c r="G61" s="67">
        <f t="shared" ca="1" si="1"/>
        <v>-47</v>
      </c>
      <c r="H61" s="23" t="s">
        <v>85</v>
      </c>
      <c r="I61" s="23" t="s">
        <v>95</v>
      </c>
      <c r="J61" s="77" t="s">
        <v>155</v>
      </c>
    </row>
    <row r="62" spans="1:10" ht="21.95" customHeight="1" x14ac:dyDescent="0.2">
      <c r="A62" s="23">
        <v>61</v>
      </c>
      <c r="B62" s="24">
        <v>1132152784</v>
      </c>
      <c r="C62" s="23" t="s">
        <v>118</v>
      </c>
      <c r="D62" s="29">
        <v>45222</v>
      </c>
      <c r="E62" s="23">
        <v>12</v>
      </c>
      <c r="F62" s="33">
        <f t="shared" si="0"/>
        <v>45587</v>
      </c>
      <c r="G62" s="67">
        <f t="shared" ca="1" si="1"/>
        <v>-47</v>
      </c>
      <c r="H62" s="23" t="s">
        <v>85</v>
      </c>
      <c r="I62" s="23" t="s">
        <v>95</v>
      </c>
      <c r="J62" s="77" t="s">
        <v>155</v>
      </c>
    </row>
    <row r="63" spans="1:10" ht="21.95" customHeight="1" x14ac:dyDescent="0.2">
      <c r="A63" s="23">
        <v>62</v>
      </c>
      <c r="B63" s="24"/>
      <c r="C63" s="23"/>
      <c r="D63" s="29"/>
      <c r="E63" s="23"/>
      <c r="F63" s="33" t="str">
        <f t="shared" si="0"/>
        <v/>
      </c>
      <c r="G63" s="67" t="str">
        <f t="shared" ca="1" si="1"/>
        <v/>
      </c>
      <c r="H63" s="23"/>
      <c r="I63" s="23"/>
      <c r="J63" s="71"/>
    </row>
    <row r="64" spans="1:10" ht="21.95" customHeight="1" x14ac:dyDescent="0.2">
      <c r="A64" s="23">
        <v>63</v>
      </c>
      <c r="B64" s="24"/>
      <c r="C64" s="23"/>
      <c r="D64" s="29"/>
      <c r="E64" s="23"/>
      <c r="F64" s="33" t="str">
        <f t="shared" si="0"/>
        <v/>
      </c>
      <c r="G64" s="67" t="str">
        <f t="shared" ca="1" si="1"/>
        <v/>
      </c>
      <c r="H64" s="23"/>
      <c r="I64" s="23"/>
      <c r="J64" s="71"/>
    </row>
    <row r="65" spans="1:10" ht="21.95" customHeight="1" x14ac:dyDescent="0.2">
      <c r="A65" s="23">
        <v>64</v>
      </c>
      <c r="B65" s="24"/>
      <c r="C65" s="23"/>
      <c r="D65" s="29"/>
      <c r="E65" s="23"/>
      <c r="F65" s="33" t="str">
        <f t="shared" si="0"/>
        <v/>
      </c>
      <c r="G65" s="67" t="str">
        <f t="shared" ca="1" si="1"/>
        <v/>
      </c>
      <c r="H65" s="23"/>
      <c r="I65" s="23"/>
      <c r="J65" s="71"/>
    </row>
    <row r="66" spans="1:10" ht="21.95" customHeight="1" x14ac:dyDescent="0.2">
      <c r="A66" s="23">
        <v>65</v>
      </c>
      <c r="B66" s="24"/>
      <c r="C66" s="23"/>
      <c r="D66" s="29"/>
      <c r="E66" s="23"/>
      <c r="F66" s="33" t="str">
        <f t="shared" si="0"/>
        <v/>
      </c>
      <c r="G66" s="67" t="str">
        <f t="shared" ca="1" si="1"/>
        <v/>
      </c>
      <c r="H66" s="23"/>
      <c r="I66" s="23"/>
      <c r="J66" s="71"/>
    </row>
    <row r="67" spans="1:10" ht="21.95" customHeight="1" x14ac:dyDescent="0.2">
      <c r="A67" s="23">
        <v>66</v>
      </c>
      <c r="B67" s="24"/>
      <c r="C67" s="23"/>
      <c r="D67" s="29"/>
      <c r="E67" s="23"/>
      <c r="F67" s="33" t="str">
        <f t="shared" ref="F67:F70" si="2">IF($D67="","",EDATE($D67,$E67)-1)</f>
        <v/>
      </c>
      <c r="G67" s="67" t="str">
        <f t="shared" ref="G67:G70" ca="1" si="3">IF($F67="","",$F67-TODAY())</f>
        <v/>
      </c>
      <c r="H67" s="23"/>
      <c r="I67" s="23"/>
      <c r="J67" s="71"/>
    </row>
    <row r="68" spans="1:10" ht="21.95" customHeight="1" x14ac:dyDescent="0.2">
      <c r="A68" s="23">
        <v>67</v>
      </c>
      <c r="B68" s="24"/>
      <c r="C68" s="23"/>
      <c r="D68" s="29"/>
      <c r="E68" s="23"/>
      <c r="F68" s="33" t="str">
        <f t="shared" si="2"/>
        <v/>
      </c>
      <c r="G68" s="67" t="str">
        <f t="shared" ca="1" si="3"/>
        <v/>
      </c>
      <c r="H68" s="23"/>
      <c r="I68" s="23"/>
      <c r="J68" s="71"/>
    </row>
    <row r="69" spans="1:10" ht="21.95" customHeight="1" x14ac:dyDescent="0.2">
      <c r="A69" s="23">
        <v>68</v>
      </c>
      <c r="B69" s="24"/>
      <c r="C69" s="23"/>
      <c r="D69" s="29"/>
      <c r="E69" s="23"/>
      <c r="F69" s="33" t="str">
        <f t="shared" si="2"/>
        <v/>
      </c>
      <c r="G69" s="67" t="str">
        <f t="shared" ca="1" si="3"/>
        <v/>
      </c>
      <c r="H69" s="23"/>
      <c r="I69" s="23"/>
      <c r="J69" s="71"/>
    </row>
    <row r="70" spans="1:10" ht="21.95" customHeight="1" x14ac:dyDescent="0.2">
      <c r="A70" s="23">
        <v>69</v>
      </c>
      <c r="B70" s="24"/>
      <c r="C70" s="23"/>
      <c r="D70" s="29"/>
      <c r="E70" s="23"/>
      <c r="F70" s="33" t="str">
        <f t="shared" si="2"/>
        <v/>
      </c>
      <c r="G70" s="67" t="str">
        <f t="shared" ca="1" si="3"/>
        <v/>
      </c>
      <c r="H70" s="23"/>
      <c r="I70" s="23"/>
      <c r="J70" s="71"/>
    </row>
  </sheetData>
  <conditionalFormatting sqref="A2:I70">
    <cfRule type="expression" dxfId="40" priority="1">
      <formula>$G2:$G70&lt;0</formula>
    </cfRule>
    <cfRule type="expression" dxfId="39" priority="2">
      <formula>$G2:$G70&lt;=30</formula>
    </cfRule>
  </conditionalFormatting>
  <hyperlinks>
    <hyperlink ref="J2" r:id="rId1"/>
    <hyperlink ref="J3" r:id="rId2"/>
    <hyperlink ref="J4" r:id="rId3"/>
    <hyperlink ref="J5" r:id="rId4"/>
    <hyperlink ref="J6" r:id="rId5"/>
    <hyperlink ref="J8" r:id="rId6"/>
    <hyperlink ref="J9" r:id="rId7"/>
    <hyperlink ref="J10" r:id="rId8"/>
    <hyperlink ref="J11" r:id="rId9"/>
    <hyperlink ref="J12" r:id="rId10"/>
    <hyperlink ref="J13" r:id="rId11"/>
    <hyperlink ref="J15" r:id="rId12"/>
    <hyperlink ref="J16" r:id="rId13"/>
    <hyperlink ref="J17" r:id="rId14"/>
    <hyperlink ref="J18" r:id="rId15"/>
    <hyperlink ref="J19" r:id="rId16"/>
    <hyperlink ref="J20" r:id="rId17"/>
    <hyperlink ref="J21" r:id="rId18"/>
    <hyperlink ref="J22" r:id="rId19"/>
    <hyperlink ref="J23" r:id="rId20"/>
    <hyperlink ref="J24" r:id="rId21"/>
    <hyperlink ref="J25" r:id="rId22"/>
    <hyperlink ref="J26" r:id="rId23"/>
    <hyperlink ref="J28" r:id="rId24"/>
    <hyperlink ref="J29" r:id="rId25"/>
    <hyperlink ref="J30" r:id="rId26"/>
    <hyperlink ref="J31" r:id="rId27"/>
    <hyperlink ref="J32" r:id="rId28"/>
    <hyperlink ref="J33" r:id="rId29"/>
    <hyperlink ref="J34" r:id="rId30"/>
    <hyperlink ref="J35" r:id="rId31"/>
    <hyperlink ref="J37" r:id="rId32"/>
    <hyperlink ref="J38" r:id="rId33"/>
    <hyperlink ref="J39" r:id="rId34"/>
    <hyperlink ref="J40" r:id="rId35"/>
    <hyperlink ref="J41" r:id="rId36"/>
    <hyperlink ref="J42" r:id="rId37"/>
    <hyperlink ref="J43" r:id="rId38"/>
    <hyperlink ref="J44" r:id="rId39"/>
    <hyperlink ref="J45" r:id="rId40"/>
    <hyperlink ref="J46" r:id="rId41"/>
    <hyperlink ref="J47" r:id="rId42"/>
    <hyperlink ref="J48" r:id="rId43"/>
    <hyperlink ref="J49" r:id="rId44"/>
    <hyperlink ref="J50" r:id="rId45"/>
    <hyperlink ref="J51" r:id="rId46"/>
    <hyperlink ref="J52" r:id="rId47"/>
    <hyperlink ref="J54" r:id="rId48"/>
    <hyperlink ref="J55" r:id="rId49"/>
    <hyperlink ref="J56" r:id="rId50"/>
    <hyperlink ref="J57" r:id="rId51"/>
    <hyperlink ref="J58" r:id="rId52"/>
    <hyperlink ref="J59" r:id="rId53"/>
    <hyperlink ref="J60" r:id="rId54"/>
    <hyperlink ref="J61" r:id="rId55"/>
    <hyperlink ref="J62" r:id="rId56"/>
  </hyperlinks>
  <pageMargins left="0.7" right="0.7" top="0.75" bottom="0.75" header="0.3" footer="0.3"/>
  <pageSetup paperSize="9" orientation="portrait" verticalDpi="0" r:id="rId5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rightToLeft="1" tabSelected="1" workbookViewId="0">
      <selection activeCell="J4" sqref="J4"/>
    </sheetView>
  </sheetViews>
  <sheetFormatPr defaultRowHeight="21.95" customHeight="1" x14ac:dyDescent="0.2"/>
  <cols>
    <col min="1" max="1" width="9" style="21"/>
    <col min="2" max="2" width="19.375" style="54" customWidth="1"/>
    <col min="3" max="3" width="32.25" style="54" customWidth="1"/>
    <col min="4" max="4" width="15" style="54" customWidth="1"/>
    <col min="5" max="5" width="12.375" style="54" customWidth="1"/>
    <col min="6" max="7" width="9" style="54"/>
    <col min="8" max="8" width="10.875" style="54" bestFit="1" customWidth="1"/>
    <col min="9" max="9" width="8.875" style="54" customWidth="1"/>
    <col min="10" max="16384" width="9" style="54"/>
  </cols>
  <sheetData>
    <row r="1" spans="1:6" ht="21.95" customHeight="1" x14ac:dyDescent="0.2">
      <c r="A1" s="64" t="s">
        <v>107</v>
      </c>
      <c r="B1" s="59" t="s">
        <v>110</v>
      </c>
      <c r="C1" s="59" t="s">
        <v>0</v>
      </c>
      <c r="D1" s="59" t="s">
        <v>90</v>
      </c>
      <c r="E1" s="64" t="s">
        <v>111</v>
      </c>
      <c r="F1" s="73" t="s">
        <v>155</v>
      </c>
    </row>
    <row r="2" spans="1:6" ht="21.95" customHeight="1" x14ac:dyDescent="0.2">
      <c r="A2" s="56">
        <v>1</v>
      </c>
      <c r="B2" s="24">
        <v>1125365478</v>
      </c>
      <c r="C2" s="25" t="s">
        <v>112</v>
      </c>
      <c r="D2" s="26">
        <v>45240</v>
      </c>
      <c r="E2" s="65" t="s">
        <v>108</v>
      </c>
      <c r="F2" s="74" t="s">
        <v>155</v>
      </c>
    </row>
    <row r="3" spans="1:6" ht="21.95" customHeight="1" x14ac:dyDescent="0.2">
      <c r="A3" s="56">
        <v>2</v>
      </c>
      <c r="B3" s="24">
        <v>1130121906</v>
      </c>
      <c r="C3" s="58" t="s">
        <v>113</v>
      </c>
      <c r="D3" s="26">
        <v>45237</v>
      </c>
      <c r="E3" s="65" t="s">
        <v>108</v>
      </c>
      <c r="F3" s="74" t="s">
        <v>155</v>
      </c>
    </row>
    <row r="4" spans="1:6" ht="21.95" customHeight="1" x14ac:dyDescent="0.2">
      <c r="A4" s="56">
        <v>3</v>
      </c>
      <c r="B4" s="24">
        <v>1126032703</v>
      </c>
      <c r="C4" s="58" t="s">
        <v>114</v>
      </c>
      <c r="D4" s="26">
        <v>45237</v>
      </c>
      <c r="E4" s="65" t="s">
        <v>108</v>
      </c>
      <c r="F4" s="74" t="s">
        <v>155</v>
      </c>
    </row>
    <row r="5" spans="1:6" ht="21.95" hidden="1" customHeight="1" x14ac:dyDescent="0.2">
      <c r="A5" s="56">
        <v>4</v>
      </c>
      <c r="B5" s="24">
        <v>1121578809</v>
      </c>
      <c r="C5" s="58" t="s">
        <v>115</v>
      </c>
      <c r="D5" s="26">
        <v>45238</v>
      </c>
      <c r="E5" s="65" t="s">
        <v>166</v>
      </c>
      <c r="F5" s="74" t="s">
        <v>155</v>
      </c>
    </row>
    <row r="6" spans="1:6" ht="21.95" customHeight="1" x14ac:dyDescent="0.2">
      <c r="A6" s="56">
        <v>5</v>
      </c>
      <c r="B6" s="24">
        <v>1131246728</v>
      </c>
      <c r="C6" s="58" t="s">
        <v>116</v>
      </c>
      <c r="D6" s="26">
        <v>45238</v>
      </c>
      <c r="E6" s="65" t="s">
        <v>108</v>
      </c>
      <c r="F6" s="74" t="s">
        <v>155</v>
      </c>
    </row>
    <row r="7" spans="1:6" ht="21.95" customHeight="1" x14ac:dyDescent="0.2">
      <c r="A7" s="56">
        <v>6</v>
      </c>
      <c r="B7" s="24">
        <v>1200974986</v>
      </c>
      <c r="C7" s="58" t="s">
        <v>117</v>
      </c>
      <c r="D7" s="26">
        <v>45223</v>
      </c>
      <c r="E7" s="65" t="s">
        <v>108</v>
      </c>
      <c r="F7" s="74" t="s">
        <v>155</v>
      </c>
    </row>
    <row r="8" spans="1:6" ht="21.95" customHeight="1" x14ac:dyDescent="0.2">
      <c r="A8" s="56">
        <v>7</v>
      </c>
      <c r="B8" s="24">
        <v>1129825053</v>
      </c>
      <c r="C8" s="58" t="s">
        <v>119</v>
      </c>
      <c r="D8" s="26">
        <v>45223</v>
      </c>
      <c r="E8" s="65" t="s">
        <v>108</v>
      </c>
      <c r="F8" s="74" t="s">
        <v>155</v>
      </c>
    </row>
    <row r="9" spans="1:6" ht="21.95" customHeight="1" x14ac:dyDescent="0.2">
      <c r="A9" s="56">
        <v>8</v>
      </c>
      <c r="B9" s="24">
        <v>1121805004</v>
      </c>
      <c r="C9" s="58" t="s">
        <v>120</v>
      </c>
      <c r="D9" s="26">
        <v>45223</v>
      </c>
      <c r="E9" s="65" t="s">
        <v>108</v>
      </c>
      <c r="F9" s="74" t="s">
        <v>155</v>
      </c>
    </row>
    <row r="10" spans="1:6" ht="21.95" customHeight="1" x14ac:dyDescent="0.2">
      <c r="A10" s="56">
        <v>9</v>
      </c>
      <c r="B10" s="24">
        <v>1121805046</v>
      </c>
      <c r="C10" s="58" t="s">
        <v>121</v>
      </c>
      <c r="D10" s="26">
        <v>45223</v>
      </c>
      <c r="E10" s="65" t="s">
        <v>108</v>
      </c>
      <c r="F10" s="74" t="s">
        <v>155</v>
      </c>
    </row>
    <row r="11" spans="1:6" ht="21.95" customHeight="1" x14ac:dyDescent="0.2">
      <c r="A11" s="56">
        <v>10</v>
      </c>
      <c r="B11" s="24">
        <v>1097218844</v>
      </c>
      <c r="C11" s="58" t="s">
        <v>130</v>
      </c>
      <c r="D11" s="26">
        <v>45549</v>
      </c>
      <c r="E11" s="65" t="s">
        <v>108</v>
      </c>
      <c r="F11" s="74" t="s">
        <v>155</v>
      </c>
    </row>
    <row r="12" spans="1:6" ht="21.95" customHeight="1" x14ac:dyDescent="0.2">
      <c r="A12" s="56">
        <v>11</v>
      </c>
      <c r="B12" s="24">
        <v>1122544834</v>
      </c>
      <c r="C12" s="25" t="s">
        <v>131</v>
      </c>
      <c r="D12" s="26">
        <v>45550</v>
      </c>
      <c r="E12" s="65" t="s">
        <v>108</v>
      </c>
      <c r="F12" s="74" t="s">
        <v>155</v>
      </c>
    </row>
    <row r="13" spans="1:6" ht="21.95" customHeight="1" x14ac:dyDescent="0.2">
      <c r="A13" s="56">
        <v>12</v>
      </c>
      <c r="B13" s="24">
        <v>1130611153</v>
      </c>
      <c r="C13" s="58" t="s">
        <v>132</v>
      </c>
      <c r="D13" s="26">
        <v>45469</v>
      </c>
      <c r="E13" s="65" t="s">
        <v>108</v>
      </c>
      <c r="F13" s="74" t="s">
        <v>155</v>
      </c>
    </row>
    <row r="14" spans="1:6" ht="21.95" customHeight="1" x14ac:dyDescent="0.2">
      <c r="A14" s="56">
        <v>13</v>
      </c>
      <c r="B14" s="24">
        <v>1131532283</v>
      </c>
      <c r="C14" s="58" t="s">
        <v>133</v>
      </c>
      <c r="D14" s="26">
        <v>45469</v>
      </c>
      <c r="E14" s="65" t="s">
        <v>108</v>
      </c>
      <c r="F14" s="74" t="s">
        <v>155</v>
      </c>
    </row>
    <row r="15" spans="1:6" ht="21.95" customHeight="1" x14ac:dyDescent="0.2">
      <c r="A15" s="56">
        <v>14</v>
      </c>
      <c r="B15" s="24">
        <v>1131917617</v>
      </c>
      <c r="C15" s="58" t="s">
        <v>134</v>
      </c>
      <c r="D15" s="26">
        <v>45549</v>
      </c>
      <c r="E15" s="65" t="s">
        <v>108</v>
      </c>
      <c r="F15" s="74" t="s">
        <v>155</v>
      </c>
    </row>
    <row r="16" spans="1:6" ht="21.95" customHeight="1" x14ac:dyDescent="0.2">
      <c r="A16" s="56">
        <v>15</v>
      </c>
      <c r="B16" s="24">
        <v>1095533491</v>
      </c>
      <c r="C16" s="58" t="s">
        <v>135</v>
      </c>
      <c r="D16" s="26">
        <v>45466</v>
      </c>
      <c r="E16" s="65" t="s">
        <v>108</v>
      </c>
      <c r="F16" s="74" t="s">
        <v>155</v>
      </c>
    </row>
    <row r="17" spans="1:6" ht="21.95" customHeight="1" x14ac:dyDescent="0.2">
      <c r="A17" s="56">
        <v>16</v>
      </c>
      <c r="B17" s="24">
        <v>1105855454</v>
      </c>
      <c r="C17" s="58" t="s">
        <v>136</v>
      </c>
      <c r="D17" s="26">
        <v>45546</v>
      </c>
      <c r="E17" s="65" t="s">
        <v>108</v>
      </c>
      <c r="F17" s="74" t="s">
        <v>155</v>
      </c>
    </row>
    <row r="18" spans="1:6" ht="21.95" hidden="1" customHeight="1" x14ac:dyDescent="0.2">
      <c r="A18" s="56">
        <v>17</v>
      </c>
      <c r="B18" s="24">
        <v>1120147879</v>
      </c>
      <c r="C18" s="58" t="s">
        <v>137</v>
      </c>
      <c r="D18" s="26">
        <v>45442</v>
      </c>
      <c r="E18" s="65" t="s">
        <v>166</v>
      </c>
      <c r="F18" s="74" t="s">
        <v>155</v>
      </c>
    </row>
    <row r="19" spans="1:6" ht="21.95" customHeight="1" x14ac:dyDescent="0.2">
      <c r="A19" s="56">
        <v>18</v>
      </c>
      <c r="B19" s="24">
        <v>1132494533</v>
      </c>
      <c r="C19" s="58" t="s">
        <v>138</v>
      </c>
      <c r="D19" s="26">
        <v>45468</v>
      </c>
      <c r="E19" s="65" t="s">
        <v>108</v>
      </c>
      <c r="F19" s="74" t="s">
        <v>155</v>
      </c>
    </row>
    <row r="20" spans="1:6" ht="21.95" customHeight="1" x14ac:dyDescent="0.2">
      <c r="A20" s="56">
        <v>19</v>
      </c>
      <c r="B20" s="24">
        <v>1132675669</v>
      </c>
      <c r="C20" s="58" t="s">
        <v>139</v>
      </c>
      <c r="D20" s="26">
        <v>45442</v>
      </c>
      <c r="E20" s="65" t="s">
        <v>108</v>
      </c>
      <c r="F20" s="74" t="s">
        <v>155</v>
      </c>
    </row>
    <row r="21" spans="1:6" ht="21.95" customHeight="1" x14ac:dyDescent="0.2">
      <c r="A21" s="56">
        <v>20</v>
      </c>
      <c r="B21" s="24">
        <v>1116436104</v>
      </c>
      <c r="C21" s="58" t="s">
        <v>140</v>
      </c>
      <c r="D21" s="26">
        <v>45531</v>
      </c>
      <c r="E21" s="65" t="s">
        <v>108</v>
      </c>
      <c r="F21" s="74" t="s">
        <v>155</v>
      </c>
    </row>
    <row r="22" spans="1:6" ht="21.95" customHeight="1" x14ac:dyDescent="0.2">
      <c r="A22" s="56">
        <v>21</v>
      </c>
      <c r="B22" s="24">
        <v>1133880037</v>
      </c>
      <c r="C22" s="58" t="s">
        <v>141</v>
      </c>
      <c r="D22" s="26">
        <v>45535</v>
      </c>
      <c r="E22" s="65" t="s">
        <v>108</v>
      </c>
      <c r="F22" s="74" t="s">
        <v>155</v>
      </c>
    </row>
    <row r="23" spans="1:6" ht="21.95" hidden="1" customHeight="1" x14ac:dyDescent="0.2">
      <c r="A23" s="56">
        <v>22</v>
      </c>
      <c r="B23" s="24">
        <v>1122946708</v>
      </c>
      <c r="C23" s="58" t="s">
        <v>142</v>
      </c>
      <c r="D23" s="26">
        <v>45402</v>
      </c>
      <c r="E23" s="65" t="s">
        <v>166</v>
      </c>
      <c r="F23" s="74" t="s">
        <v>155</v>
      </c>
    </row>
    <row r="24" spans="1:6" ht="21.95" customHeight="1" x14ac:dyDescent="0.2">
      <c r="A24" s="56">
        <v>23</v>
      </c>
      <c r="B24" s="24">
        <v>1135137576</v>
      </c>
      <c r="C24" s="58" t="s">
        <v>143</v>
      </c>
      <c r="D24" s="26">
        <v>45468</v>
      </c>
      <c r="E24" s="65" t="s">
        <v>108</v>
      </c>
      <c r="F24" s="74" t="s">
        <v>155</v>
      </c>
    </row>
    <row r="25" spans="1:6" ht="21.95" customHeight="1" x14ac:dyDescent="0.2">
      <c r="A25" s="56">
        <v>24</v>
      </c>
      <c r="B25" s="24">
        <v>1133401941</v>
      </c>
      <c r="C25" s="58" t="s">
        <v>144</v>
      </c>
      <c r="D25" s="26">
        <v>45255</v>
      </c>
      <c r="E25" s="65" t="s">
        <v>108</v>
      </c>
      <c r="F25" s="74" t="s">
        <v>155</v>
      </c>
    </row>
    <row r="26" spans="1:6" ht="21.95" customHeight="1" x14ac:dyDescent="0.2">
      <c r="A26" s="56">
        <v>25</v>
      </c>
      <c r="B26" s="24">
        <v>1132544477</v>
      </c>
      <c r="C26" s="58" t="s">
        <v>145</v>
      </c>
      <c r="D26" s="26">
        <v>45246</v>
      </c>
      <c r="E26" s="65" t="s">
        <v>108</v>
      </c>
      <c r="F26" s="74" t="s">
        <v>155</v>
      </c>
    </row>
    <row r="27" spans="1:6" ht="21.95" hidden="1" customHeight="1" x14ac:dyDescent="0.2">
      <c r="A27" s="56">
        <v>26</v>
      </c>
      <c r="B27" s="38">
        <v>1054397078</v>
      </c>
      <c r="C27" s="60" t="s">
        <v>146</v>
      </c>
      <c r="D27" s="57">
        <v>45246</v>
      </c>
      <c r="E27" s="66" t="s">
        <v>166</v>
      </c>
      <c r="F27" s="74" t="s">
        <v>155</v>
      </c>
    </row>
    <row r="28" spans="1:6" ht="21.95" hidden="1" customHeight="1" x14ac:dyDescent="0.2">
      <c r="A28" s="81">
        <v>27</v>
      </c>
      <c r="B28" s="38">
        <v>1130912254</v>
      </c>
      <c r="C28" s="60" t="s">
        <v>160</v>
      </c>
      <c r="D28" s="57">
        <v>45560</v>
      </c>
      <c r="E28" s="66" t="s">
        <v>166</v>
      </c>
      <c r="F28" s="82" t="s">
        <v>155</v>
      </c>
    </row>
    <row r="29" spans="1:6" ht="21.95" customHeight="1" x14ac:dyDescent="0.2">
      <c r="A29" s="81">
        <v>28</v>
      </c>
      <c r="B29" s="38">
        <v>1126866522</v>
      </c>
      <c r="C29" s="60" t="s">
        <v>162</v>
      </c>
      <c r="D29" s="57">
        <v>45560</v>
      </c>
      <c r="E29" s="66" t="s">
        <v>108</v>
      </c>
      <c r="F29" s="82" t="s">
        <v>155</v>
      </c>
    </row>
    <row r="30" spans="1:6" ht="21.95" customHeight="1" x14ac:dyDescent="0.2">
      <c r="A30" s="81">
        <v>29</v>
      </c>
      <c r="B30" s="38">
        <v>1130959768</v>
      </c>
      <c r="C30" s="60" t="s">
        <v>163</v>
      </c>
      <c r="D30" s="57">
        <v>45560</v>
      </c>
      <c r="E30" s="66" t="s">
        <v>108</v>
      </c>
      <c r="F30" s="82" t="s">
        <v>155</v>
      </c>
    </row>
    <row r="31" spans="1:6" ht="21.95" customHeight="1" x14ac:dyDescent="0.2">
      <c r="A31" s="81">
        <v>30</v>
      </c>
      <c r="B31" s="38">
        <v>1129556690</v>
      </c>
      <c r="C31" s="60" t="s">
        <v>161</v>
      </c>
      <c r="D31" s="57">
        <v>45560</v>
      </c>
      <c r="E31" s="66" t="s">
        <v>108</v>
      </c>
      <c r="F31" s="82" t="s">
        <v>155</v>
      </c>
    </row>
    <row r="32" spans="1:6" ht="21.95" customHeight="1" x14ac:dyDescent="0.2">
      <c r="A32" s="81">
        <v>31</v>
      </c>
      <c r="B32" s="38">
        <v>1134855194</v>
      </c>
      <c r="C32" s="60" t="s">
        <v>164</v>
      </c>
      <c r="D32" s="57">
        <v>45560</v>
      </c>
      <c r="E32" s="66" t="s">
        <v>108</v>
      </c>
      <c r="F32" s="82" t="s">
        <v>155</v>
      </c>
    </row>
    <row r="33" spans="1:6" ht="21.95" customHeight="1" x14ac:dyDescent="0.2">
      <c r="A33" s="81">
        <v>32</v>
      </c>
      <c r="B33" s="38">
        <v>1121063471</v>
      </c>
      <c r="C33" s="60" t="s">
        <v>165</v>
      </c>
      <c r="D33" s="57">
        <v>45560</v>
      </c>
      <c r="E33" s="66" t="s">
        <v>108</v>
      </c>
      <c r="F33" s="82" t="s">
        <v>155</v>
      </c>
    </row>
  </sheetData>
  <conditionalFormatting sqref="B2:B33">
    <cfRule type="expression" dxfId="38" priority="2">
      <formula>#REF!&lt;=TODAY()</formula>
    </cfRule>
  </conditionalFormatting>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s>
  <pageMargins left="0.7" right="0.7" top="0.75" bottom="0.75" header="0.3" footer="0.3"/>
  <pageSetup paperSize="9" orientation="landscape" verticalDpi="0" r:id="rId33"/>
  <tableParts count="1">
    <tablePart r:id="rId34"/>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ورقة4!$A$3:$A$7</xm:f>
          </x14:formula1>
          <xm:sqref>E2:E33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rightToLeft="1" workbookViewId="0">
      <selection activeCell="G28" sqref="G28"/>
    </sheetView>
  </sheetViews>
  <sheetFormatPr defaultRowHeight="14.25" x14ac:dyDescent="0.2"/>
  <cols>
    <col min="1" max="1" width="5.5" style="32" customWidth="1"/>
    <col min="2" max="2" width="16.875" style="32" customWidth="1"/>
    <col min="3" max="3" width="25.125" style="32" customWidth="1"/>
    <col min="4" max="4" width="10.625" style="32" customWidth="1"/>
    <col min="5" max="16384" width="9" style="32"/>
  </cols>
  <sheetData>
    <row r="1" spans="1:4" ht="28.5" customHeight="1" x14ac:dyDescent="0.2">
      <c r="A1" s="22" t="s">
        <v>107</v>
      </c>
      <c r="B1" s="22" t="s">
        <v>66</v>
      </c>
      <c r="C1" s="22" t="s">
        <v>0</v>
      </c>
      <c r="D1" s="22" t="s">
        <v>81</v>
      </c>
    </row>
    <row r="2" spans="1:4" ht="21.95" customHeight="1" x14ac:dyDescent="0.2">
      <c r="A2" s="23">
        <v>1</v>
      </c>
      <c r="B2" s="24">
        <v>2559531849</v>
      </c>
      <c r="C2" s="28" t="s">
        <v>18</v>
      </c>
      <c r="D2" s="28" t="s">
        <v>83</v>
      </c>
    </row>
    <row r="3" spans="1:4" ht="21.95" customHeight="1" x14ac:dyDescent="0.2">
      <c r="A3" s="23">
        <v>2</v>
      </c>
      <c r="B3" s="24">
        <v>2341072714</v>
      </c>
      <c r="C3" s="28" t="s">
        <v>11</v>
      </c>
      <c r="D3" s="28" t="s">
        <v>85</v>
      </c>
    </row>
    <row r="4" spans="1:4" ht="21.95" customHeight="1" x14ac:dyDescent="0.2">
      <c r="A4" s="23">
        <v>3</v>
      </c>
      <c r="B4" s="24">
        <v>2554622106</v>
      </c>
      <c r="C4" s="28" t="s">
        <v>17</v>
      </c>
      <c r="D4" s="28" t="s">
        <v>82</v>
      </c>
    </row>
    <row r="5" spans="1:4" ht="21.95" customHeight="1" x14ac:dyDescent="0.2">
      <c r="A5" s="23">
        <v>4</v>
      </c>
      <c r="B5" s="24">
        <v>2511507416</v>
      </c>
      <c r="C5" s="28" t="s">
        <v>53</v>
      </c>
      <c r="D5" s="28" t="s">
        <v>82</v>
      </c>
    </row>
    <row r="6" spans="1:4" ht="21.95" customHeight="1" x14ac:dyDescent="0.2">
      <c r="A6" s="23">
        <v>5</v>
      </c>
      <c r="B6" s="24">
        <v>2579666724</v>
      </c>
      <c r="C6" s="28" t="s">
        <v>78</v>
      </c>
      <c r="D6" s="28" t="s">
        <v>82</v>
      </c>
    </row>
    <row r="8" spans="1:4" ht="31.5" customHeight="1" x14ac:dyDescent="0.2">
      <c r="C8" s="83" t="s">
        <v>167</v>
      </c>
    </row>
  </sheetData>
  <conditionalFormatting sqref="A5:D5">
    <cfRule type="expression" dxfId="26" priority="81">
      <formula>#REF!&lt;0</formula>
    </cfRule>
    <cfRule type="expression" dxfId="25" priority="82">
      <formula>#REF!&lt;=30</formula>
    </cfRule>
  </conditionalFormatting>
  <conditionalFormatting sqref="A6:D6">
    <cfRule type="expression" dxfId="24" priority="85">
      <formula>#REF!&lt;0</formula>
    </cfRule>
    <cfRule type="expression" dxfId="23" priority="86">
      <formula>#REF!&lt;=30</formula>
    </cfRule>
  </conditionalFormatting>
  <conditionalFormatting sqref="A4:D4">
    <cfRule type="expression" dxfId="22" priority="89">
      <formula>#REF!&lt;0</formula>
    </cfRule>
    <cfRule type="expression" dxfId="21" priority="90">
      <formula>#REF!&lt;=30</formula>
    </cfRule>
  </conditionalFormatting>
  <conditionalFormatting sqref="A3:D3">
    <cfRule type="expression" dxfId="20" priority="93">
      <formula>#REF!&lt;0</formula>
    </cfRule>
    <cfRule type="expression" dxfId="19" priority="94">
      <formula>#REF!&lt;=30</formula>
    </cfRule>
  </conditionalFormatting>
  <conditionalFormatting sqref="A2:D2">
    <cfRule type="expression" dxfId="18" priority="97">
      <formula>#REF!&lt;0</formula>
    </cfRule>
    <cfRule type="expression" dxfId="17" priority="98">
      <formula>#REF!&lt;=30</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12</vt:i4>
      </vt:variant>
      <vt:variant>
        <vt:lpstr>نطاقات تمت تسميتها</vt:lpstr>
      </vt:variant>
      <vt:variant>
        <vt:i4>2</vt:i4>
      </vt:variant>
    </vt:vector>
  </HeadingPairs>
  <TitlesOfParts>
    <vt:vector size="14" baseType="lpstr">
      <vt:lpstr>بوابة الخليج (2)</vt:lpstr>
      <vt:lpstr>توصيل - عقد محدد المدة</vt:lpstr>
      <vt:lpstr>توصيل - عقد غير محدد المدة</vt:lpstr>
      <vt:lpstr>ابتكار التقدم</vt:lpstr>
      <vt:lpstr>بوابة الخليج - عقد محدد المدة</vt:lpstr>
      <vt:lpstr>بوابة الخليج - عقد غير محدد </vt:lpstr>
      <vt:lpstr>ابتكار التقدم - عقد محدد المدة</vt:lpstr>
      <vt:lpstr>ابتكار التقدم - عقد غير محدد</vt:lpstr>
      <vt:lpstr>ابتكار التقدم - عقد محدد ال (2</vt:lpstr>
      <vt:lpstr>ورقة4</vt:lpstr>
      <vt:lpstr>ابتكار التقدم مرتبة</vt:lpstr>
      <vt:lpstr>بدون حساب بنكي</vt:lpstr>
      <vt:lpstr>'ابتكار التقدم'!Print_Titles</vt:lpstr>
      <vt:lpstr>'ابتكار التقدم مرتبة'!Print_Titles</vt:lpstr>
    </vt:vector>
  </TitlesOfParts>
  <Company>SACC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Maher</dc:creator>
  <cp:lastModifiedBy>Maher</cp:lastModifiedBy>
  <cp:lastPrinted>2024-11-19T13:45:18Z</cp:lastPrinted>
  <dcterms:created xsi:type="dcterms:W3CDTF">2024-04-23T11:35:26Z</dcterms:created>
  <dcterms:modified xsi:type="dcterms:W3CDTF">2024-12-08T14:50:43Z</dcterms:modified>
</cp:coreProperties>
</file>