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ynnchap/Documents/Super Senior/ISYE 521/Project/AML_8.16.23/"/>
    </mc:Choice>
  </mc:AlternateContent>
  <xr:revisionPtr revIDLastSave="0" documentId="13_ncr:1_{75F87D3E-41A0-B740-9668-8AEFB7BFABAD}" xr6:coauthVersionLast="47" xr6:coauthVersionMax="47" xr10:uidLastSave="{00000000-0000-0000-0000-000000000000}"/>
  <bookViews>
    <workbookView xWindow="12780" yWindow="8340" windowWidth="16020" windowHeight="8020" activeTab="3" xr2:uid="{E340A79A-C15C-734F-B22C-882AAB313FFB}"/>
  </bookViews>
  <sheets>
    <sheet name="patient details no DS" sheetId="3" r:id="rId1"/>
    <sheet name="patient details" sheetId="2" r:id="rId2"/>
    <sheet name="from prev ads set" sheetId="1" r:id="rId3"/>
    <sheet name="Sheet1" sheetId="4" r:id="rId4"/>
  </sheets>
  <externalReferences>
    <externalReference r:id="rId5"/>
  </externalReferences>
  <definedNames>
    <definedName name="_xlnm._FilterDatabase" localSheetId="2" hidden="1">'from prev ads set'!$A$1:$H$1</definedName>
    <definedName name="_xlnm._FilterDatabase" localSheetId="1" hidden="1">'patient details'!$A$1:$L$116</definedName>
    <definedName name="_xlnm._FilterDatabase" localSheetId="0" hidden="1">'patient details no DS'!$A$1:$L$1</definedName>
    <definedName name="acct_num">'patient details'!#REF!</definedName>
    <definedName name="first_bsa_m2">'patient details'!#REF!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3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2" i="2"/>
  <c r="F111" i="1"/>
  <c r="F6" i="1"/>
  <c r="F115" i="1"/>
  <c r="F71" i="1"/>
  <c r="F73" i="1"/>
  <c r="F2" i="1"/>
  <c r="F4" i="1"/>
  <c r="F16" i="1"/>
  <c r="F57" i="1"/>
  <c r="F9" i="1"/>
  <c r="F3" i="1"/>
  <c r="F12" i="1"/>
  <c r="F89" i="1"/>
  <c r="F14" i="1"/>
  <c r="F66" i="1"/>
  <c r="F47" i="1"/>
  <c r="F7" i="1"/>
  <c r="F53" i="1"/>
  <c r="F106" i="1"/>
  <c r="F35" i="1"/>
  <c r="F54" i="1"/>
  <c r="F65" i="1"/>
  <c r="F88" i="1"/>
  <c r="F64" i="1"/>
  <c r="F32" i="1"/>
  <c r="F18" i="1"/>
  <c r="F102" i="1"/>
  <c r="F13" i="1"/>
  <c r="F23" i="1"/>
  <c r="F81" i="1"/>
  <c r="F5" i="1"/>
  <c r="F21" i="1"/>
  <c r="F93" i="1"/>
  <c r="F63" i="1"/>
  <c r="F34" i="1"/>
  <c r="F116" i="1"/>
  <c r="F56" i="1"/>
  <c r="F8" i="1"/>
  <c r="F50" i="1"/>
  <c r="F36" i="1"/>
  <c r="F38" i="1"/>
  <c r="F62" i="1"/>
  <c r="F15" i="1"/>
  <c r="F17" i="1"/>
  <c r="F51" i="1"/>
  <c r="F100" i="1"/>
  <c r="F91" i="1"/>
  <c r="F59" i="1"/>
  <c r="F26" i="1"/>
  <c r="F45" i="1"/>
  <c r="F70" i="1"/>
  <c r="F67" i="1"/>
  <c r="F11" i="1"/>
  <c r="F49" i="1"/>
  <c r="F58" i="1"/>
  <c r="F39" i="1"/>
  <c r="F44" i="1"/>
  <c r="F19" i="1"/>
  <c r="F112" i="1"/>
  <c r="F37" i="1"/>
  <c r="F10" i="1"/>
  <c r="F95" i="1"/>
  <c r="F72" i="1"/>
  <c r="F105" i="1"/>
  <c r="F43" i="1"/>
  <c r="F92" i="1"/>
  <c r="F85" i="1"/>
  <c r="F114" i="1"/>
  <c r="F40" i="1"/>
  <c r="F20" i="1"/>
  <c r="F83" i="1"/>
  <c r="F76" i="1"/>
  <c r="F75" i="1"/>
  <c r="F33" i="1"/>
  <c r="F27" i="1"/>
  <c r="F25" i="1"/>
  <c r="F84" i="1"/>
  <c r="F60" i="1"/>
  <c r="F78" i="1"/>
  <c r="F90" i="1"/>
  <c r="F46" i="1"/>
  <c r="F22" i="1"/>
  <c r="F107" i="1"/>
  <c r="F30" i="1"/>
  <c r="F55" i="1"/>
  <c r="F68" i="1"/>
  <c r="F104" i="1"/>
  <c r="F28" i="1"/>
  <c r="F69" i="1"/>
  <c r="F82" i="1"/>
  <c r="F31" i="1"/>
  <c r="F74" i="1"/>
  <c r="F103" i="1"/>
  <c r="F97" i="1"/>
  <c r="F113" i="1"/>
  <c r="F94" i="1"/>
  <c r="F96" i="1"/>
  <c r="F80" i="1"/>
  <c r="F79" i="1"/>
  <c r="F99" i="1"/>
  <c r="F24" i="1"/>
  <c r="F77" i="1"/>
  <c r="F41" i="1"/>
  <c r="F101" i="1"/>
  <c r="F29" i="1"/>
  <c r="F52" i="1"/>
  <c r="F48" i="1"/>
  <c r="F86" i="1"/>
  <c r="F109" i="1"/>
  <c r="F87" i="1"/>
  <c r="F42" i="1"/>
  <c r="F61" i="1"/>
  <c r="F108" i="1"/>
  <c r="F98" i="1"/>
  <c r="F110" i="1"/>
</calcChain>
</file>

<file path=xl/sharedStrings.xml><?xml version="1.0" encoding="utf-8"?>
<sst xmlns="http://schemas.openxmlformats.org/spreadsheetml/2006/main" count="739" uniqueCount="111">
  <si>
    <t xml:space="preserve">New Initials </t>
  </si>
  <si>
    <t xml:space="preserve">New DOB </t>
  </si>
  <si>
    <t>Diagnosis</t>
  </si>
  <si>
    <t>race</t>
  </si>
  <si>
    <t>Admissions</t>
  </si>
  <si>
    <t>Age at last diag</t>
  </si>
  <si>
    <t>ao</t>
  </si>
  <si>
    <t>AML</t>
  </si>
  <si>
    <t>eb</t>
  </si>
  <si>
    <t>ua</t>
  </si>
  <si>
    <t>Down Syd AML</t>
  </si>
  <si>
    <t>ee</t>
  </si>
  <si>
    <t>oa</t>
  </si>
  <si>
    <t>aa</t>
  </si>
  <si>
    <t>rr</t>
  </si>
  <si>
    <t>Down Synd AML s/p TAM</t>
  </si>
  <si>
    <t>ea</t>
  </si>
  <si>
    <t>ow</t>
  </si>
  <si>
    <t>uu</t>
  </si>
  <si>
    <t>ha</t>
  </si>
  <si>
    <t>au</t>
  </si>
  <si>
    <t>ar</t>
  </si>
  <si>
    <t>or</t>
  </si>
  <si>
    <t>la</t>
  </si>
  <si>
    <t>ra</t>
  </si>
  <si>
    <t>ad</t>
  </si>
  <si>
    <t>er</t>
  </si>
  <si>
    <t>te</t>
  </si>
  <si>
    <t>hm</t>
  </si>
  <si>
    <t>ul</t>
  </si>
  <si>
    <t>ga</t>
  </si>
  <si>
    <t>cy</t>
  </si>
  <si>
    <t>en</t>
  </si>
  <si>
    <t>ie</t>
  </si>
  <si>
    <t>oe</t>
  </si>
  <si>
    <t>ri</t>
  </si>
  <si>
    <t>ks</t>
  </si>
  <si>
    <t>am</t>
  </si>
  <si>
    <t>as</t>
  </si>
  <si>
    <t>em</t>
  </si>
  <si>
    <t>hr</t>
  </si>
  <si>
    <t>in</t>
  </si>
  <si>
    <t>APML</t>
  </si>
  <si>
    <t>ce</t>
  </si>
  <si>
    <t>iu</t>
  </si>
  <si>
    <t>ci</t>
  </si>
  <si>
    <t>ry</t>
  </si>
  <si>
    <t>cu</t>
  </si>
  <si>
    <t>ik</t>
  </si>
  <si>
    <t>ae</t>
  </si>
  <si>
    <t>AML -&gt; B-ALL</t>
  </si>
  <si>
    <t>gn</t>
  </si>
  <si>
    <t>lu</t>
  </si>
  <si>
    <t>eo</t>
  </si>
  <si>
    <t>ah</t>
  </si>
  <si>
    <t>ia</t>
  </si>
  <si>
    <t>ey</t>
  </si>
  <si>
    <t>da</t>
  </si>
  <si>
    <t xml:space="preserve"> MDS/AML (Monosomy 7)</t>
  </si>
  <si>
    <t>ca</t>
  </si>
  <si>
    <t>cm</t>
  </si>
  <si>
    <t>2nd AML therapy related</t>
  </si>
  <si>
    <t>ay</t>
  </si>
  <si>
    <t>lb</t>
  </si>
  <si>
    <t>el</t>
  </si>
  <si>
    <t>ir</t>
  </si>
  <si>
    <t>ai</t>
  </si>
  <si>
    <t>ou</t>
  </si>
  <si>
    <t>ob</t>
  </si>
  <si>
    <t>cl</t>
  </si>
  <si>
    <t>ei</t>
  </si>
  <si>
    <t>uo</t>
  </si>
  <si>
    <t>eu</t>
  </si>
  <si>
    <t>vv</t>
  </si>
  <si>
    <t>lo</t>
  </si>
  <si>
    <t>oo</t>
  </si>
  <si>
    <t>nl</t>
  </si>
  <si>
    <t>et</t>
  </si>
  <si>
    <t>ru</t>
  </si>
  <si>
    <t>na</t>
  </si>
  <si>
    <t>se</t>
  </si>
  <si>
    <t>ue</t>
  </si>
  <si>
    <t>um</t>
  </si>
  <si>
    <t>va</t>
  </si>
  <si>
    <t>MRN</t>
  </si>
  <si>
    <t>infection_present</t>
  </si>
  <si>
    <t>age</t>
  </si>
  <si>
    <t>white_caucasian</t>
  </si>
  <si>
    <t>gender</t>
  </si>
  <si>
    <t>alive_dead</t>
  </si>
  <si>
    <t>last_diag_date</t>
  </si>
  <si>
    <t>AML_diag</t>
  </si>
  <si>
    <t>M</t>
  </si>
  <si>
    <t>F</t>
  </si>
  <si>
    <t>2nd AML</t>
  </si>
  <si>
    <t>num_admissions</t>
  </si>
  <si>
    <t>age_first_infection</t>
  </si>
  <si>
    <t>age_diagnosis</t>
  </si>
  <si>
    <t>new_dob</t>
  </si>
  <si>
    <t>N/A</t>
  </si>
  <si>
    <t>neg</t>
  </si>
  <si>
    <t>pos</t>
  </si>
  <si>
    <t>prediction</t>
  </si>
  <si>
    <t>PPV</t>
  </si>
  <si>
    <t>NPV</t>
  </si>
  <si>
    <t>prop pos</t>
  </si>
  <si>
    <t>TP/(TP+FP)</t>
  </si>
  <si>
    <t>TN/(TN+FN)</t>
  </si>
  <si>
    <t>P/all</t>
  </si>
  <si>
    <t>(1, precision)</t>
  </si>
  <si>
    <t>(0, 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</si>
</sst>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A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14" fontId="2" fillId="0" borderId="0" xfId="1" applyNumberFormat="1" applyFont="1" applyAlignment="1">
      <alignment wrapText="1"/>
    </xf>
    <xf numFmtId="0" fontId="1" fillId="0" borderId="0" xfId="1" applyAlignment="1">
      <alignment wrapText="1"/>
    </xf>
    <xf numFmtId="14" fontId="1" fillId="0" borderId="0" xfId="1" applyNumberFormat="1"/>
    <xf numFmtId="2" fontId="0" fillId="0" borderId="0" xfId="0" applyNumberFormat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" fontId="3" fillId="5" borderId="0" xfId="0" applyNumberFormat="1" applyFont="1" applyFill="1" applyAlignment="1">
      <alignment horizontal="center" wrapText="1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/>
    <xf numFmtId="14" fontId="4" fillId="7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14" fontId="4" fillId="6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4" fontId="3" fillId="8" borderId="0" xfId="0" applyNumberFormat="1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 wrapText="1"/>
    </xf>
    <xf numFmtId="0" fontId="5" fillId="0" borderId="0" xfId="0" applyFont="1"/>
    <xf numFmtId="0" fontId="0" fillId="0" borderId="0" xfId="0" quotePrefix="1"/>
  </cellXfs>
  <cellStyles count="2">
    <cellStyle name="Normal" xfId="0" builtinId="0"/>
    <cellStyle name="Normal 2" xfId="1" xr:uid="{F947F4A6-95BF-8943-84AF-404AE3F5E4FB}"/>
  </cellStyles>
  <dxfs count="0"/>
  <tableStyles count="0" defaultTableStyle="TableStyleMedium2" defaultPivotStyle="PivotStyleLight16"/>
  <colors>
    <mruColors>
      <color rgb="FFF0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ylynnchap/Documents/Super%20Senior/ISYE%20521/Project/Old/cleaned_7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que patient details"/>
      <sheetName val="medications"/>
      <sheetName val="infections"/>
      <sheetName val="cytarabine lookup"/>
      <sheetName val="post cyt 45"/>
      <sheetName val="levofloxacin lookup"/>
      <sheetName val="vancomycin lookup"/>
      <sheetName val="all removed"/>
      <sheetName val="admissions counts"/>
      <sheetName val="age at diag"/>
      <sheetName val="Key Table"/>
    </sheetNames>
    <sheetDataSet>
      <sheetData sheetId="0">
        <row r="2">
          <cell r="A2">
            <v>1</v>
          </cell>
          <cell r="B2">
            <v>18.149999999999999</v>
          </cell>
          <cell r="C2" t="str">
            <v>White/Caucasian</v>
          </cell>
          <cell r="D2">
            <v>1</v>
          </cell>
          <cell r="E2" t="str">
            <v>White/Caucasian</v>
          </cell>
          <cell r="F2" t="str">
            <v>English</v>
          </cell>
          <cell r="G2" t="str">
            <v>M</v>
          </cell>
        </row>
        <row r="3">
          <cell r="A3">
            <v>1</v>
          </cell>
          <cell r="B3">
            <v>18.2</v>
          </cell>
          <cell r="C3" t="str">
            <v>White/Caucasian</v>
          </cell>
          <cell r="D3">
            <v>1</v>
          </cell>
          <cell r="E3" t="str">
            <v>White/Caucasian</v>
          </cell>
          <cell r="F3" t="str">
            <v>English</v>
          </cell>
          <cell r="G3" t="str">
            <v>M</v>
          </cell>
        </row>
        <row r="4">
          <cell r="A4">
            <v>1</v>
          </cell>
          <cell r="B4">
            <v>17.690000000000001</v>
          </cell>
          <cell r="C4" t="str">
            <v>White/Caucasian</v>
          </cell>
          <cell r="D4">
            <v>1</v>
          </cell>
          <cell r="E4" t="str">
            <v>White/Caucasian</v>
          </cell>
          <cell r="F4" t="str">
            <v>English</v>
          </cell>
          <cell r="G4" t="str">
            <v>M</v>
          </cell>
        </row>
        <row r="5">
          <cell r="A5">
            <v>1</v>
          </cell>
          <cell r="B5">
            <v>17.8</v>
          </cell>
          <cell r="C5" t="str">
            <v>White/Caucasian</v>
          </cell>
          <cell r="D5">
            <v>1</v>
          </cell>
          <cell r="E5" t="str">
            <v>White/Caucasian</v>
          </cell>
          <cell r="F5" t="str">
            <v>English</v>
          </cell>
          <cell r="G5" t="str">
            <v>M</v>
          </cell>
        </row>
        <row r="6">
          <cell r="A6">
            <v>1</v>
          </cell>
          <cell r="B6">
            <v>17.87</v>
          </cell>
          <cell r="C6" t="str">
            <v>White/Caucasian</v>
          </cell>
          <cell r="D6">
            <v>1</v>
          </cell>
          <cell r="E6" t="str">
            <v>White/Caucasian</v>
          </cell>
          <cell r="F6" t="str">
            <v>English</v>
          </cell>
          <cell r="G6" t="str">
            <v>M</v>
          </cell>
        </row>
        <row r="7">
          <cell r="A7">
            <v>1</v>
          </cell>
          <cell r="B7">
            <v>17.7</v>
          </cell>
          <cell r="C7" t="str">
            <v>White/Caucasian</v>
          </cell>
          <cell r="D7">
            <v>1</v>
          </cell>
          <cell r="E7" t="str">
            <v>White/Caucasian</v>
          </cell>
          <cell r="F7" t="str">
            <v>English</v>
          </cell>
          <cell r="G7" t="str">
            <v>M</v>
          </cell>
        </row>
        <row r="8">
          <cell r="A8">
            <v>1</v>
          </cell>
          <cell r="B8">
            <v>18.22</v>
          </cell>
          <cell r="C8" t="str">
            <v>White/Caucasian</v>
          </cell>
          <cell r="D8">
            <v>1</v>
          </cell>
          <cell r="E8" t="str">
            <v>White/Caucasian</v>
          </cell>
          <cell r="F8" t="str">
            <v>English</v>
          </cell>
          <cell r="G8" t="str">
            <v>M</v>
          </cell>
        </row>
        <row r="9">
          <cell r="A9">
            <v>1</v>
          </cell>
          <cell r="B9">
            <v>17.98</v>
          </cell>
          <cell r="C9" t="str">
            <v>White/Caucasian</v>
          </cell>
          <cell r="D9">
            <v>1</v>
          </cell>
          <cell r="E9" t="str">
            <v>White/Caucasian</v>
          </cell>
          <cell r="F9" t="str">
            <v>English</v>
          </cell>
          <cell r="G9" t="str">
            <v>M</v>
          </cell>
        </row>
        <row r="10">
          <cell r="A10">
            <v>2</v>
          </cell>
          <cell r="B10">
            <v>16.29</v>
          </cell>
          <cell r="C10" t="str">
            <v>White/Caucasian</v>
          </cell>
          <cell r="D10">
            <v>1</v>
          </cell>
          <cell r="E10" t="str">
            <v>White/Caucasian</v>
          </cell>
          <cell r="F10" t="str">
            <v>English</v>
          </cell>
          <cell r="G10" t="str">
            <v>M</v>
          </cell>
        </row>
        <row r="11">
          <cell r="A11">
            <v>2</v>
          </cell>
          <cell r="B11">
            <v>16.39</v>
          </cell>
          <cell r="C11" t="str">
            <v>White/Caucasian</v>
          </cell>
          <cell r="D11">
            <v>1</v>
          </cell>
          <cell r="E11" t="str">
            <v>White/Caucasian</v>
          </cell>
          <cell r="F11" t="str">
            <v>English</v>
          </cell>
          <cell r="G11" t="str">
            <v>M</v>
          </cell>
        </row>
        <row r="12">
          <cell r="A12">
            <v>2</v>
          </cell>
          <cell r="B12">
            <v>16.13</v>
          </cell>
          <cell r="C12" t="str">
            <v>White/Caucasian</v>
          </cell>
          <cell r="D12">
            <v>1</v>
          </cell>
          <cell r="E12" t="str">
            <v>White/Caucasian</v>
          </cell>
          <cell r="F12" t="str">
            <v>English</v>
          </cell>
          <cell r="G12" t="str">
            <v>M</v>
          </cell>
        </row>
        <row r="13">
          <cell r="A13">
            <v>3</v>
          </cell>
          <cell r="B13">
            <v>17.62</v>
          </cell>
          <cell r="C13" t="str">
            <v>White/Caucasian</v>
          </cell>
          <cell r="D13">
            <v>1</v>
          </cell>
          <cell r="E13" t="str">
            <v>White/Caucasian</v>
          </cell>
          <cell r="F13" t="str">
            <v>English</v>
          </cell>
          <cell r="G13" t="str">
            <v>M</v>
          </cell>
        </row>
        <row r="14">
          <cell r="A14">
            <v>3</v>
          </cell>
          <cell r="B14">
            <v>17.649999999999999</v>
          </cell>
          <cell r="C14" t="str">
            <v>White/Caucasian</v>
          </cell>
          <cell r="D14">
            <v>1</v>
          </cell>
          <cell r="E14" t="str">
            <v>White/Caucasian</v>
          </cell>
          <cell r="F14" t="str">
            <v>English</v>
          </cell>
          <cell r="G14" t="str">
            <v>M</v>
          </cell>
        </row>
        <row r="15">
          <cell r="A15">
            <v>3</v>
          </cell>
          <cell r="B15">
            <v>18.03</v>
          </cell>
          <cell r="C15" t="str">
            <v>White/Caucasian</v>
          </cell>
          <cell r="D15">
            <v>1</v>
          </cell>
          <cell r="E15" t="str">
            <v>White/Caucasian</v>
          </cell>
          <cell r="F15" t="str">
            <v>English</v>
          </cell>
          <cell r="G15" t="str">
            <v>M</v>
          </cell>
        </row>
        <row r="16">
          <cell r="A16">
            <v>4</v>
          </cell>
          <cell r="B16">
            <v>12.87</v>
          </cell>
          <cell r="C16" t="str">
            <v>White/Caucasian</v>
          </cell>
          <cell r="D16">
            <v>1</v>
          </cell>
          <cell r="E16" t="str">
            <v>White/Caucasian</v>
          </cell>
          <cell r="F16" t="str">
            <v>English</v>
          </cell>
          <cell r="G16" t="str">
            <v>M</v>
          </cell>
        </row>
        <row r="17">
          <cell r="A17">
            <v>4</v>
          </cell>
          <cell r="B17">
            <v>15.41</v>
          </cell>
          <cell r="C17" t="str">
            <v>White/Caucasian</v>
          </cell>
          <cell r="D17">
            <v>1</v>
          </cell>
          <cell r="E17" t="str">
            <v>White/Caucasian</v>
          </cell>
          <cell r="F17" t="str">
            <v>English</v>
          </cell>
          <cell r="G17" t="str">
            <v>M</v>
          </cell>
        </row>
        <row r="18">
          <cell r="A18">
            <v>4</v>
          </cell>
          <cell r="B18">
            <v>11.86</v>
          </cell>
          <cell r="C18" t="str">
            <v>White/Caucasian</v>
          </cell>
          <cell r="D18">
            <v>1</v>
          </cell>
          <cell r="E18" t="str">
            <v>White/Caucasian</v>
          </cell>
          <cell r="F18" t="str">
            <v>English</v>
          </cell>
          <cell r="G18" t="str">
            <v>M</v>
          </cell>
        </row>
        <row r="19">
          <cell r="A19">
            <v>4</v>
          </cell>
          <cell r="B19">
            <v>11.74</v>
          </cell>
          <cell r="C19" t="str">
            <v>White/Caucasian</v>
          </cell>
          <cell r="D19">
            <v>1</v>
          </cell>
          <cell r="E19" t="str">
            <v>White/Caucasian</v>
          </cell>
          <cell r="F19" t="str">
            <v>English</v>
          </cell>
          <cell r="G19" t="str">
            <v>M</v>
          </cell>
        </row>
        <row r="20">
          <cell r="A20">
            <v>4</v>
          </cell>
          <cell r="B20">
            <v>11.63</v>
          </cell>
          <cell r="C20" t="str">
            <v>White/Caucasian</v>
          </cell>
          <cell r="D20">
            <v>1</v>
          </cell>
          <cell r="E20" t="str">
            <v>White/Caucasian</v>
          </cell>
          <cell r="F20" t="str">
            <v>English</v>
          </cell>
          <cell r="G20" t="str">
            <v>M</v>
          </cell>
        </row>
        <row r="21">
          <cell r="A21">
            <v>5</v>
          </cell>
          <cell r="B21">
            <v>18.5</v>
          </cell>
          <cell r="C21" t="str">
            <v>White/Caucasian</v>
          </cell>
          <cell r="D21">
            <v>1</v>
          </cell>
          <cell r="E21" t="str">
            <v>White/Caucasian</v>
          </cell>
          <cell r="F21" t="str">
            <v>English</v>
          </cell>
          <cell r="G21" t="str">
            <v>F</v>
          </cell>
        </row>
        <row r="22">
          <cell r="A22">
            <v>6</v>
          </cell>
          <cell r="B22">
            <v>18.93</v>
          </cell>
          <cell r="C22" t="str">
            <v>White/Caucasian</v>
          </cell>
          <cell r="D22">
            <v>1</v>
          </cell>
          <cell r="E22" t="str">
            <v>White/Caucasian</v>
          </cell>
          <cell r="F22" t="str">
            <v>English</v>
          </cell>
          <cell r="G22" t="str">
            <v>F</v>
          </cell>
        </row>
        <row r="23">
          <cell r="A23">
            <v>6</v>
          </cell>
          <cell r="B23">
            <v>14.88</v>
          </cell>
          <cell r="C23" t="str">
            <v>White/Caucasian</v>
          </cell>
          <cell r="D23">
            <v>1</v>
          </cell>
          <cell r="E23" t="str">
            <v>White/Caucasian</v>
          </cell>
          <cell r="F23" t="str">
            <v>English</v>
          </cell>
          <cell r="G23" t="str">
            <v>F</v>
          </cell>
        </row>
        <row r="24">
          <cell r="A24">
            <v>6</v>
          </cell>
          <cell r="B24">
            <v>14.79</v>
          </cell>
          <cell r="C24" t="str">
            <v>White/Caucasian</v>
          </cell>
          <cell r="D24">
            <v>1</v>
          </cell>
          <cell r="E24" t="str">
            <v>White/Caucasian</v>
          </cell>
          <cell r="F24" t="str">
            <v>English</v>
          </cell>
          <cell r="G24" t="str">
            <v>F</v>
          </cell>
        </row>
        <row r="25">
          <cell r="A25">
            <v>6</v>
          </cell>
          <cell r="B25">
            <v>14.69</v>
          </cell>
          <cell r="C25" t="str">
            <v>White/Caucasian</v>
          </cell>
          <cell r="D25">
            <v>1</v>
          </cell>
          <cell r="E25" t="str">
            <v>White/Caucasian</v>
          </cell>
          <cell r="F25" t="str">
            <v>English</v>
          </cell>
          <cell r="G25" t="str">
            <v>F</v>
          </cell>
        </row>
        <row r="26">
          <cell r="A26">
            <v>6</v>
          </cell>
          <cell r="B26">
            <v>16.489999999999998</v>
          </cell>
          <cell r="C26" t="str">
            <v>White/Caucasian</v>
          </cell>
          <cell r="D26">
            <v>1</v>
          </cell>
          <cell r="E26" t="str">
            <v>White/Caucasian</v>
          </cell>
          <cell r="F26" t="str">
            <v>English</v>
          </cell>
          <cell r="G26" t="str">
            <v>F</v>
          </cell>
        </row>
        <row r="27">
          <cell r="A27">
            <v>6</v>
          </cell>
          <cell r="B27">
            <v>14.56</v>
          </cell>
          <cell r="C27" t="str">
            <v>White/Caucasian</v>
          </cell>
          <cell r="D27">
            <v>1</v>
          </cell>
          <cell r="E27" t="str">
            <v>White/Caucasian</v>
          </cell>
          <cell r="F27" t="str">
            <v>English</v>
          </cell>
          <cell r="G27" t="str">
            <v>F</v>
          </cell>
        </row>
        <row r="28">
          <cell r="A28">
            <v>7</v>
          </cell>
          <cell r="B28">
            <v>10.56</v>
          </cell>
          <cell r="C28" t="str">
            <v>Hispanic/Latino</v>
          </cell>
          <cell r="D28">
            <v>0</v>
          </cell>
          <cell r="E28" t="str">
            <v>Hispanic/Latino</v>
          </cell>
          <cell r="F28" t="str">
            <v>English</v>
          </cell>
          <cell r="G28" t="str">
            <v>M</v>
          </cell>
        </row>
        <row r="29">
          <cell r="A29">
            <v>7</v>
          </cell>
          <cell r="B29">
            <v>10.92</v>
          </cell>
          <cell r="C29" t="str">
            <v>Hispanic/Latino</v>
          </cell>
          <cell r="D29">
            <v>0</v>
          </cell>
          <cell r="E29" t="str">
            <v>Hispanic/Latino</v>
          </cell>
          <cell r="F29" t="str">
            <v>English</v>
          </cell>
          <cell r="G29" t="str">
            <v>M</v>
          </cell>
        </row>
        <row r="30">
          <cell r="A30">
            <v>7</v>
          </cell>
          <cell r="B30">
            <v>10.58</v>
          </cell>
          <cell r="C30" t="str">
            <v>Hispanic/Latino</v>
          </cell>
          <cell r="D30">
            <v>0</v>
          </cell>
          <cell r="E30" t="str">
            <v>Hispanic/Latino</v>
          </cell>
          <cell r="F30" t="str">
            <v>English</v>
          </cell>
          <cell r="G30" t="str">
            <v>M</v>
          </cell>
        </row>
        <row r="31">
          <cell r="A31">
            <v>7</v>
          </cell>
          <cell r="B31">
            <v>10.68</v>
          </cell>
          <cell r="C31" t="str">
            <v>Hispanic/Latino</v>
          </cell>
          <cell r="D31">
            <v>0</v>
          </cell>
          <cell r="E31" t="str">
            <v>Hispanic/Latino</v>
          </cell>
          <cell r="F31" t="str">
            <v>English</v>
          </cell>
          <cell r="G31" t="str">
            <v>M</v>
          </cell>
        </row>
        <row r="32">
          <cell r="A32">
            <v>8</v>
          </cell>
          <cell r="B32">
            <v>16.77</v>
          </cell>
          <cell r="C32" t="str">
            <v>White/Caucasian</v>
          </cell>
          <cell r="D32">
            <v>1</v>
          </cell>
          <cell r="E32" t="str">
            <v>White/Caucasian</v>
          </cell>
          <cell r="F32" t="str">
            <v>English</v>
          </cell>
          <cell r="G32" t="str">
            <v>F</v>
          </cell>
        </row>
        <row r="33">
          <cell r="A33">
            <v>8</v>
          </cell>
          <cell r="B33">
            <v>16.420000000000002</v>
          </cell>
          <cell r="C33" t="str">
            <v>White/Caucasian</v>
          </cell>
          <cell r="D33">
            <v>1</v>
          </cell>
          <cell r="E33" t="str">
            <v>White/Caucasian</v>
          </cell>
          <cell r="F33" t="str">
            <v>English</v>
          </cell>
          <cell r="G33" t="str">
            <v>F</v>
          </cell>
        </row>
        <row r="34">
          <cell r="A34">
            <v>8</v>
          </cell>
          <cell r="B34">
            <v>16.52</v>
          </cell>
          <cell r="C34" t="str">
            <v>White/Caucasian</v>
          </cell>
          <cell r="D34">
            <v>1</v>
          </cell>
          <cell r="E34" t="str">
            <v>White/Caucasian</v>
          </cell>
          <cell r="F34" t="str">
            <v>English</v>
          </cell>
          <cell r="G34" t="str">
            <v>F</v>
          </cell>
        </row>
        <row r="35">
          <cell r="A35">
            <v>8</v>
          </cell>
          <cell r="B35">
            <v>16.32</v>
          </cell>
          <cell r="C35" t="str">
            <v>White/Caucasian</v>
          </cell>
          <cell r="D35">
            <v>1</v>
          </cell>
          <cell r="E35" t="str">
            <v>White/Caucasian</v>
          </cell>
          <cell r="F35" t="str">
            <v>English</v>
          </cell>
          <cell r="G35" t="str">
            <v>F</v>
          </cell>
        </row>
        <row r="36">
          <cell r="A36">
            <v>8</v>
          </cell>
          <cell r="B36">
            <v>16.79</v>
          </cell>
          <cell r="C36" t="str">
            <v>White/Caucasian</v>
          </cell>
          <cell r="D36">
            <v>1</v>
          </cell>
          <cell r="E36" t="str">
            <v>White/Caucasian</v>
          </cell>
          <cell r="F36" t="str">
            <v>English</v>
          </cell>
          <cell r="G36" t="str">
            <v>F</v>
          </cell>
        </row>
        <row r="37">
          <cell r="A37">
            <v>8</v>
          </cell>
          <cell r="B37">
            <v>16.62</v>
          </cell>
          <cell r="C37" t="str">
            <v>White/Caucasian</v>
          </cell>
          <cell r="D37">
            <v>1</v>
          </cell>
          <cell r="E37" t="str">
            <v>White/Caucasian</v>
          </cell>
          <cell r="F37" t="str">
            <v>English</v>
          </cell>
          <cell r="G37" t="str">
            <v>F</v>
          </cell>
        </row>
        <row r="38">
          <cell r="A38">
            <v>9</v>
          </cell>
          <cell r="B38">
            <v>6.68</v>
          </cell>
          <cell r="C38" t="str">
            <v>White/Caucasian</v>
          </cell>
          <cell r="D38">
            <v>1</v>
          </cell>
          <cell r="E38" t="str">
            <v>White/Caucasian</v>
          </cell>
          <cell r="F38" t="str">
            <v>English</v>
          </cell>
          <cell r="G38" t="str">
            <v>M</v>
          </cell>
        </row>
        <row r="39">
          <cell r="A39">
            <v>9</v>
          </cell>
          <cell r="B39">
            <v>5.96</v>
          </cell>
          <cell r="C39" t="str">
            <v>White/Caucasian</v>
          </cell>
          <cell r="D39">
            <v>1</v>
          </cell>
          <cell r="E39" t="str">
            <v>White/Caucasian</v>
          </cell>
          <cell r="F39" t="str">
            <v>English</v>
          </cell>
          <cell r="G39" t="str">
            <v>M</v>
          </cell>
        </row>
        <row r="40">
          <cell r="A40">
            <v>9</v>
          </cell>
          <cell r="B40">
            <v>6.06</v>
          </cell>
          <cell r="C40" t="str">
            <v>White/Caucasian</v>
          </cell>
          <cell r="D40">
            <v>1</v>
          </cell>
          <cell r="E40" t="str">
            <v>White/Caucasian</v>
          </cell>
          <cell r="F40" t="str">
            <v>English</v>
          </cell>
          <cell r="G40" t="str">
            <v>M</v>
          </cell>
        </row>
        <row r="41">
          <cell r="A41">
            <v>9</v>
          </cell>
          <cell r="B41">
            <v>5.84</v>
          </cell>
          <cell r="C41" t="str">
            <v>White/Caucasian</v>
          </cell>
          <cell r="D41">
            <v>1</v>
          </cell>
          <cell r="E41" t="str">
            <v>White/Caucasian</v>
          </cell>
          <cell r="F41" t="str">
            <v>English</v>
          </cell>
          <cell r="G41" t="str">
            <v>M</v>
          </cell>
        </row>
        <row r="42">
          <cell r="A42">
            <v>10</v>
          </cell>
          <cell r="B42">
            <v>8.39</v>
          </cell>
          <cell r="C42" t="str">
            <v>White/Caucasian</v>
          </cell>
          <cell r="D42">
            <v>1</v>
          </cell>
          <cell r="E42" t="str">
            <v>White/Caucasian</v>
          </cell>
          <cell r="F42" t="str">
            <v>English</v>
          </cell>
          <cell r="G42" t="str">
            <v>M</v>
          </cell>
        </row>
        <row r="43">
          <cell r="A43">
            <v>10</v>
          </cell>
          <cell r="B43">
            <v>7.96</v>
          </cell>
          <cell r="C43" t="str">
            <v>White/Caucasian</v>
          </cell>
          <cell r="D43">
            <v>1</v>
          </cell>
          <cell r="E43" t="str">
            <v>White/Caucasian</v>
          </cell>
          <cell r="F43" t="str">
            <v>English</v>
          </cell>
          <cell r="G43" t="str">
            <v>M</v>
          </cell>
        </row>
        <row r="44">
          <cell r="A44">
            <v>10</v>
          </cell>
          <cell r="B44">
            <v>8.09</v>
          </cell>
          <cell r="C44" t="str">
            <v>White/Caucasian</v>
          </cell>
          <cell r="D44">
            <v>1</v>
          </cell>
          <cell r="E44" t="str">
            <v>White/Caucasian</v>
          </cell>
          <cell r="F44" t="str">
            <v>English</v>
          </cell>
          <cell r="G44" t="str">
            <v>M</v>
          </cell>
        </row>
        <row r="45">
          <cell r="A45">
            <v>10</v>
          </cell>
          <cell r="B45">
            <v>8.18</v>
          </cell>
          <cell r="C45" t="str">
            <v>White/Caucasian</v>
          </cell>
          <cell r="D45">
            <v>1</v>
          </cell>
          <cell r="E45" t="str">
            <v>White/Caucasian</v>
          </cell>
          <cell r="F45" t="str">
            <v>English</v>
          </cell>
          <cell r="G45" t="str">
            <v>M</v>
          </cell>
        </row>
        <row r="46">
          <cell r="A46">
            <v>10</v>
          </cell>
          <cell r="B46">
            <v>8.41</v>
          </cell>
          <cell r="C46" t="str">
            <v>White/Caucasian</v>
          </cell>
          <cell r="D46">
            <v>1</v>
          </cell>
          <cell r="E46" t="str">
            <v>White/Caucasian</v>
          </cell>
          <cell r="F46" t="str">
            <v>English</v>
          </cell>
          <cell r="G46" t="str">
            <v>M</v>
          </cell>
        </row>
        <row r="47">
          <cell r="A47">
            <v>10</v>
          </cell>
          <cell r="B47">
            <v>7.98</v>
          </cell>
          <cell r="C47" t="str">
            <v>White/Caucasian</v>
          </cell>
          <cell r="D47">
            <v>1</v>
          </cell>
          <cell r="E47" t="str">
            <v>White/Caucasian</v>
          </cell>
          <cell r="F47" t="str">
            <v>English</v>
          </cell>
          <cell r="G47" t="str">
            <v>M</v>
          </cell>
        </row>
        <row r="48">
          <cell r="A48">
            <v>10</v>
          </cell>
          <cell r="B48">
            <v>8.27</v>
          </cell>
          <cell r="C48" t="str">
            <v>White/Caucasian</v>
          </cell>
          <cell r="D48">
            <v>1</v>
          </cell>
          <cell r="E48" t="str">
            <v>White/Caucasian</v>
          </cell>
          <cell r="F48" t="str">
            <v>English</v>
          </cell>
          <cell r="G48" t="str">
            <v>M</v>
          </cell>
        </row>
        <row r="49">
          <cell r="A49">
            <v>11</v>
          </cell>
          <cell r="B49">
            <v>16.079999999999998</v>
          </cell>
          <cell r="C49" t="str">
            <v>White/Caucasian</v>
          </cell>
          <cell r="D49">
            <v>1</v>
          </cell>
          <cell r="E49" t="str">
            <v>White/Caucasian</v>
          </cell>
          <cell r="F49" t="str">
            <v>English</v>
          </cell>
          <cell r="G49" t="str">
            <v>F</v>
          </cell>
        </row>
        <row r="50">
          <cell r="A50">
            <v>11</v>
          </cell>
          <cell r="B50">
            <v>16.11</v>
          </cell>
          <cell r="C50" t="str">
            <v>White/Caucasian</v>
          </cell>
          <cell r="D50">
            <v>1</v>
          </cell>
          <cell r="E50" t="str">
            <v>White/Caucasian</v>
          </cell>
          <cell r="F50" t="str">
            <v>English</v>
          </cell>
          <cell r="G50" t="str">
            <v>F</v>
          </cell>
        </row>
        <row r="51">
          <cell r="A51">
            <v>11</v>
          </cell>
          <cell r="B51">
            <v>16.04</v>
          </cell>
          <cell r="C51" t="str">
            <v>White/Caucasian</v>
          </cell>
          <cell r="D51">
            <v>1</v>
          </cell>
          <cell r="E51" t="str">
            <v>White/Caucasian</v>
          </cell>
          <cell r="F51" t="str">
            <v>English</v>
          </cell>
          <cell r="G51" t="str">
            <v>F</v>
          </cell>
        </row>
        <row r="52">
          <cell r="A52">
            <v>11</v>
          </cell>
          <cell r="B52">
            <v>16.16</v>
          </cell>
          <cell r="C52" t="str">
            <v>White/Caucasian</v>
          </cell>
          <cell r="D52">
            <v>1</v>
          </cell>
          <cell r="E52" t="str">
            <v>White/Caucasian</v>
          </cell>
          <cell r="F52" t="str">
            <v>English</v>
          </cell>
          <cell r="G52" t="str">
            <v>F</v>
          </cell>
        </row>
        <row r="53">
          <cell r="A53">
            <v>12</v>
          </cell>
          <cell r="B53">
            <v>13.69</v>
          </cell>
          <cell r="C53" t="str">
            <v>White/Caucasian</v>
          </cell>
          <cell r="D53">
            <v>1</v>
          </cell>
          <cell r="E53" t="str">
            <v>White/Caucasian</v>
          </cell>
          <cell r="F53" t="str">
            <v>English</v>
          </cell>
          <cell r="G53" t="str">
            <v>M</v>
          </cell>
        </row>
        <row r="54">
          <cell r="A54">
            <v>12</v>
          </cell>
          <cell r="B54">
            <v>13.8</v>
          </cell>
          <cell r="C54" t="str">
            <v>White/Caucasian</v>
          </cell>
          <cell r="D54">
            <v>1</v>
          </cell>
          <cell r="E54" t="str">
            <v>White/Caucasian</v>
          </cell>
          <cell r="F54" t="str">
            <v>English</v>
          </cell>
          <cell r="G54" t="str">
            <v>M</v>
          </cell>
        </row>
        <row r="55">
          <cell r="A55">
            <v>12</v>
          </cell>
          <cell r="B55">
            <v>13.38</v>
          </cell>
          <cell r="C55" t="str">
            <v>White/Caucasian</v>
          </cell>
          <cell r="D55">
            <v>1</v>
          </cell>
          <cell r="E55" t="str">
            <v>White/Caucasian</v>
          </cell>
          <cell r="F55" t="str">
            <v>English</v>
          </cell>
          <cell r="G55" t="str">
            <v>M</v>
          </cell>
        </row>
        <row r="56">
          <cell r="A56">
            <v>12</v>
          </cell>
          <cell r="B56">
            <v>13.47</v>
          </cell>
          <cell r="C56" t="str">
            <v>White/Caucasian</v>
          </cell>
          <cell r="D56">
            <v>1</v>
          </cell>
          <cell r="E56" t="str">
            <v>White/Caucasian</v>
          </cell>
          <cell r="F56" t="str">
            <v>English</v>
          </cell>
          <cell r="G56" t="str">
            <v>M</v>
          </cell>
        </row>
        <row r="57">
          <cell r="A57">
            <v>12</v>
          </cell>
          <cell r="B57">
            <v>13.28</v>
          </cell>
          <cell r="C57" t="str">
            <v>White/Caucasian</v>
          </cell>
          <cell r="D57">
            <v>1</v>
          </cell>
          <cell r="E57" t="str">
            <v>White/Caucasian</v>
          </cell>
          <cell r="F57" t="str">
            <v>English</v>
          </cell>
          <cell r="G57" t="str">
            <v>M</v>
          </cell>
        </row>
        <row r="58">
          <cell r="A58">
            <v>12</v>
          </cell>
          <cell r="B58">
            <v>13.82</v>
          </cell>
          <cell r="C58" t="str">
            <v>White/Caucasian</v>
          </cell>
          <cell r="D58">
            <v>1</v>
          </cell>
          <cell r="E58" t="str">
            <v>White/Caucasian</v>
          </cell>
          <cell r="F58" t="str">
            <v>English</v>
          </cell>
          <cell r="G58" t="str">
            <v>M</v>
          </cell>
        </row>
        <row r="59">
          <cell r="A59">
            <v>12</v>
          </cell>
          <cell r="B59">
            <v>13.57</v>
          </cell>
          <cell r="C59" t="str">
            <v>White/Caucasian</v>
          </cell>
          <cell r="D59">
            <v>1</v>
          </cell>
          <cell r="E59" t="str">
            <v>White/Caucasian</v>
          </cell>
          <cell r="F59" t="str">
            <v>English</v>
          </cell>
          <cell r="G59" t="str">
            <v>M</v>
          </cell>
        </row>
        <row r="60">
          <cell r="A60">
            <v>13</v>
          </cell>
          <cell r="B60">
            <v>15.89</v>
          </cell>
          <cell r="C60" t="str">
            <v>White/Caucasian</v>
          </cell>
          <cell r="D60">
            <v>1</v>
          </cell>
          <cell r="E60" t="str">
            <v>White/Caucasian</v>
          </cell>
          <cell r="F60" t="str">
            <v>English</v>
          </cell>
          <cell r="G60" t="str">
            <v>F</v>
          </cell>
        </row>
        <row r="61">
          <cell r="A61">
            <v>13</v>
          </cell>
          <cell r="B61">
            <v>16.350000000000001</v>
          </cell>
          <cell r="C61" t="str">
            <v>White/Caucasian</v>
          </cell>
          <cell r="D61">
            <v>1</v>
          </cell>
          <cell r="E61" t="str">
            <v>White/Caucasian</v>
          </cell>
          <cell r="F61" t="str">
            <v>English</v>
          </cell>
          <cell r="G61" t="str">
            <v>F</v>
          </cell>
        </row>
        <row r="62">
          <cell r="A62">
            <v>13</v>
          </cell>
          <cell r="B62">
            <v>16.45</v>
          </cell>
          <cell r="C62" t="str">
            <v>White/Caucasian</v>
          </cell>
          <cell r="D62">
            <v>1</v>
          </cell>
          <cell r="E62" t="str">
            <v>White/Caucasian</v>
          </cell>
          <cell r="F62" t="str">
            <v>English</v>
          </cell>
          <cell r="G62" t="str">
            <v>F</v>
          </cell>
        </row>
        <row r="63">
          <cell r="A63">
            <v>13</v>
          </cell>
          <cell r="B63">
            <v>16.11</v>
          </cell>
          <cell r="C63" t="str">
            <v>White/Caucasian</v>
          </cell>
          <cell r="D63">
            <v>1</v>
          </cell>
          <cell r="E63" t="str">
            <v>White/Caucasian</v>
          </cell>
          <cell r="F63" t="str">
            <v>English</v>
          </cell>
          <cell r="G63" t="str">
            <v>F</v>
          </cell>
        </row>
        <row r="64">
          <cell r="A64">
            <v>13</v>
          </cell>
          <cell r="B64">
            <v>16</v>
          </cell>
          <cell r="C64" t="str">
            <v>White/Caucasian</v>
          </cell>
          <cell r="D64">
            <v>1</v>
          </cell>
          <cell r="E64" t="str">
            <v>White/Caucasian</v>
          </cell>
          <cell r="F64" t="str">
            <v>English</v>
          </cell>
          <cell r="G64" t="str">
            <v>F</v>
          </cell>
        </row>
        <row r="65">
          <cell r="A65">
            <v>13</v>
          </cell>
          <cell r="B65">
            <v>16.37</v>
          </cell>
          <cell r="C65" t="str">
            <v>White/Caucasian</v>
          </cell>
          <cell r="D65">
            <v>1</v>
          </cell>
          <cell r="E65" t="str">
            <v>White/Caucasian</v>
          </cell>
          <cell r="F65" t="str">
            <v>English</v>
          </cell>
          <cell r="G65" t="str">
            <v>F</v>
          </cell>
        </row>
        <row r="66">
          <cell r="A66">
            <v>13</v>
          </cell>
          <cell r="B66">
            <v>16.190000000000001</v>
          </cell>
          <cell r="C66" t="str">
            <v>White/Caucasian</v>
          </cell>
          <cell r="D66">
            <v>1</v>
          </cell>
          <cell r="E66" t="str">
            <v>White/Caucasian</v>
          </cell>
          <cell r="F66" t="str">
            <v>English</v>
          </cell>
          <cell r="G66" t="str">
            <v>F</v>
          </cell>
        </row>
        <row r="67">
          <cell r="A67">
            <v>13</v>
          </cell>
          <cell r="B67">
            <v>15.89</v>
          </cell>
          <cell r="C67" t="str">
            <v>White/Caucasian</v>
          </cell>
          <cell r="D67">
            <v>1</v>
          </cell>
          <cell r="E67" t="str">
            <v>White/Caucasian</v>
          </cell>
          <cell r="F67" t="str">
            <v>English</v>
          </cell>
          <cell r="G67" t="str">
            <v>F</v>
          </cell>
        </row>
        <row r="68">
          <cell r="A68">
            <v>14</v>
          </cell>
          <cell r="B68">
            <v>11.49</v>
          </cell>
          <cell r="C68" t="str">
            <v>White/Caucasian</v>
          </cell>
          <cell r="D68">
            <v>1</v>
          </cell>
          <cell r="E68" t="str">
            <v>White/Caucasian</v>
          </cell>
          <cell r="F68" t="str">
            <v>English</v>
          </cell>
          <cell r="G68" t="str">
            <v>F</v>
          </cell>
        </row>
        <row r="69">
          <cell r="A69">
            <v>14</v>
          </cell>
          <cell r="B69">
            <v>9.52</v>
          </cell>
          <cell r="C69" t="str">
            <v>White/Caucasian</v>
          </cell>
          <cell r="D69">
            <v>1</v>
          </cell>
          <cell r="E69" t="str">
            <v>White/Caucasian</v>
          </cell>
          <cell r="F69" t="str">
            <v>English</v>
          </cell>
          <cell r="G69" t="str">
            <v>F</v>
          </cell>
        </row>
        <row r="70">
          <cell r="A70">
            <v>14</v>
          </cell>
          <cell r="B70">
            <v>9.56</v>
          </cell>
          <cell r="C70" t="str">
            <v>White/Caucasian</v>
          </cell>
          <cell r="D70">
            <v>1</v>
          </cell>
          <cell r="E70" t="str">
            <v>White/Caucasian</v>
          </cell>
          <cell r="F70" t="str">
            <v>English</v>
          </cell>
          <cell r="G70" t="str">
            <v>F</v>
          </cell>
        </row>
        <row r="71">
          <cell r="A71">
            <v>15</v>
          </cell>
          <cell r="B71">
            <v>17.72</v>
          </cell>
          <cell r="C71" t="str">
            <v>White/Caucasian</v>
          </cell>
          <cell r="D71">
            <v>1</v>
          </cell>
          <cell r="E71" t="str">
            <v>White/Caucasian</v>
          </cell>
          <cell r="F71" t="str">
            <v>English</v>
          </cell>
          <cell r="G71" t="str">
            <v>M</v>
          </cell>
        </row>
        <row r="72">
          <cell r="A72">
            <v>15</v>
          </cell>
          <cell r="B72">
            <v>17.93</v>
          </cell>
          <cell r="C72" t="str">
            <v>White/Caucasian</v>
          </cell>
          <cell r="D72">
            <v>1</v>
          </cell>
          <cell r="E72" t="str">
            <v>White/Caucasian</v>
          </cell>
          <cell r="F72" t="str">
            <v>English</v>
          </cell>
          <cell r="G72" t="str">
            <v>M</v>
          </cell>
        </row>
        <row r="73">
          <cell r="A73">
            <v>15</v>
          </cell>
          <cell r="B73">
            <v>17.82</v>
          </cell>
          <cell r="C73" t="str">
            <v>White/Caucasian</v>
          </cell>
          <cell r="D73">
            <v>1</v>
          </cell>
          <cell r="E73" t="str">
            <v>White/Caucasian</v>
          </cell>
          <cell r="F73" t="str">
            <v>English</v>
          </cell>
          <cell r="G73" t="str">
            <v>M</v>
          </cell>
        </row>
        <row r="74">
          <cell r="A74">
            <v>15</v>
          </cell>
          <cell r="B74">
            <v>17.59</v>
          </cell>
          <cell r="C74" t="str">
            <v>White/Caucasian</v>
          </cell>
          <cell r="D74">
            <v>1</v>
          </cell>
          <cell r="E74" t="str">
            <v>White/Caucasian</v>
          </cell>
          <cell r="F74" t="str">
            <v>English</v>
          </cell>
          <cell r="G74" t="str">
            <v>M</v>
          </cell>
        </row>
        <row r="75">
          <cell r="A75">
            <v>16</v>
          </cell>
          <cell r="B75">
            <v>9.89</v>
          </cell>
          <cell r="C75" t="str">
            <v>White/Caucasian</v>
          </cell>
          <cell r="D75">
            <v>1</v>
          </cell>
          <cell r="E75" t="str">
            <v>White/Caucasian</v>
          </cell>
          <cell r="F75" t="str">
            <v>English</v>
          </cell>
          <cell r="G75" t="str">
            <v>M</v>
          </cell>
        </row>
        <row r="76">
          <cell r="A76">
            <v>16</v>
          </cell>
          <cell r="B76">
            <v>9.84</v>
          </cell>
          <cell r="C76" t="str">
            <v>White/Caucasian</v>
          </cell>
          <cell r="D76">
            <v>1</v>
          </cell>
          <cell r="E76" t="str">
            <v>White/Caucasian</v>
          </cell>
          <cell r="F76" t="str">
            <v>English</v>
          </cell>
          <cell r="G76" t="str">
            <v>M</v>
          </cell>
        </row>
        <row r="77">
          <cell r="A77">
            <v>16</v>
          </cell>
          <cell r="B77">
            <v>9.7899999999999991</v>
          </cell>
          <cell r="C77" t="str">
            <v>White/Caucasian</v>
          </cell>
          <cell r="D77">
            <v>1</v>
          </cell>
          <cell r="E77" t="str">
            <v>White/Caucasian</v>
          </cell>
          <cell r="F77" t="str">
            <v>English</v>
          </cell>
          <cell r="G77" t="str">
            <v>M</v>
          </cell>
        </row>
        <row r="78">
          <cell r="A78">
            <v>16</v>
          </cell>
          <cell r="B78">
            <v>9.5399999999999991</v>
          </cell>
          <cell r="C78" t="str">
            <v>White/Caucasian</v>
          </cell>
          <cell r="D78">
            <v>1</v>
          </cell>
          <cell r="E78" t="str">
            <v>White/Caucasian</v>
          </cell>
          <cell r="F78" t="str">
            <v>English</v>
          </cell>
          <cell r="G78" t="str">
            <v>M</v>
          </cell>
        </row>
        <row r="79">
          <cell r="A79">
            <v>16</v>
          </cell>
          <cell r="B79">
            <v>9.31</v>
          </cell>
          <cell r="C79" t="str">
            <v>White/Caucasian</v>
          </cell>
          <cell r="D79">
            <v>1</v>
          </cell>
          <cell r="E79" t="str">
            <v>White/Caucasian</v>
          </cell>
          <cell r="F79" t="str">
            <v>English</v>
          </cell>
          <cell r="G79" t="str">
            <v>M</v>
          </cell>
        </row>
        <row r="80">
          <cell r="A80">
            <v>17</v>
          </cell>
          <cell r="B80">
            <v>13.68</v>
          </cell>
          <cell r="C80" t="str">
            <v>Hispanic/Latino</v>
          </cell>
          <cell r="D80">
            <v>0</v>
          </cell>
          <cell r="E80" t="str">
            <v>Hispanic/Latino</v>
          </cell>
          <cell r="F80" t="str">
            <v>Spanish</v>
          </cell>
          <cell r="G80" t="str">
            <v>M</v>
          </cell>
        </row>
        <row r="81">
          <cell r="A81">
            <v>17</v>
          </cell>
          <cell r="B81">
            <v>15.33</v>
          </cell>
          <cell r="C81" t="str">
            <v>Hispanic/Latino</v>
          </cell>
          <cell r="D81">
            <v>0</v>
          </cell>
          <cell r="E81" t="str">
            <v>Hispanic/Latino</v>
          </cell>
          <cell r="F81" t="str">
            <v>Spanish</v>
          </cell>
          <cell r="G81" t="str">
            <v>M</v>
          </cell>
        </row>
        <row r="82">
          <cell r="A82">
            <v>17</v>
          </cell>
          <cell r="B82">
            <v>15.22</v>
          </cell>
          <cell r="C82" t="str">
            <v>Hispanic/Latino</v>
          </cell>
          <cell r="D82">
            <v>0</v>
          </cell>
          <cell r="E82" t="str">
            <v>Hispanic/Latino</v>
          </cell>
          <cell r="F82" t="str">
            <v>Spanish</v>
          </cell>
          <cell r="G82" t="str">
            <v>M</v>
          </cell>
        </row>
        <row r="83">
          <cell r="A83">
            <v>17</v>
          </cell>
          <cell r="B83">
            <v>13.83</v>
          </cell>
          <cell r="C83" t="str">
            <v>Hispanic/Latino</v>
          </cell>
          <cell r="D83">
            <v>0</v>
          </cell>
          <cell r="E83" t="str">
            <v>Hispanic/Latino</v>
          </cell>
          <cell r="F83" t="str">
            <v>Spanish</v>
          </cell>
          <cell r="G83" t="str">
            <v>M</v>
          </cell>
        </row>
        <row r="84">
          <cell r="A84">
            <v>17</v>
          </cell>
          <cell r="B84">
            <v>13.57</v>
          </cell>
          <cell r="C84" t="str">
            <v>Hispanic/Latino</v>
          </cell>
          <cell r="D84">
            <v>0</v>
          </cell>
          <cell r="E84" t="str">
            <v>Hispanic/Latino</v>
          </cell>
          <cell r="F84" t="str">
            <v>Spanish</v>
          </cell>
          <cell r="G84" t="str">
            <v>M</v>
          </cell>
        </row>
        <row r="85">
          <cell r="A85">
            <v>17</v>
          </cell>
          <cell r="B85">
            <v>13.7</v>
          </cell>
          <cell r="C85" t="str">
            <v>Hispanic/Latino</v>
          </cell>
          <cell r="D85">
            <v>0</v>
          </cell>
          <cell r="E85" t="str">
            <v>Hispanic/Latino</v>
          </cell>
          <cell r="F85" t="str">
            <v>Spanish</v>
          </cell>
          <cell r="G85" t="str">
            <v>M</v>
          </cell>
        </row>
        <row r="86">
          <cell r="A86">
            <v>17</v>
          </cell>
          <cell r="B86">
            <v>15.35</v>
          </cell>
          <cell r="C86" t="str">
            <v>Hispanic/Latino</v>
          </cell>
          <cell r="D86">
            <v>0</v>
          </cell>
          <cell r="E86" t="str">
            <v>Hispanic/Latino</v>
          </cell>
          <cell r="F86" t="str">
            <v>Spanish</v>
          </cell>
          <cell r="G86" t="str">
            <v>M</v>
          </cell>
        </row>
        <row r="87">
          <cell r="A87">
            <v>18</v>
          </cell>
          <cell r="B87">
            <v>6.91</v>
          </cell>
          <cell r="C87" t="str">
            <v>Black/African American</v>
          </cell>
          <cell r="D87">
            <v>0</v>
          </cell>
          <cell r="E87" t="str">
            <v>Black/African American</v>
          </cell>
          <cell r="F87" t="str">
            <v>Somali</v>
          </cell>
          <cell r="G87" t="str">
            <v>F</v>
          </cell>
        </row>
        <row r="88">
          <cell r="A88">
            <v>18</v>
          </cell>
          <cell r="B88">
            <v>6.77</v>
          </cell>
          <cell r="C88" t="str">
            <v>Black/African American</v>
          </cell>
          <cell r="D88">
            <v>0</v>
          </cell>
          <cell r="E88" t="str">
            <v>Black/African American</v>
          </cell>
          <cell r="F88" t="str">
            <v>Somali</v>
          </cell>
          <cell r="G88" t="str">
            <v>F</v>
          </cell>
        </row>
        <row r="89">
          <cell r="A89">
            <v>18</v>
          </cell>
          <cell r="B89">
            <v>8.01</v>
          </cell>
          <cell r="C89" t="str">
            <v>Black/African American</v>
          </cell>
          <cell r="D89">
            <v>0</v>
          </cell>
          <cell r="E89" t="str">
            <v>Black/African American</v>
          </cell>
          <cell r="F89" t="str">
            <v>Somali</v>
          </cell>
          <cell r="G89" t="str">
            <v>F</v>
          </cell>
        </row>
        <row r="90">
          <cell r="A90">
            <v>18</v>
          </cell>
          <cell r="B90">
            <v>8.6</v>
          </cell>
          <cell r="C90" t="str">
            <v>Black/African American</v>
          </cell>
          <cell r="D90">
            <v>0</v>
          </cell>
          <cell r="E90" t="str">
            <v>Black/African American</v>
          </cell>
          <cell r="F90" t="str">
            <v>Somali</v>
          </cell>
          <cell r="G90" t="str">
            <v>F</v>
          </cell>
        </row>
        <row r="91">
          <cell r="A91">
            <v>18</v>
          </cell>
          <cell r="B91">
            <v>8.65</v>
          </cell>
          <cell r="C91" t="str">
            <v>Black/African American</v>
          </cell>
          <cell r="D91">
            <v>0</v>
          </cell>
          <cell r="E91" t="str">
            <v>Black/African American</v>
          </cell>
          <cell r="F91" t="str">
            <v>Somali</v>
          </cell>
          <cell r="G91" t="str">
            <v>F</v>
          </cell>
        </row>
        <row r="92">
          <cell r="A92">
            <v>18</v>
          </cell>
          <cell r="B92">
            <v>6.98</v>
          </cell>
          <cell r="C92" t="str">
            <v>Black/African American</v>
          </cell>
          <cell r="D92">
            <v>0</v>
          </cell>
          <cell r="E92" t="str">
            <v>Black/African American</v>
          </cell>
          <cell r="F92" t="str">
            <v>Somali</v>
          </cell>
          <cell r="G92" t="str">
            <v>F</v>
          </cell>
        </row>
        <row r="93">
          <cell r="A93">
            <v>19</v>
          </cell>
          <cell r="B93">
            <v>4.43</v>
          </cell>
          <cell r="C93" t="str">
            <v>White/Caucasian</v>
          </cell>
          <cell r="D93">
            <v>1</v>
          </cell>
          <cell r="E93" t="str">
            <v>White/Caucasian</v>
          </cell>
          <cell r="F93" t="str">
            <v>English</v>
          </cell>
          <cell r="G93" t="str">
            <v>M</v>
          </cell>
        </row>
        <row r="94">
          <cell r="A94">
            <v>19</v>
          </cell>
          <cell r="B94">
            <v>4.45</v>
          </cell>
          <cell r="C94" t="str">
            <v>White/Caucasian</v>
          </cell>
          <cell r="D94">
            <v>1</v>
          </cell>
          <cell r="E94" t="str">
            <v>White/Caucasian</v>
          </cell>
          <cell r="F94" t="str">
            <v>English</v>
          </cell>
          <cell r="G94" t="str">
            <v>M</v>
          </cell>
        </row>
        <row r="95">
          <cell r="A95">
            <v>19</v>
          </cell>
          <cell r="B95">
            <v>4.1399999999999997</v>
          </cell>
          <cell r="C95" t="str">
            <v>White/Caucasian</v>
          </cell>
          <cell r="D95">
            <v>1</v>
          </cell>
          <cell r="E95" t="str">
            <v>White/Caucasian</v>
          </cell>
          <cell r="F95" t="str">
            <v>English</v>
          </cell>
          <cell r="G95" t="str">
            <v>M</v>
          </cell>
        </row>
        <row r="96">
          <cell r="A96">
            <v>19</v>
          </cell>
          <cell r="B96">
            <v>4.22</v>
          </cell>
          <cell r="C96" t="str">
            <v>White/Caucasian</v>
          </cell>
          <cell r="D96">
            <v>1</v>
          </cell>
          <cell r="E96" t="str">
            <v>White/Caucasian</v>
          </cell>
          <cell r="F96" t="str">
            <v>English</v>
          </cell>
          <cell r="G96" t="str">
            <v>M</v>
          </cell>
        </row>
        <row r="97">
          <cell r="A97">
            <v>19</v>
          </cell>
          <cell r="B97">
            <v>4.05</v>
          </cell>
          <cell r="C97" t="str">
            <v>White/Caucasian</v>
          </cell>
          <cell r="D97">
            <v>1</v>
          </cell>
          <cell r="E97" t="str">
            <v>White/Caucasian</v>
          </cell>
          <cell r="F97" t="str">
            <v>English</v>
          </cell>
          <cell r="G97" t="str">
            <v>M</v>
          </cell>
        </row>
        <row r="98">
          <cell r="A98">
            <v>19</v>
          </cell>
          <cell r="B98">
            <v>4.3</v>
          </cell>
          <cell r="C98" t="str">
            <v>White/Caucasian</v>
          </cell>
          <cell r="D98">
            <v>1</v>
          </cell>
          <cell r="E98" t="str">
            <v>White/Caucasian</v>
          </cell>
          <cell r="F98" t="str">
            <v>English</v>
          </cell>
          <cell r="G98" t="str">
            <v>M</v>
          </cell>
        </row>
        <row r="99">
          <cell r="A99">
            <v>20</v>
          </cell>
          <cell r="B99">
            <v>1.32</v>
          </cell>
          <cell r="C99" t="str">
            <v>White/Caucasian</v>
          </cell>
          <cell r="D99">
            <v>1</v>
          </cell>
          <cell r="E99" t="str">
            <v>White/Caucasian</v>
          </cell>
          <cell r="F99" t="str">
            <v>English</v>
          </cell>
          <cell r="G99" t="str">
            <v>F</v>
          </cell>
        </row>
        <row r="100">
          <cell r="A100">
            <v>20</v>
          </cell>
          <cell r="B100">
            <v>11.38</v>
          </cell>
          <cell r="C100" t="str">
            <v>White/Caucasian</v>
          </cell>
          <cell r="D100">
            <v>1</v>
          </cell>
          <cell r="E100" t="str">
            <v>White/Caucasian</v>
          </cell>
          <cell r="F100" t="str">
            <v>English</v>
          </cell>
          <cell r="G100" t="str">
            <v>F</v>
          </cell>
        </row>
        <row r="101">
          <cell r="A101">
            <v>20</v>
          </cell>
          <cell r="B101">
            <v>11.49</v>
          </cell>
          <cell r="C101" t="str">
            <v>White/Caucasian</v>
          </cell>
          <cell r="D101">
            <v>1</v>
          </cell>
          <cell r="E101" t="str">
            <v>White/Caucasian</v>
          </cell>
          <cell r="F101" t="str">
            <v>English</v>
          </cell>
          <cell r="G101" t="str">
            <v>F</v>
          </cell>
        </row>
        <row r="102">
          <cell r="A102">
            <v>20</v>
          </cell>
          <cell r="B102">
            <v>11.59</v>
          </cell>
          <cell r="C102" t="str">
            <v>White/Caucasian</v>
          </cell>
          <cell r="D102">
            <v>1</v>
          </cell>
          <cell r="E102" t="str">
            <v>White/Caucasian</v>
          </cell>
          <cell r="F102" t="str">
            <v>English</v>
          </cell>
          <cell r="G102" t="str">
            <v>F</v>
          </cell>
        </row>
        <row r="103">
          <cell r="A103">
            <v>20</v>
          </cell>
          <cell r="B103">
            <v>11.26</v>
          </cell>
          <cell r="C103" t="str">
            <v>White/Caucasian</v>
          </cell>
          <cell r="D103">
            <v>1</v>
          </cell>
          <cell r="E103" t="str">
            <v>White/Caucasian</v>
          </cell>
          <cell r="F103" t="str">
            <v>English</v>
          </cell>
          <cell r="G103" t="str">
            <v>F</v>
          </cell>
        </row>
        <row r="104">
          <cell r="A104">
            <v>21</v>
          </cell>
          <cell r="B104">
            <v>2.06</v>
          </cell>
          <cell r="C104" t="str">
            <v>Asian</v>
          </cell>
          <cell r="D104">
            <v>0</v>
          </cell>
          <cell r="E104" t="str">
            <v>Asian</v>
          </cell>
          <cell r="F104" t="str">
            <v>English</v>
          </cell>
          <cell r="G104" t="str">
            <v>M</v>
          </cell>
        </row>
        <row r="105">
          <cell r="A105">
            <v>21</v>
          </cell>
          <cell r="B105">
            <v>2.36</v>
          </cell>
          <cell r="C105" t="str">
            <v>Asian</v>
          </cell>
          <cell r="D105">
            <v>0</v>
          </cell>
          <cell r="E105" t="str">
            <v>Asian</v>
          </cell>
          <cell r="F105" t="str">
            <v>English</v>
          </cell>
          <cell r="G105" t="str">
            <v>M</v>
          </cell>
        </row>
        <row r="106">
          <cell r="A106">
            <v>21</v>
          </cell>
          <cell r="B106">
            <v>2.25</v>
          </cell>
          <cell r="C106" t="str">
            <v>Asian</v>
          </cell>
          <cell r="D106">
            <v>0</v>
          </cell>
          <cell r="E106" t="str">
            <v>Asian</v>
          </cell>
          <cell r="F106" t="str">
            <v>English</v>
          </cell>
          <cell r="G106" t="str">
            <v>M</v>
          </cell>
        </row>
        <row r="107">
          <cell r="A107">
            <v>21</v>
          </cell>
          <cell r="B107">
            <v>2.6</v>
          </cell>
          <cell r="C107" t="str">
            <v>Asian</v>
          </cell>
          <cell r="D107">
            <v>0</v>
          </cell>
          <cell r="E107" t="str">
            <v>Asian</v>
          </cell>
          <cell r="F107" t="str">
            <v>English</v>
          </cell>
          <cell r="G107" t="str">
            <v>M</v>
          </cell>
        </row>
        <row r="108">
          <cell r="A108">
            <v>21</v>
          </cell>
          <cell r="B108">
            <v>2.2799999999999998</v>
          </cell>
          <cell r="C108" t="str">
            <v>Asian</v>
          </cell>
          <cell r="D108">
            <v>0</v>
          </cell>
          <cell r="E108" t="str">
            <v>Asian</v>
          </cell>
          <cell r="F108" t="str">
            <v>English</v>
          </cell>
          <cell r="G108" t="str">
            <v>M</v>
          </cell>
        </row>
        <row r="109">
          <cell r="A109">
            <v>21</v>
          </cell>
          <cell r="B109">
            <v>2.11</v>
          </cell>
          <cell r="C109" t="str">
            <v>Asian</v>
          </cell>
          <cell r="D109">
            <v>0</v>
          </cell>
          <cell r="E109" t="str">
            <v>Asian</v>
          </cell>
          <cell r="F109" t="str">
            <v>English</v>
          </cell>
          <cell r="G109" t="str">
            <v>M</v>
          </cell>
        </row>
        <row r="110">
          <cell r="A110">
            <v>21</v>
          </cell>
          <cell r="B110">
            <v>2.0099999999999998</v>
          </cell>
          <cell r="C110" t="str">
            <v>Asian</v>
          </cell>
          <cell r="D110">
            <v>0</v>
          </cell>
          <cell r="E110" t="str">
            <v>Asian</v>
          </cell>
          <cell r="F110" t="str">
            <v>English</v>
          </cell>
          <cell r="G110" t="str">
            <v>M</v>
          </cell>
        </row>
        <row r="111">
          <cell r="A111">
            <v>21</v>
          </cell>
          <cell r="B111">
            <v>2.38</v>
          </cell>
          <cell r="C111" t="str">
            <v>Asian</v>
          </cell>
          <cell r="D111">
            <v>0</v>
          </cell>
          <cell r="E111" t="str">
            <v>Asian</v>
          </cell>
          <cell r="F111" t="str">
            <v>English</v>
          </cell>
          <cell r="G111" t="str">
            <v>M</v>
          </cell>
        </row>
        <row r="112">
          <cell r="A112">
            <v>21</v>
          </cell>
          <cell r="B112">
            <v>2.46</v>
          </cell>
          <cell r="C112" t="str">
            <v>Asian</v>
          </cell>
          <cell r="D112">
            <v>0</v>
          </cell>
          <cell r="E112" t="str">
            <v>Asian</v>
          </cell>
          <cell r="F112" t="str">
            <v>English</v>
          </cell>
          <cell r="G112" t="str">
            <v>M</v>
          </cell>
        </row>
        <row r="113">
          <cell r="A113">
            <v>21</v>
          </cell>
          <cell r="B113">
            <v>2.15</v>
          </cell>
          <cell r="C113" t="str">
            <v>Asian</v>
          </cell>
          <cell r="D113">
            <v>0</v>
          </cell>
          <cell r="E113" t="str">
            <v>Asian</v>
          </cell>
          <cell r="F113" t="str">
            <v>English</v>
          </cell>
          <cell r="G113" t="str">
            <v>M</v>
          </cell>
        </row>
        <row r="114">
          <cell r="A114">
            <v>22</v>
          </cell>
          <cell r="B114">
            <v>13.95</v>
          </cell>
          <cell r="C114" t="str">
            <v>White/Caucasian</v>
          </cell>
          <cell r="D114">
            <v>1</v>
          </cell>
          <cell r="E114" t="str">
            <v>White/Caucasian</v>
          </cell>
          <cell r="F114" t="str">
            <v>English</v>
          </cell>
          <cell r="G114" t="str">
            <v>F</v>
          </cell>
        </row>
        <row r="115">
          <cell r="A115">
            <v>23</v>
          </cell>
          <cell r="B115">
            <v>1.4</v>
          </cell>
          <cell r="C115" t="str">
            <v>White/Caucasian</v>
          </cell>
          <cell r="D115">
            <v>1</v>
          </cell>
          <cell r="E115" t="str">
            <v>White/Caucasian</v>
          </cell>
          <cell r="F115" t="str">
            <v>English</v>
          </cell>
          <cell r="G115" t="str">
            <v>F</v>
          </cell>
        </row>
        <row r="116">
          <cell r="A116">
            <v>23</v>
          </cell>
          <cell r="B116">
            <v>1.1399999999999999</v>
          </cell>
          <cell r="C116" t="str">
            <v>White/Caucasian</v>
          </cell>
          <cell r="D116">
            <v>1</v>
          </cell>
          <cell r="E116" t="str">
            <v>White/Caucasian</v>
          </cell>
          <cell r="F116" t="str">
            <v>English</v>
          </cell>
          <cell r="G116" t="str">
            <v>F</v>
          </cell>
        </row>
        <row r="117">
          <cell r="A117">
            <v>23</v>
          </cell>
          <cell r="B117">
            <v>1.31</v>
          </cell>
          <cell r="C117" t="str">
            <v>White/Caucasian</v>
          </cell>
          <cell r="D117">
            <v>1</v>
          </cell>
          <cell r="E117" t="str">
            <v>White/Caucasian</v>
          </cell>
          <cell r="F117" t="str">
            <v>English</v>
          </cell>
          <cell r="G117" t="str">
            <v>F</v>
          </cell>
        </row>
        <row r="118">
          <cell r="A118">
            <v>23</v>
          </cell>
          <cell r="B118">
            <v>1.22</v>
          </cell>
          <cell r="C118" t="str">
            <v>White/Caucasian</v>
          </cell>
          <cell r="D118">
            <v>1</v>
          </cell>
          <cell r="E118" t="str">
            <v>White/Caucasian</v>
          </cell>
          <cell r="F118" t="str">
            <v>English</v>
          </cell>
          <cell r="G118" t="str">
            <v>F</v>
          </cell>
        </row>
        <row r="119">
          <cell r="A119">
            <v>23</v>
          </cell>
          <cell r="B119">
            <v>1.04</v>
          </cell>
          <cell r="C119" t="str">
            <v>White/Caucasian</v>
          </cell>
          <cell r="D119">
            <v>1</v>
          </cell>
          <cell r="E119" t="str">
            <v>White/Caucasian</v>
          </cell>
          <cell r="F119" t="str">
            <v>English</v>
          </cell>
          <cell r="G119" t="str">
            <v>F</v>
          </cell>
        </row>
        <row r="120">
          <cell r="A120">
            <v>23</v>
          </cell>
          <cell r="B120">
            <v>1.08</v>
          </cell>
          <cell r="C120" t="str">
            <v>White/Caucasian</v>
          </cell>
          <cell r="D120">
            <v>1</v>
          </cell>
          <cell r="E120" t="str">
            <v>White/Caucasian</v>
          </cell>
          <cell r="F120" t="str">
            <v>English</v>
          </cell>
          <cell r="G120" t="str">
            <v>F</v>
          </cell>
        </row>
        <row r="121">
          <cell r="A121">
            <v>23</v>
          </cell>
          <cell r="B121">
            <v>1.42</v>
          </cell>
          <cell r="C121" t="str">
            <v>White/Caucasian</v>
          </cell>
          <cell r="D121">
            <v>1</v>
          </cell>
          <cell r="E121" t="str">
            <v>White/Caucasian</v>
          </cell>
          <cell r="F121" t="str">
            <v>English</v>
          </cell>
          <cell r="G121" t="str">
            <v>F</v>
          </cell>
        </row>
        <row r="122">
          <cell r="A122">
            <v>24</v>
          </cell>
          <cell r="B122">
            <v>2.4500000000000002</v>
          </cell>
          <cell r="C122" t="str">
            <v>Bi-racial</v>
          </cell>
          <cell r="D122">
            <v>0</v>
          </cell>
          <cell r="E122" t="str">
            <v>Other/Declined</v>
          </cell>
          <cell r="F122" t="str">
            <v>English</v>
          </cell>
          <cell r="G122" t="str">
            <v>F</v>
          </cell>
        </row>
        <row r="123">
          <cell r="A123">
            <v>24</v>
          </cell>
          <cell r="B123">
            <v>2.37</v>
          </cell>
          <cell r="C123" t="str">
            <v>Bi-racial</v>
          </cell>
          <cell r="D123">
            <v>0</v>
          </cell>
          <cell r="E123" t="str">
            <v>Other/Declined</v>
          </cell>
          <cell r="F123" t="str">
            <v>English</v>
          </cell>
          <cell r="G123" t="str">
            <v>F</v>
          </cell>
        </row>
        <row r="124">
          <cell r="A124">
            <v>24</v>
          </cell>
          <cell r="B124">
            <v>2.2799999999999998</v>
          </cell>
          <cell r="C124" t="str">
            <v>Bi-racial</v>
          </cell>
          <cell r="D124">
            <v>0</v>
          </cell>
          <cell r="E124" t="str">
            <v>Other/Declined</v>
          </cell>
          <cell r="F124" t="str">
            <v>English</v>
          </cell>
          <cell r="G124" t="str">
            <v>F</v>
          </cell>
        </row>
        <row r="125">
          <cell r="A125">
            <v>24</v>
          </cell>
          <cell r="B125">
            <v>2.4700000000000002</v>
          </cell>
          <cell r="C125" t="str">
            <v>Bi-racial</v>
          </cell>
          <cell r="D125">
            <v>0</v>
          </cell>
          <cell r="E125" t="str">
            <v>Other/Declined</v>
          </cell>
          <cell r="F125" t="str">
            <v>English</v>
          </cell>
          <cell r="G125" t="str">
            <v>F</v>
          </cell>
        </row>
        <row r="126">
          <cell r="A126">
            <v>24</v>
          </cell>
          <cell r="B126">
            <v>2.1</v>
          </cell>
          <cell r="C126" t="str">
            <v>Bi-racial</v>
          </cell>
          <cell r="D126">
            <v>0</v>
          </cell>
          <cell r="E126" t="str">
            <v>Other/Declined</v>
          </cell>
          <cell r="F126" t="str">
            <v>English</v>
          </cell>
          <cell r="G126" t="str">
            <v>F</v>
          </cell>
        </row>
        <row r="127">
          <cell r="A127">
            <v>25</v>
          </cell>
          <cell r="B127">
            <v>10.55</v>
          </cell>
          <cell r="C127" t="str">
            <v>White/Caucasian</v>
          </cell>
          <cell r="D127">
            <v>1</v>
          </cell>
          <cell r="E127" t="str">
            <v>White/Caucasian</v>
          </cell>
          <cell r="F127" t="str">
            <v>English</v>
          </cell>
          <cell r="G127" t="str">
            <v>F</v>
          </cell>
        </row>
        <row r="128">
          <cell r="A128">
            <v>25</v>
          </cell>
          <cell r="B128">
            <v>10.28</v>
          </cell>
          <cell r="C128" t="str">
            <v>White/Caucasian</v>
          </cell>
          <cell r="D128">
            <v>1</v>
          </cell>
          <cell r="E128" t="str">
            <v>White/Caucasian</v>
          </cell>
          <cell r="F128" t="str">
            <v>English</v>
          </cell>
          <cell r="G128" t="str">
            <v>F</v>
          </cell>
        </row>
        <row r="129">
          <cell r="A129">
            <v>25</v>
          </cell>
          <cell r="B129">
            <v>9.94</v>
          </cell>
          <cell r="C129" t="str">
            <v>White/Caucasian</v>
          </cell>
          <cell r="D129">
            <v>1</v>
          </cell>
          <cell r="E129" t="str">
            <v>White/Caucasian</v>
          </cell>
          <cell r="F129" t="str">
            <v>English</v>
          </cell>
          <cell r="G129" t="str">
            <v>F</v>
          </cell>
        </row>
        <row r="130">
          <cell r="A130">
            <v>25</v>
          </cell>
          <cell r="B130">
            <v>8.93</v>
          </cell>
          <cell r="C130" t="str">
            <v>White/Caucasian</v>
          </cell>
          <cell r="D130">
            <v>1</v>
          </cell>
          <cell r="E130" t="str">
            <v>White/Caucasian</v>
          </cell>
          <cell r="F130" t="str">
            <v>English</v>
          </cell>
          <cell r="G130" t="str">
            <v>F</v>
          </cell>
        </row>
        <row r="131">
          <cell r="A131">
            <v>25</v>
          </cell>
          <cell r="B131">
            <v>8.83</v>
          </cell>
          <cell r="C131" t="str">
            <v>White/Caucasian</v>
          </cell>
          <cell r="D131">
            <v>1</v>
          </cell>
          <cell r="E131" t="str">
            <v>White/Caucasian</v>
          </cell>
          <cell r="F131" t="str">
            <v>English</v>
          </cell>
          <cell r="G131" t="str">
            <v>F</v>
          </cell>
        </row>
        <row r="132">
          <cell r="A132">
            <v>25</v>
          </cell>
          <cell r="B132">
            <v>9.83</v>
          </cell>
          <cell r="C132" t="str">
            <v>White/Caucasian</v>
          </cell>
          <cell r="D132">
            <v>1</v>
          </cell>
          <cell r="E132" t="str">
            <v>White/Caucasian</v>
          </cell>
          <cell r="F132" t="str">
            <v>English</v>
          </cell>
          <cell r="G132" t="str">
            <v>F</v>
          </cell>
        </row>
        <row r="133">
          <cell r="A133">
            <v>25</v>
          </cell>
          <cell r="B133">
            <v>9.7100000000000009</v>
          </cell>
          <cell r="C133" t="str">
            <v>White/Caucasian</v>
          </cell>
          <cell r="D133">
            <v>1</v>
          </cell>
          <cell r="E133" t="str">
            <v>White/Caucasian</v>
          </cell>
          <cell r="F133" t="str">
            <v>English</v>
          </cell>
          <cell r="G133" t="str">
            <v>F</v>
          </cell>
        </row>
        <row r="134">
          <cell r="A134">
            <v>25</v>
          </cell>
          <cell r="B134">
            <v>8.7200000000000006</v>
          </cell>
          <cell r="C134" t="str">
            <v>White/Caucasian</v>
          </cell>
          <cell r="D134">
            <v>1</v>
          </cell>
          <cell r="E134" t="str">
            <v>White/Caucasian</v>
          </cell>
          <cell r="F134" t="str">
            <v>English</v>
          </cell>
          <cell r="G134" t="str">
            <v>F</v>
          </cell>
        </row>
        <row r="135">
          <cell r="A135">
            <v>25</v>
          </cell>
          <cell r="B135">
            <v>9.02</v>
          </cell>
          <cell r="C135" t="str">
            <v>White/Caucasian</v>
          </cell>
          <cell r="D135">
            <v>1</v>
          </cell>
          <cell r="E135" t="str">
            <v>White/Caucasian</v>
          </cell>
          <cell r="F135" t="str">
            <v>English</v>
          </cell>
          <cell r="G135" t="str">
            <v>F</v>
          </cell>
        </row>
        <row r="136">
          <cell r="A136">
            <v>26</v>
          </cell>
          <cell r="B136">
            <v>2.11</v>
          </cell>
          <cell r="C136" t="str">
            <v>White/Caucasian</v>
          </cell>
          <cell r="D136">
            <v>1</v>
          </cell>
          <cell r="E136" t="str">
            <v>White/Caucasian</v>
          </cell>
          <cell r="F136" t="str">
            <v>English</v>
          </cell>
          <cell r="G136" t="str">
            <v>F</v>
          </cell>
        </row>
        <row r="137">
          <cell r="A137">
            <v>26</v>
          </cell>
          <cell r="B137">
            <v>3.34</v>
          </cell>
          <cell r="C137" t="str">
            <v>White/Caucasian</v>
          </cell>
          <cell r="D137">
            <v>1</v>
          </cell>
          <cell r="E137" t="str">
            <v>White/Caucasian</v>
          </cell>
          <cell r="F137" t="str">
            <v>English</v>
          </cell>
          <cell r="G137" t="str">
            <v>F</v>
          </cell>
        </row>
        <row r="138">
          <cell r="A138">
            <v>26</v>
          </cell>
          <cell r="B138">
            <v>2.4500000000000002</v>
          </cell>
          <cell r="C138" t="str">
            <v>White/Caucasian</v>
          </cell>
          <cell r="D138">
            <v>1</v>
          </cell>
          <cell r="E138" t="str">
            <v>White/Caucasian</v>
          </cell>
          <cell r="F138" t="str">
            <v>English</v>
          </cell>
          <cell r="G138" t="str">
            <v>F</v>
          </cell>
        </row>
        <row r="139">
          <cell r="A139">
            <v>26</v>
          </cell>
          <cell r="B139">
            <v>2.35</v>
          </cell>
          <cell r="C139" t="str">
            <v>White/Caucasian</v>
          </cell>
          <cell r="D139">
            <v>1</v>
          </cell>
          <cell r="E139" t="str">
            <v>White/Caucasian</v>
          </cell>
          <cell r="F139" t="str">
            <v>English</v>
          </cell>
          <cell r="G139" t="str">
            <v>F</v>
          </cell>
        </row>
        <row r="140">
          <cell r="A140">
            <v>26</v>
          </cell>
          <cell r="B140">
            <v>2.2400000000000002</v>
          </cell>
          <cell r="C140" t="str">
            <v>White/Caucasian</v>
          </cell>
          <cell r="D140">
            <v>1</v>
          </cell>
          <cell r="E140" t="str">
            <v>White/Caucasian</v>
          </cell>
          <cell r="F140" t="str">
            <v>English</v>
          </cell>
          <cell r="G140" t="str">
            <v>F</v>
          </cell>
        </row>
        <row r="141">
          <cell r="A141">
            <v>26</v>
          </cell>
          <cell r="B141">
            <v>2.27</v>
          </cell>
          <cell r="C141" t="str">
            <v>White/Caucasian</v>
          </cell>
          <cell r="D141">
            <v>1</v>
          </cell>
          <cell r="E141" t="str">
            <v>White/Caucasian</v>
          </cell>
          <cell r="F141" t="str">
            <v>English</v>
          </cell>
          <cell r="G141" t="str">
            <v>F</v>
          </cell>
        </row>
        <row r="142">
          <cell r="A142">
            <v>26</v>
          </cell>
          <cell r="B142">
            <v>2.19</v>
          </cell>
          <cell r="C142" t="str">
            <v>White/Caucasian</v>
          </cell>
          <cell r="D142">
            <v>1</v>
          </cell>
          <cell r="E142" t="str">
            <v>White/Caucasian</v>
          </cell>
          <cell r="F142" t="str">
            <v>English</v>
          </cell>
          <cell r="G142" t="str">
            <v>F</v>
          </cell>
        </row>
        <row r="143">
          <cell r="A143">
            <v>26</v>
          </cell>
          <cell r="B143">
            <v>2.12</v>
          </cell>
          <cell r="C143" t="str">
            <v>White/Caucasian</v>
          </cell>
          <cell r="D143">
            <v>1</v>
          </cell>
          <cell r="E143" t="str">
            <v>White/Caucasian</v>
          </cell>
          <cell r="F143" t="str">
            <v>English</v>
          </cell>
          <cell r="G143" t="str">
            <v>F</v>
          </cell>
        </row>
        <row r="144">
          <cell r="A144">
            <v>26</v>
          </cell>
          <cell r="B144">
            <v>2.4700000000000002</v>
          </cell>
          <cell r="C144" t="str">
            <v>White/Caucasian</v>
          </cell>
          <cell r="D144">
            <v>1</v>
          </cell>
          <cell r="E144" t="str">
            <v>White/Caucasian</v>
          </cell>
          <cell r="F144" t="str">
            <v>English</v>
          </cell>
          <cell r="G144" t="str">
            <v>F</v>
          </cell>
        </row>
        <row r="145">
          <cell r="A145">
            <v>27</v>
          </cell>
          <cell r="B145">
            <v>2.14</v>
          </cell>
          <cell r="C145" t="str">
            <v>White/Caucasian</v>
          </cell>
          <cell r="D145">
            <v>1</v>
          </cell>
          <cell r="E145" t="str">
            <v>White/Caucasian</v>
          </cell>
          <cell r="F145" t="str">
            <v>English</v>
          </cell>
          <cell r="G145" t="str">
            <v>M</v>
          </cell>
        </row>
        <row r="146">
          <cell r="A146">
            <v>27</v>
          </cell>
          <cell r="B146">
            <v>1.69</v>
          </cell>
          <cell r="C146" t="str">
            <v>White/Caucasian</v>
          </cell>
          <cell r="D146">
            <v>1</v>
          </cell>
          <cell r="E146" t="str">
            <v>White/Caucasian</v>
          </cell>
          <cell r="F146" t="str">
            <v>English</v>
          </cell>
          <cell r="G146" t="str">
            <v>M</v>
          </cell>
        </row>
        <row r="147">
          <cell r="A147">
            <v>27</v>
          </cell>
          <cell r="B147">
            <v>2.15</v>
          </cell>
          <cell r="C147" t="str">
            <v>White/Caucasian</v>
          </cell>
          <cell r="D147">
            <v>1</v>
          </cell>
          <cell r="E147" t="str">
            <v>White/Caucasian</v>
          </cell>
          <cell r="F147" t="str">
            <v>English</v>
          </cell>
          <cell r="G147" t="str">
            <v>M</v>
          </cell>
        </row>
        <row r="148">
          <cell r="A148">
            <v>27</v>
          </cell>
          <cell r="B148">
            <v>1.79</v>
          </cell>
          <cell r="C148" t="str">
            <v>White/Caucasian</v>
          </cell>
          <cell r="D148">
            <v>1</v>
          </cell>
          <cell r="E148" t="str">
            <v>White/Caucasian</v>
          </cell>
          <cell r="F148" t="str">
            <v>English</v>
          </cell>
          <cell r="G148" t="str">
            <v>M</v>
          </cell>
        </row>
        <row r="149">
          <cell r="A149">
            <v>27</v>
          </cell>
          <cell r="B149">
            <v>1.98</v>
          </cell>
          <cell r="C149" t="str">
            <v>White/Caucasian</v>
          </cell>
          <cell r="D149">
            <v>1</v>
          </cell>
          <cell r="E149" t="str">
            <v>White/Caucasian</v>
          </cell>
          <cell r="F149" t="str">
            <v>English</v>
          </cell>
          <cell r="G149" t="str">
            <v>M</v>
          </cell>
        </row>
        <row r="150">
          <cell r="A150">
            <v>27</v>
          </cell>
          <cell r="B150">
            <v>1.89</v>
          </cell>
          <cell r="C150" t="str">
            <v>White/Caucasian</v>
          </cell>
          <cell r="D150">
            <v>1</v>
          </cell>
          <cell r="E150" t="str">
            <v>White/Caucasian</v>
          </cell>
          <cell r="F150" t="str">
            <v>English</v>
          </cell>
          <cell r="G150" t="str">
            <v>M</v>
          </cell>
        </row>
        <row r="151">
          <cell r="A151">
            <v>27</v>
          </cell>
          <cell r="B151">
            <v>1.7</v>
          </cell>
          <cell r="C151" t="str">
            <v>White/Caucasian</v>
          </cell>
          <cell r="D151">
            <v>1</v>
          </cell>
          <cell r="E151" t="str">
            <v>White/Caucasian</v>
          </cell>
          <cell r="F151" t="str">
            <v>English</v>
          </cell>
          <cell r="G151" t="str">
            <v>M</v>
          </cell>
        </row>
        <row r="152">
          <cell r="A152">
            <v>28</v>
          </cell>
          <cell r="B152">
            <v>1.03</v>
          </cell>
          <cell r="C152" t="str">
            <v>White/Caucasian</v>
          </cell>
          <cell r="D152">
            <v>1</v>
          </cell>
          <cell r="E152" t="str">
            <v>White/Caucasian</v>
          </cell>
          <cell r="F152" t="str">
            <v>English</v>
          </cell>
          <cell r="G152" t="str">
            <v>M</v>
          </cell>
        </row>
        <row r="153">
          <cell r="A153">
            <v>28</v>
          </cell>
          <cell r="B153">
            <v>1.1100000000000001</v>
          </cell>
          <cell r="C153" t="str">
            <v>White/Caucasian</v>
          </cell>
          <cell r="D153">
            <v>1</v>
          </cell>
          <cell r="E153" t="str">
            <v>White/Caucasian</v>
          </cell>
          <cell r="F153" t="str">
            <v>English</v>
          </cell>
          <cell r="G153" t="str">
            <v>M</v>
          </cell>
        </row>
        <row r="154">
          <cell r="A154">
            <v>28</v>
          </cell>
          <cell r="B154">
            <v>0.94</v>
          </cell>
          <cell r="C154" t="str">
            <v>White/Caucasian</v>
          </cell>
          <cell r="D154">
            <v>1</v>
          </cell>
          <cell r="E154" t="str">
            <v>White/Caucasian</v>
          </cell>
          <cell r="F154" t="str">
            <v>English</v>
          </cell>
          <cell r="G154" t="str">
            <v>M</v>
          </cell>
        </row>
        <row r="155">
          <cell r="A155">
            <v>29</v>
          </cell>
          <cell r="B155">
            <v>1.9</v>
          </cell>
          <cell r="C155" t="str">
            <v>Unknown</v>
          </cell>
          <cell r="D155">
            <v>0</v>
          </cell>
          <cell r="E155" t="str">
            <v>Other/Declined</v>
          </cell>
          <cell r="F155" t="str">
            <v>English</v>
          </cell>
          <cell r="G155" t="str">
            <v>F</v>
          </cell>
        </row>
        <row r="156">
          <cell r="A156">
            <v>30</v>
          </cell>
          <cell r="B156">
            <v>2.27</v>
          </cell>
          <cell r="C156" t="str">
            <v>Hispanic/Latino</v>
          </cell>
          <cell r="D156">
            <v>0</v>
          </cell>
          <cell r="E156" t="str">
            <v>Hispanic/Latino</v>
          </cell>
          <cell r="F156" t="str">
            <v>Spanish</v>
          </cell>
          <cell r="G156" t="str">
            <v>M</v>
          </cell>
        </row>
        <row r="157">
          <cell r="A157">
            <v>30</v>
          </cell>
          <cell r="B157">
            <v>2.2400000000000002</v>
          </cell>
          <cell r="C157" t="str">
            <v>Hispanic/Latino</v>
          </cell>
          <cell r="D157">
            <v>0</v>
          </cell>
          <cell r="E157" t="str">
            <v>Hispanic/Latino</v>
          </cell>
          <cell r="F157" t="str">
            <v>Spanish</v>
          </cell>
          <cell r="G157" t="str">
            <v>M</v>
          </cell>
        </row>
        <row r="158">
          <cell r="A158">
            <v>30</v>
          </cell>
          <cell r="B158">
            <v>1.81</v>
          </cell>
          <cell r="C158" t="str">
            <v>Hispanic/Latino</v>
          </cell>
          <cell r="D158">
            <v>0</v>
          </cell>
          <cell r="E158" t="str">
            <v>Hispanic/Latino</v>
          </cell>
          <cell r="F158" t="str">
            <v>Spanish</v>
          </cell>
          <cell r="G158" t="str">
            <v>M</v>
          </cell>
        </row>
        <row r="159">
          <cell r="A159">
            <v>30</v>
          </cell>
          <cell r="B159">
            <v>1.96</v>
          </cell>
          <cell r="C159" t="str">
            <v>Hispanic/Latino</v>
          </cell>
          <cell r="D159">
            <v>0</v>
          </cell>
          <cell r="E159" t="str">
            <v>Hispanic/Latino</v>
          </cell>
          <cell r="F159" t="str">
            <v>Spanish</v>
          </cell>
          <cell r="G159" t="str">
            <v>M</v>
          </cell>
        </row>
        <row r="160">
          <cell r="A160">
            <v>30</v>
          </cell>
          <cell r="B160">
            <v>1.66</v>
          </cell>
          <cell r="C160" t="str">
            <v>Hispanic/Latino</v>
          </cell>
          <cell r="D160">
            <v>0</v>
          </cell>
          <cell r="E160" t="str">
            <v>Hispanic/Latino</v>
          </cell>
          <cell r="F160" t="str">
            <v>Spanish</v>
          </cell>
          <cell r="G160" t="str">
            <v>M</v>
          </cell>
        </row>
        <row r="161">
          <cell r="A161">
            <v>30</v>
          </cell>
          <cell r="B161">
            <v>1.83</v>
          </cell>
          <cell r="C161" t="str">
            <v>Hispanic/Latino</v>
          </cell>
          <cell r="D161">
            <v>0</v>
          </cell>
          <cell r="E161" t="str">
            <v>Hispanic/Latino</v>
          </cell>
          <cell r="F161" t="str">
            <v>Spanish</v>
          </cell>
          <cell r="G161" t="str">
            <v>M</v>
          </cell>
        </row>
        <row r="162">
          <cell r="A162">
            <v>30</v>
          </cell>
          <cell r="B162">
            <v>1.69</v>
          </cell>
          <cell r="C162" t="str">
            <v>Hispanic/Latino</v>
          </cell>
          <cell r="D162">
            <v>0</v>
          </cell>
          <cell r="E162" t="str">
            <v>Hispanic/Latino</v>
          </cell>
          <cell r="F162" t="str">
            <v>Spanish</v>
          </cell>
          <cell r="G162" t="str">
            <v>M</v>
          </cell>
        </row>
        <row r="163">
          <cell r="A163">
            <v>30</v>
          </cell>
          <cell r="B163">
            <v>1.51</v>
          </cell>
          <cell r="C163" t="str">
            <v>Hispanic/Latino</v>
          </cell>
          <cell r="D163">
            <v>0</v>
          </cell>
          <cell r="E163" t="str">
            <v>Hispanic/Latino</v>
          </cell>
          <cell r="F163" t="str">
            <v>Spanish</v>
          </cell>
          <cell r="G163" t="str">
            <v>M</v>
          </cell>
        </row>
        <row r="164">
          <cell r="A164">
            <v>30</v>
          </cell>
          <cell r="B164">
            <v>2.06</v>
          </cell>
          <cell r="C164" t="str">
            <v>Hispanic/Latino</v>
          </cell>
          <cell r="D164">
            <v>0</v>
          </cell>
          <cell r="E164" t="str">
            <v>Hispanic/Latino</v>
          </cell>
          <cell r="F164" t="str">
            <v>Spanish</v>
          </cell>
          <cell r="G164" t="str">
            <v>M</v>
          </cell>
        </row>
        <row r="165">
          <cell r="A165">
            <v>31</v>
          </cell>
          <cell r="B165">
            <v>14.05</v>
          </cell>
          <cell r="C165" t="str">
            <v>White/Caucasian</v>
          </cell>
          <cell r="D165">
            <v>1</v>
          </cell>
          <cell r="E165" t="str">
            <v>White/Caucasian</v>
          </cell>
          <cell r="F165" t="str">
            <v>English</v>
          </cell>
          <cell r="G165" t="str">
            <v>M</v>
          </cell>
        </row>
        <row r="166">
          <cell r="A166">
            <v>31</v>
          </cell>
          <cell r="B166">
            <v>14.14</v>
          </cell>
          <cell r="C166" t="str">
            <v>White/Caucasian</v>
          </cell>
          <cell r="D166">
            <v>1</v>
          </cell>
          <cell r="E166" t="str">
            <v>White/Caucasian</v>
          </cell>
          <cell r="F166" t="str">
            <v>English</v>
          </cell>
          <cell r="G166" t="str">
            <v>M</v>
          </cell>
        </row>
        <row r="167">
          <cell r="A167">
            <v>31</v>
          </cell>
          <cell r="B167">
            <v>14.07</v>
          </cell>
          <cell r="C167" t="str">
            <v>White/Caucasian</v>
          </cell>
          <cell r="D167">
            <v>1</v>
          </cell>
          <cell r="E167" t="str">
            <v>White/Caucasian</v>
          </cell>
          <cell r="F167" t="str">
            <v>English</v>
          </cell>
          <cell r="G167" t="str">
            <v>M</v>
          </cell>
        </row>
        <row r="168">
          <cell r="A168">
            <v>31</v>
          </cell>
          <cell r="B168">
            <v>13.78</v>
          </cell>
          <cell r="C168" t="str">
            <v>White/Caucasian</v>
          </cell>
          <cell r="D168">
            <v>1</v>
          </cell>
          <cell r="E168" t="str">
            <v>White/Caucasian</v>
          </cell>
          <cell r="F168" t="str">
            <v>English</v>
          </cell>
          <cell r="G168" t="str">
            <v>M</v>
          </cell>
        </row>
        <row r="169">
          <cell r="A169">
            <v>31</v>
          </cell>
          <cell r="B169">
            <v>15.5</v>
          </cell>
          <cell r="C169" t="str">
            <v>White/Caucasian</v>
          </cell>
          <cell r="D169">
            <v>1</v>
          </cell>
          <cell r="E169" t="str">
            <v>White/Caucasian</v>
          </cell>
          <cell r="F169" t="str">
            <v>English</v>
          </cell>
          <cell r="G169" t="str">
            <v>M</v>
          </cell>
        </row>
        <row r="170">
          <cell r="A170">
            <v>31</v>
          </cell>
          <cell r="B170">
            <v>13.68</v>
          </cell>
          <cell r="C170" t="str">
            <v>White/Caucasian</v>
          </cell>
          <cell r="D170">
            <v>1</v>
          </cell>
          <cell r="E170" t="str">
            <v>White/Caucasian</v>
          </cell>
          <cell r="F170" t="str">
            <v>English</v>
          </cell>
          <cell r="G170" t="str">
            <v>M</v>
          </cell>
        </row>
        <row r="171">
          <cell r="A171">
            <v>31</v>
          </cell>
          <cell r="B171">
            <v>13.57</v>
          </cell>
          <cell r="C171" t="str">
            <v>White/Caucasian</v>
          </cell>
          <cell r="D171">
            <v>1</v>
          </cell>
          <cell r="E171" t="str">
            <v>White/Caucasian</v>
          </cell>
          <cell r="F171" t="str">
            <v>English</v>
          </cell>
          <cell r="G171" t="str">
            <v>M</v>
          </cell>
        </row>
        <row r="172">
          <cell r="A172">
            <v>31</v>
          </cell>
          <cell r="B172">
            <v>13.89</v>
          </cell>
          <cell r="C172" t="str">
            <v>White/Caucasian</v>
          </cell>
          <cell r="D172">
            <v>1</v>
          </cell>
          <cell r="E172" t="str">
            <v>White/Caucasian</v>
          </cell>
          <cell r="F172" t="str">
            <v>English</v>
          </cell>
          <cell r="G172" t="str">
            <v>M</v>
          </cell>
        </row>
        <row r="173">
          <cell r="A173">
            <v>32</v>
          </cell>
          <cell r="B173">
            <v>3.23</v>
          </cell>
          <cell r="C173" t="str">
            <v>White/Caucasian</v>
          </cell>
          <cell r="D173">
            <v>1</v>
          </cell>
          <cell r="E173" t="str">
            <v>White/Caucasian</v>
          </cell>
          <cell r="F173" t="str">
            <v>English</v>
          </cell>
          <cell r="G173" t="str">
            <v>F</v>
          </cell>
        </row>
        <row r="174">
          <cell r="A174">
            <v>32</v>
          </cell>
          <cell r="B174">
            <v>5.99</v>
          </cell>
          <cell r="C174" t="str">
            <v>White/Caucasian</v>
          </cell>
          <cell r="D174">
            <v>1</v>
          </cell>
          <cell r="E174" t="str">
            <v>White/Caucasian</v>
          </cell>
          <cell r="F174" t="str">
            <v>English</v>
          </cell>
          <cell r="G174" t="str">
            <v>F</v>
          </cell>
        </row>
        <row r="175">
          <cell r="A175">
            <v>32</v>
          </cell>
          <cell r="B175">
            <v>3.17</v>
          </cell>
          <cell r="C175" t="str">
            <v>White/Caucasian</v>
          </cell>
          <cell r="D175">
            <v>1</v>
          </cell>
          <cell r="E175" t="str">
            <v>White/Caucasian</v>
          </cell>
          <cell r="F175" t="str">
            <v>English</v>
          </cell>
          <cell r="G175" t="str">
            <v>F</v>
          </cell>
        </row>
        <row r="176">
          <cell r="A176">
            <v>32</v>
          </cell>
          <cell r="B176">
            <v>3.11</v>
          </cell>
          <cell r="C176" t="str">
            <v>White/Caucasian</v>
          </cell>
          <cell r="D176">
            <v>1</v>
          </cell>
          <cell r="E176" t="str">
            <v>White/Caucasian</v>
          </cell>
          <cell r="F176" t="str">
            <v>English</v>
          </cell>
          <cell r="G176" t="str">
            <v>F</v>
          </cell>
        </row>
        <row r="177">
          <cell r="A177">
            <v>32</v>
          </cell>
          <cell r="B177">
            <v>6.1</v>
          </cell>
          <cell r="C177" t="str">
            <v>White/Caucasian</v>
          </cell>
          <cell r="D177">
            <v>1</v>
          </cell>
          <cell r="E177" t="str">
            <v>White/Caucasian</v>
          </cell>
          <cell r="F177" t="str">
            <v>English</v>
          </cell>
          <cell r="G177" t="str">
            <v>F</v>
          </cell>
        </row>
        <row r="178">
          <cell r="A178">
            <v>33</v>
          </cell>
          <cell r="B178">
            <v>11.43</v>
          </cell>
          <cell r="C178" t="str">
            <v>White/Caucasian</v>
          </cell>
          <cell r="D178">
            <v>1</v>
          </cell>
          <cell r="E178" t="str">
            <v>White/Caucasian</v>
          </cell>
          <cell r="F178" t="str">
            <v>English</v>
          </cell>
          <cell r="G178" t="str">
            <v>M</v>
          </cell>
        </row>
        <row r="179">
          <cell r="A179">
            <v>33</v>
          </cell>
          <cell r="B179">
            <v>11.28</v>
          </cell>
          <cell r="C179" t="str">
            <v>White/Caucasian</v>
          </cell>
          <cell r="D179">
            <v>1</v>
          </cell>
          <cell r="E179" t="str">
            <v>White/Caucasian</v>
          </cell>
          <cell r="F179" t="str">
            <v>English</v>
          </cell>
          <cell r="G179" t="str">
            <v>M</v>
          </cell>
        </row>
        <row r="180">
          <cell r="A180">
            <v>33</v>
          </cell>
          <cell r="B180">
            <v>10.96</v>
          </cell>
          <cell r="C180" t="str">
            <v>White/Caucasian</v>
          </cell>
          <cell r="D180">
            <v>1</v>
          </cell>
          <cell r="E180" t="str">
            <v>White/Caucasian</v>
          </cell>
          <cell r="F180" t="str">
            <v>English</v>
          </cell>
          <cell r="G180" t="str">
            <v>M</v>
          </cell>
        </row>
        <row r="181">
          <cell r="A181">
            <v>33</v>
          </cell>
          <cell r="B181">
            <v>11.04</v>
          </cell>
          <cell r="C181" t="str">
            <v>White/Caucasian</v>
          </cell>
          <cell r="D181">
            <v>1</v>
          </cell>
          <cell r="E181" t="str">
            <v>White/Caucasian</v>
          </cell>
          <cell r="F181" t="str">
            <v>English</v>
          </cell>
          <cell r="G181" t="str">
            <v>M</v>
          </cell>
        </row>
        <row r="182">
          <cell r="A182">
            <v>33</v>
          </cell>
          <cell r="B182">
            <v>10.86</v>
          </cell>
          <cell r="C182" t="str">
            <v>White/Caucasian</v>
          </cell>
          <cell r="D182">
            <v>1</v>
          </cell>
          <cell r="E182" t="str">
            <v>White/Caucasian</v>
          </cell>
          <cell r="F182" t="str">
            <v>English</v>
          </cell>
          <cell r="G182" t="str">
            <v>M</v>
          </cell>
        </row>
        <row r="183">
          <cell r="A183">
            <v>33</v>
          </cell>
          <cell r="B183">
            <v>11.3</v>
          </cell>
          <cell r="C183" t="str">
            <v>White/Caucasian</v>
          </cell>
          <cell r="D183">
            <v>1</v>
          </cell>
          <cell r="E183" t="str">
            <v>White/Caucasian</v>
          </cell>
          <cell r="F183" t="str">
            <v>English</v>
          </cell>
          <cell r="G183" t="str">
            <v>M</v>
          </cell>
        </row>
        <row r="184">
          <cell r="A184">
            <v>33</v>
          </cell>
          <cell r="B184">
            <v>11.14</v>
          </cell>
          <cell r="C184" t="str">
            <v>White/Caucasian</v>
          </cell>
          <cell r="D184">
            <v>1</v>
          </cell>
          <cell r="E184" t="str">
            <v>White/Caucasian</v>
          </cell>
          <cell r="F184" t="str">
            <v>English</v>
          </cell>
          <cell r="G184" t="str">
            <v>M</v>
          </cell>
        </row>
        <row r="185">
          <cell r="A185">
            <v>34</v>
          </cell>
          <cell r="B185">
            <v>14.74</v>
          </cell>
          <cell r="C185" t="str">
            <v>Unknown</v>
          </cell>
          <cell r="D185">
            <v>0</v>
          </cell>
          <cell r="E185" t="str">
            <v>Other/Declined</v>
          </cell>
          <cell r="F185" t="str">
            <v>English</v>
          </cell>
          <cell r="G185" t="str">
            <v>M</v>
          </cell>
        </row>
        <row r="186">
          <cell r="A186">
            <v>34</v>
          </cell>
          <cell r="B186">
            <v>15.72</v>
          </cell>
          <cell r="C186" t="str">
            <v>Unknown</v>
          </cell>
          <cell r="D186">
            <v>0</v>
          </cell>
          <cell r="E186" t="str">
            <v>Other/Declined</v>
          </cell>
          <cell r="F186" t="str">
            <v>English</v>
          </cell>
          <cell r="G186" t="str">
            <v>M</v>
          </cell>
        </row>
        <row r="187">
          <cell r="A187">
            <v>34</v>
          </cell>
          <cell r="B187">
            <v>14.37</v>
          </cell>
          <cell r="C187" t="str">
            <v>Unknown</v>
          </cell>
          <cell r="D187">
            <v>0</v>
          </cell>
          <cell r="E187" t="str">
            <v>Other/Declined</v>
          </cell>
          <cell r="F187" t="str">
            <v>English</v>
          </cell>
          <cell r="G187" t="str">
            <v>M</v>
          </cell>
        </row>
        <row r="188">
          <cell r="A188">
            <v>34</v>
          </cell>
          <cell r="B188">
            <v>15.62</v>
          </cell>
          <cell r="C188" t="str">
            <v>Unknown</v>
          </cell>
          <cell r="D188">
            <v>0</v>
          </cell>
          <cell r="E188" t="str">
            <v>Other/Declined</v>
          </cell>
          <cell r="F188" t="str">
            <v>English</v>
          </cell>
          <cell r="G188" t="str">
            <v>M</v>
          </cell>
        </row>
        <row r="189">
          <cell r="A189">
            <v>34</v>
          </cell>
          <cell r="B189">
            <v>14.64</v>
          </cell>
          <cell r="C189" t="str">
            <v>Unknown</v>
          </cell>
          <cell r="D189">
            <v>0</v>
          </cell>
          <cell r="E189" t="str">
            <v>Other/Declined</v>
          </cell>
          <cell r="F189" t="str">
            <v>English</v>
          </cell>
          <cell r="G189" t="str">
            <v>M</v>
          </cell>
        </row>
        <row r="190">
          <cell r="A190">
            <v>34</v>
          </cell>
          <cell r="B190">
            <v>14.46</v>
          </cell>
          <cell r="C190" t="str">
            <v>Unknown</v>
          </cell>
          <cell r="D190">
            <v>0</v>
          </cell>
          <cell r="E190" t="str">
            <v>Other/Declined</v>
          </cell>
          <cell r="F190" t="str">
            <v>English</v>
          </cell>
          <cell r="G190" t="str">
            <v>M</v>
          </cell>
        </row>
        <row r="191">
          <cell r="A191">
            <v>34</v>
          </cell>
          <cell r="B191">
            <v>17.399999999999999</v>
          </cell>
          <cell r="C191" t="str">
            <v>Unknown</v>
          </cell>
          <cell r="D191">
            <v>0</v>
          </cell>
          <cell r="E191" t="str">
            <v>Other/Declined</v>
          </cell>
          <cell r="F191" t="str">
            <v>English</v>
          </cell>
          <cell r="G191" t="str">
            <v>M</v>
          </cell>
        </row>
        <row r="192">
          <cell r="A192">
            <v>34</v>
          </cell>
          <cell r="B192">
            <v>14.55</v>
          </cell>
          <cell r="C192" t="str">
            <v>Unknown</v>
          </cell>
          <cell r="D192">
            <v>0</v>
          </cell>
          <cell r="E192" t="str">
            <v>Other/Declined</v>
          </cell>
          <cell r="F192" t="str">
            <v>English</v>
          </cell>
          <cell r="G192" t="str">
            <v>M</v>
          </cell>
        </row>
        <row r="193">
          <cell r="A193">
            <v>34</v>
          </cell>
          <cell r="B193">
            <v>14.76</v>
          </cell>
          <cell r="C193" t="str">
            <v>Unknown</v>
          </cell>
          <cell r="D193">
            <v>0</v>
          </cell>
          <cell r="E193" t="str">
            <v>Other/Declined</v>
          </cell>
          <cell r="F193" t="str">
            <v>English</v>
          </cell>
          <cell r="G193" t="str">
            <v>M</v>
          </cell>
        </row>
        <row r="194">
          <cell r="A194">
            <v>34</v>
          </cell>
          <cell r="B194">
            <v>15.5</v>
          </cell>
          <cell r="C194" t="str">
            <v>Unknown</v>
          </cell>
          <cell r="D194">
            <v>0</v>
          </cell>
          <cell r="E194" t="str">
            <v>Other/Declined</v>
          </cell>
          <cell r="F194" t="str">
            <v>English</v>
          </cell>
          <cell r="G194" t="str">
            <v>M</v>
          </cell>
        </row>
        <row r="195">
          <cell r="A195">
            <v>34</v>
          </cell>
          <cell r="B195">
            <v>17.510000000000002</v>
          </cell>
          <cell r="C195" t="str">
            <v>Unknown</v>
          </cell>
          <cell r="D195">
            <v>0</v>
          </cell>
          <cell r="E195" t="str">
            <v>Other/Declined</v>
          </cell>
          <cell r="F195" t="str">
            <v>English</v>
          </cell>
          <cell r="G195" t="str">
            <v>M</v>
          </cell>
        </row>
        <row r="196">
          <cell r="A196">
            <v>35</v>
          </cell>
          <cell r="B196">
            <v>16.8</v>
          </cell>
          <cell r="C196" t="str">
            <v>Black/African American</v>
          </cell>
          <cell r="D196">
            <v>0</v>
          </cell>
          <cell r="E196" t="str">
            <v>Black/African American</v>
          </cell>
          <cell r="F196" t="str">
            <v>Somali</v>
          </cell>
          <cell r="G196" t="str">
            <v>M</v>
          </cell>
        </row>
        <row r="197">
          <cell r="A197">
            <v>35</v>
          </cell>
          <cell r="B197">
            <v>10.64</v>
          </cell>
          <cell r="C197" t="str">
            <v>Black/African American</v>
          </cell>
          <cell r="D197">
            <v>0</v>
          </cell>
          <cell r="E197" t="str">
            <v>Black/African American</v>
          </cell>
          <cell r="F197" t="str">
            <v>Somali</v>
          </cell>
          <cell r="G197" t="str">
            <v>M</v>
          </cell>
        </row>
        <row r="198">
          <cell r="A198">
            <v>35</v>
          </cell>
          <cell r="B198">
            <v>12.83</v>
          </cell>
          <cell r="C198" t="str">
            <v>Black/African American</v>
          </cell>
          <cell r="D198">
            <v>0</v>
          </cell>
          <cell r="E198" t="str">
            <v>Black/African American</v>
          </cell>
          <cell r="F198" t="str">
            <v>Somali</v>
          </cell>
          <cell r="G198" t="str">
            <v>M</v>
          </cell>
        </row>
        <row r="199">
          <cell r="A199">
            <v>35</v>
          </cell>
          <cell r="B199">
            <v>10.95</v>
          </cell>
          <cell r="C199" t="str">
            <v>Black/African American</v>
          </cell>
          <cell r="D199">
            <v>0</v>
          </cell>
          <cell r="E199" t="str">
            <v>Black/African American</v>
          </cell>
          <cell r="F199" t="str">
            <v>Somali</v>
          </cell>
          <cell r="G199" t="str">
            <v>M</v>
          </cell>
        </row>
        <row r="200">
          <cell r="A200">
            <v>35</v>
          </cell>
          <cell r="B200">
            <v>15.58</v>
          </cell>
          <cell r="C200" t="str">
            <v>Black/African American</v>
          </cell>
          <cell r="D200">
            <v>0</v>
          </cell>
          <cell r="E200" t="str">
            <v>Black/African American</v>
          </cell>
          <cell r="F200" t="str">
            <v>Somali</v>
          </cell>
          <cell r="G200" t="str">
            <v>M</v>
          </cell>
        </row>
        <row r="201">
          <cell r="A201">
            <v>35</v>
          </cell>
          <cell r="B201">
            <v>10.82</v>
          </cell>
          <cell r="C201" t="str">
            <v>Black/African American</v>
          </cell>
          <cell r="D201">
            <v>0</v>
          </cell>
          <cell r="E201" t="str">
            <v>Black/African American</v>
          </cell>
          <cell r="F201" t="str">
            <v>Somali</v>
          </cell>
          <cell r="G201" t="str">
            <v>M</v>
          </cell>
        </row>
        <row r="202">
          <cell r="A202">
            <v>35</v>
          </cell>
          <cell r="B202">
            <v>10.35</v>
          </cell>
          <cell r="C202" t="str">
            <v>Black/African American</v>
          </cell>
          <cell r="D202">
            <v>0</v>
          </cell>
          <cell r="E202" t="str">
            <v>Black/African American</v>
          </cell>
          <cell r="F202" t="str">
            <v>Somali</v>
          </cell>
          <cell r="G202" t="str">
            <v>M</v>
          </cell>
        </row>
        <row r="203">
          <cell r="A203">
            <v>35</v>
          </cell>
          <cell r="B203">
            <v>10.25</v>
          </cell>
          <cell r="C203" t="str">
            <v>Black/African American</v>
          </cell>
          <cell r="D203">
            <v>0</v>
          </cell>
          <cell r="E203" t="str">
            <v>Black/African American</v>
          </cell>
          <cell r="F203" t="str">
            <v>Somali</v>
          </cell>
          <cell r="G203" t="str">
            <v>M</v>
          </cell>
        </row>
        <row r="204">
          <cell r="A204">
            <v>35</v>
          </cell>
          <cell r="B204">
            <v>10.130000000000001</v>
          </cell>
          <cell r="C204" t="str">
            <v>Black/African American</v>
          </cell>
          <cell r="D204">
            <v>0</v>
          </cell>
          <cell r="E204" t="str">
            <v>Black/African American</v>
          </cell>
          <cell r="F204" t="str">
            <v>Somali</v>
          </cell>
          <cell r="G204" t="str">
            <v>M</v>
          </cell>
        </row>
        <row r="205">
          <cell r="A205">
            <v>35</v>
          </cell>
          <cell r="B205">
            <v>10.66</v>
          </cell>
          <cell r="C205" t="str">
            <v>Black/African American</v>
          </cell>
          <cell r="D205">
            <v>0</v>
          </cell>
          <cell r="E205" t="str">
            <v>Black/African American</v>
          </cell>
          <cell r="F205" t="str">
            <v>Somali</v>
          </cell>
          <cell r="G205" t="str">
            <v>M</v>
          </cell>
        </row>
        <row r="206">
          <cell r="A206">
            <v>35</v>
          </cell>
          <cell r="B206">
            <v>10.46</v>
          </cell>
          <cell r="C206" t="str">
            <v>Black/African American</v>
          </cell>
          <cell r="D206">
            <v>0</v>
          </cell>
          <cell r="E206" t="str">
            <v>Black/African American</v>
          </cell>
          <cell r="F206" t="str">
            <v>Somali</v>
          </cell>
          <cell r="G206" t="str">
            <v>M</v>
          </cell>
        </row>
        <row r="207">
          <cell r="A207">
            <v>36</v>
          </cell>
          <cell r="B207">
            <v>6.76</v>
          </cell>
          <cell r="C207" t="str">
            <v>White/Caucasian</v>
          </cell>
          <cell r="D207">
            <v>1</v>
          </cell>
          <cell r="E207" t="str">
            <v>White/Caucasian</v>
          </cell>
          <cell r="F207" t="str">
            <v>English</v>
          </cell>
          <cell r="G207" t="str">
            <v>M</v>
          </cell>
        </row>
        <row r="208">
          <cell r="A208">
            <v>36</v>
          </cell>
          <cell r="B208">
            <v>6.41</v>
          </cell>
          <cell r="C208" t="str">
            <v>White/Caucasian</v>
          </cell>
          <cell r="D208">
            <v>1</v>
          </cell>
          <cell r="E208" t="str">
            <v>White/Caucasian</v>
          </cell>
          <cell r="F208" t="str">
            <v>English</v>
          </cell>
          <cell r="G208" t="str">
            <v>M</v>
          </cell>
        </row>
        <row r="209">
          <cell r="A209">
            <v>36</v>
          </cell>
          <cell r="B209">
            <v>6.44</v>
          </cell>
          <cell r="C209" t="str">
            <v>White/Caucasian</v>
          </cell>
          <cell r="D209">
            <v>1</v>
          </cell>
          <cell r="E209" t="str">
            <v>White/Caucasian</v>
          </cell>
          <cell r="F209" t="str">
            <v>English</v>
          </cell>
          <cell r="G209" t="str">
            <v>M</v>
          </cell>
        </row>
        <row r="210">
          <cell r="A210">
            <v>36</v>
          </cell>
          <cell r="B210">
            <v>6.53</v>
          </cell>
          <cell r="C210" t="str">
            <v>White/Caucasian</v>
          </cell>
          <cell r="D210">
            <v>1</v>
          </cell>
          <cell r="E210" t="str">
            <v>White/Caucasian</v>
          </cell>
          <cell r="F210" t="str">
            <v>English</v>
          </cell>
          <cell r="G210" t="str">
            <v>M</v>
          </cell>
        </row>
        <row r="211">
          <cell r="A211">
            <v>36</v>
          </cell>
          <cell r="B211">
            <v>6.33</v>
          </cell>
          <cell r="C211" t="str">
            <v>White/Caucasian</v>
          </cell>
          <cell r="D211">
            <v>1</v>
          </cell>
          <cell r="E211" t="str">
            <v>White/Caucasian</v>
          </cell>
          <cell r="F211" t="str">
            <v>English</v>
          </cell>
          <cell r="G211" t="str">
            <v>M</v>
          </cell>
        </row>
        <row r="212">
          <cell r="A212">
            <v>36</v>
          </cell>
          <cell r="B212">
            <v>6.78</v>
          </cell>
          <cell r="C212" t="str">
            <v>White/Caucasian</v>
          </cell>
          <cell r="D212">
            <v>1</v>
          </cell>
          <cell r="E212" t="str">
            <v>White/Caucasian</v>
          </cell>
          <cell r="F212" t="str">
            <v>English</v>
          </cell>
          <cell r="G212" t="str">
            <v>M</v>
          </cell>
        </row>
        <row r="213">
          <cell r="A213">
            <v>36</v>
          </cell>
          <cell r="B213">
            <v>6.61</v>
          </cell>
          <cell r="C213" t="str">
            <v>White/Caucasian</v>
          </cell>
          <cell r="D213">
            <v>1</v>
          </cell>
          <cell r="E213" t="str">
            <v>White/Caucasian</v>
          </cell>
          <cell r="F213" t="str">
            <v>English</v>
          </cell>
          <cell r="G213" t="str">
            <v>M</v>
          </cell>
        </row>
        <row r="214">
          <cell r="A214">
            <v>37</v>
          </cell>
          <cell r="B214">
            <v>11.31</v>
          </cell>
          <cell r="C214" t="str">
            <v>Hispanic/Latino</v>
          </cell>
          <cell r="D214">
            <v>0</v>
          </cell>
          <cell r="E214" t="str">
            <v>Hispanic/Latino</v>
          </cell>
          <cell r="F214" t="str">
            <v>Spanish</v>
          </cell>
          <cell r="G214" t="str">
            <v>M</v>
          </cell>
        </row>
        <row r="215">
          <cell r="A215">
            <v>37</v>
          </cell>
          <cell r="B215">
            <v>12.13</v>
          </cell>
          <cell r="C215" t="str">
            <v>Hispanic/Latino</v>
          </cell>
          <cell r="D215">
            <v>0</v>
          </cell>
          <cell r="E215" t="str">
            <v>Hispanic/Latino</v>
          </cell>
          <cell r="F215" t="str">
            <v>Spanish</v>
          </cell>
          <cell r="G215" t="str">
            <v>M</v>
          </cell>
        </row>
        <row r="216">
          <cell r="A216">
            <v>37</v>
          </cell>
          <cell r="B216">
            <v>11.26</v>
          </cell>
          <cell r="C216" t="str">
            <v>Hispanic/Latino</v>
          </cell>
          <cell r="D216">
            <v>0</v>
          </cell>
          <cell r="E216" t="str">
            <v>Hispanic/Latino</v>
          </cell>
          <cell r="F216" t="str">
            <v>Spanish</v>
          </cell>
          <cell r="G216" t="str">
            <v>M</v>
          </cell>
        </row>
        <row r="217">
          <cell r="A217">
            <v>37</v>
          </cell>
          <cell r="B217">
            <v>10.119999999999999</v>
          </cell>
          <cell r="C217" t="str">
            <v>Hispanic/Latino</v>
          </cell>
          <cell r="D217">
            <v>0</v>
          </cell>
          <cell r="E217" t="str">
            <v>Hispanic/Latino</v>
          </cell>
          <cell r="F217" t="str">
            <v>Spanish</v>
          </cell>
          <cell r="G217" t="str">
            <v>M</v>
          </cell>
        </row>
        <row r="218">
          <cell r="A218">
            <v>37</v>
          </cell>
          <cell r="B218">
            <v>11.15</v>
          </cell>
          <cell r="C218" t="str">
            <v>Hispanic/Latino</v>
          </cell>
          <cell r="D218">
            <v>0</v>
          </cell>
          <cell r="E218" t="str">
            <v>Hispanic/Latino</v>
          </cell>
          <cell r="F218" t="str">
            <v>Spanish</v>
          </cell>
          <cell r="G218" t="str">
            <v>M</v>
          </cell>
        </row>
        <row r="219">
          <cell r="A219">
            <v>37</v>
          </cell>
          <cell r="B219">
            <v>10.220000000000001</v>
          </cell>
          <cell r="C219" t="str">
            <v>Hispanic/Latino</v>
          </cell>
          <cell r="D219">
            <v>0</v>
          </cell>
          <cell r="E219" t="str">
            <v>Hispanic/Latino</v>
          </cell>
          <cell r="F219" t="str">
            <v>Spanish</v>
          </cell>
          <cell r="G219" t="str">
            <v>M</v>
          </cell>
        </row>
        <row r="220">
          <cell r="A220">
            <v>37</v>
          </cell>
          <cell r="B220">
            <v>10.32</v>
          </cell>
          <cell r="C220" t="str">
            <v>Hispanic/Latino</v>
          </cell>
          <cell r="D220">
            <v>0</v>
          </cell>
          <cell r="E220" t="str">
            <v>Hispanic/Latino</v>
          </cell>
          <cell r="F220" t="str">
            <v>Spanish</v>
          </cell>
          <cell r="G220" t="str">
            <v>M</v>
          </cell>
        </row>
        <row r="221">
          <cell r="A221">
            <v>37</v>
          </cell>
          <cell r="B221">
            <v>10.01</v>
          </cell>
          <cell r="C221" t="str">
            <v>Hispanic/Latino</v>
          </cell>
          <cell r="D221">
            <v>0</v>
          </cell>
          <cell r="E221" t="str">
            <v>Hispanic/Latino</v>
          </cell>
          <cell r="F221" t="str">
            <v>Spanish</v>
          </cell>
          <cell r="G221" t="str">
            <v>M</v>
          </cell>
        </row>
        <row r="222">
          <cell r="A222">
            <v>38</v>
          </cell>
          <cell r="B222">
            <v>7.49</v>
          </cell>
          <cell r="C222" t="str">
            <v>White/Caucasian</v>
          </cell>
          <cell r="D222">
            <v>1</v>
          </cell>
          <cell r="E222" t="str">
            <v>White/Caucasian</v>
          </cell>
          <cell r="F222" t="str">
            <v>English</v>
          </cell>
          <cell r="G222" t="str">
            <v>M</v>
          </cell>
        </row>
        <row r="223">
          <cell r="A223">
            <v>38</v>
          </cell>
          <cell r="B223">
            <v>7.34</v>
          </cell>
          <cell r="C223" t="str">
            <v>White/Caucasian</v>
          </cell>
          <cell r="D223">
            <v>1</v>
          </cell>
          <cell r="E223" t="str">
            <v>White/Caucasian</v>
          </cell>
          <cell r="F223" t="str">
            <v>English</v>
          </cell>
          <cell r="G223" t="str">
            <v>M</v>
          </cell>
        </row>
        <row r="224">
          <cell r="A224">
            <v>39</v>
          </cell>
          <cell r="B224">
            <v>4.54</v>
          </cell>
          <cell r="C224" t="str">
            <v>White/Caucasian</v>
          </cell>
          <cell r="D224">
            <v>1</v>
          </cell>
          <cell r="E224" t="str">
            <v>White/Caucasian</v>
          </cell>
          <cell r="F224" t="str">
            <v>English</v>
          </cell>
          <cell r="G224" t="str">
            <v>F</v>
          </cell>
        </row>
        <row r="225">
          <cell r="A225">
            <v>39</v>
          </cell>
          <cell r="B225">
            <v>4.2300000000000004</v>
          </cell>
          <cell r="C225" t="str">
            <v>White/Caucasian</v>
          </cell>
          <cell r="D225">
            <v>1</v>
          </cell>
          <cell r="E225" t="str">
            <v>White/Caucasian</v>
          </cell>
          <cell r="F225" t="str">
            <v>English</v>
          </cell>
          <cell r="G225" t="str">
            <v>F</v>
          </cell>
        </row>
        <row r="226">
          <cell r="A226">
            <v>39</v>
          </cell>
          <cell r="B226">
            <v>4.32</v>
          </cell>
          <cell r="C226" t="str">
            <v>White/Caucasian</v>
          </cell>
          <cell r="D226">
            <v>1</v>
          </cell>
          <cell r="E226" t="str">
            <v>White/Caucasian</v>
          </cell>
          <cell r="F226" t="str">
            <v>English</v>
          </cell>
          <cell r="G226" t="str">
            <v>F</v>
          </cell>
        </row>
        <row r="227">
          <cell r="A227">
            <v>39</v>
          </cell>
          <cell r="B227">
            <v>4.42</v>
          </cell>
          <cell r="C227" t="str">
            <v>White/Caucasian</v>
          </cell>
          <cell r="D227">
            <v>1</v>
          </cell>
          <cell r="E227" t="str">
            <v>White/Caucasian</v>
          </cell>
          <cell r="F227" t="str">
            <v>English</v>
          </cell>
          <cell r="G227" t="str">
            <v>F</v>
          </cell>
        </row>
        <row r="228">
          <cell r="A228">
            <v>39</v>
          </cell>
          <cell r="B228">
            <v>4.5599999999999996</v>
          </cell>
          <cell r="C228" t="str">
            <v>White/Caucasian</v>
          </cell>
          <cell r="D228">
            <v>1</v>
          </cell>
          <cell r="E228" t="str">
            <v>White/Caucasian</v>
          </cell>
          <cell r="F228" t="str">
            <v>English</v>
          </cell>
          <cell r="G228" t="str">
            <v>F</v>
          </cell>
        </row>
        <row r="229">
          <cell r="A229">
            <v>39</v>
          </cell>
          <cell r="B229">
            <v>4.12</v>
          </cell>
          <cell r="C229" t="str">
            <v>White/Caucasian</v>
          </cell>
          <cell r="D229">
            <v>1</v>
          </cell>
          <cell r="E229" t="str">
            <v>White/Caucasian</v>
          </cell>
          <cell r="F229" t="str">
            <v>English</v>
          </cell>
          <cell r="G229" t="str">
            <v>F</v>
          </cell>
        </row>
        <row r="230">
          <cell r="A230">
            <v>40</v>
          </cell>
          <cell r="B230">
            <v>1.4</v>
          </cell>
          <cell r="C230" t="str">
            <v>White/Caucasian</v>
          </cell>
          <cell r="D230">
            <v>1</v>
          </cell>
          <cell r="E230" t="str">
            <v>White/Caucasian</v>
          </cell>
          <cell r="F230" t="str">
            <v>English</v>
          </cell>
          <cell r="G230" t="str">
            <v>F</v>
          </cell>
        </row>
        <row r="231">
          <cell r="A231">
            <v>40</v>
          </cell>
          <cell r="B231">
            <v>1.1200000000000001</v>
          </cell>
          <cell r="C231" t="str">
            <v>White/Caucasian</v>
          </cell>
          <cell r="D231">
            <v>1</v>
          </cell>
          <cell r="E231" t="str">
            <v>White/Caucasian</v>
          </cell>
          <cell r="F231" t="str">
            <v>English</v>
          </cell>
          <cell r="G231" t="str">
            <v>F</v>
          </cell>
        </row>
        <row r="232">
          <cell r="A232">
            <v>40</v>
          </cell>
          <cell r="B232">
            <v>1.42</v>
          </cell>
          <cell r="C232" t="str">
            <v>White/Caucasian</v>
          </cell>
          <cell r="D232">
            <v>1</v>
          </cell>
          <cell r="E232" t="str">
            <v>White/Caucasian</v>
          </cell>
          <cell r="F232" t="str">
            <v>English</v>
          </cell>
          <cell r="G232" t="str">
            <v>F</v>
          </cell>
        </row>
        <row r="233">
          <cell r="A233">
            <v>40</v>
          </cell>
          <cell r="B233">
            <v>1.2</v>
          </cell>
          <cell r="C233" t="str">
            <v>White/Caucasian</v>
          </cell>
          <cell r="D233">
            <v>1</v>
          </cell>
          <cell r="E233" t="str">
            <v>White/Caucasian</v>
          </cell>
          <cell r="F233" t="str">
            <v>English</v>
          </cell>
          <cell r="G233" t="str">
            <v>F</v>
          </cell>
        </row>
        <row r="234">
          <cell r="A234">
            <v>40</v>
          </cell>
          <cell r="B234">
            <v>1.29</v>
          </cell>
          <cell r="C234" t="str">
            <v>White/Caucasian</v>
          </cell>
          <cell r="D234">
            <v>1</v>
          </cell>
          <cell r="E234" t="str">
            <v>White/Caucasian</v>
          </cell>
          <cell r="F234" t="str">
            <v>English</v>
          </cell>
          <cell r="G234" t="str">
            <v>F</v>
          </cell>
        </row>
        <row r="235">
          <cell r="A235">
            <v>40</v>
          </cell>
          <cell r="B235">
            <v>1.02</v>
          </cell>
          <cell r="C235" t="str">
            <v>White/Caucasian</v>
          </cell>
          <cell r="D235">
            <v>1</v>
          </cell>
          <cell r="E235" t="str">
            <v>White/Caucasian</v>
          </cell>
          <cell r="F235" t="str">
            <v>English</v>
          </cell>
          <cell r="G235" t="str">
            <v>F</v>
          </cell>
        </row>
        <row r="236">
          <cell r="A236">
            <v>41</v>
          </cell>
          <cell r="B236">
            <v>0.84</v>
          </cell>
          <cell r="C236" t="str">
            <v>Asian</v>
          </cell>
          <cell r="D236">
            <v>0</v>
          </cell>
          <cell r="E236" t="str">
            <v>Asian</v>
          </cell>
          <cell r="F236" t="str">
            <v>English</v>
          </cell>
          <cell r="G236" t="str">
            <v>M</v>
          </cell>
        </row>
        <row r="237">
          <cell r="A237">
            <v>41</v>
          </cell>
          <cell r="B237">
            <v>0.76</v>
          </cell>
          <cell r="C237" t="str">
            <v>Asian</v>
          </cell>
          <cell r="D237">
            <v>0</v>
          </cell>
          <cell r="E237" t="str">
            <v>Asian</v>
          </cell>
          <cell r="F237" t="str">
            <v>English</v>
          </cell>
          <cell r="G237" t="str">
            <v>M</v>
          </cell>
        </row>
        <row r="238">
          <cell r="A238">
            <v>41</v>
          </cell>
          <cell r="B238">
            <v>0.68</v>
          </cell>
          <cell r="C238" t="str">
            <v>Asian</v>
          </cell>
          <cell r="D238">
            <v>0</v>
          </cell>
          <cell r="E238" t="str">
            <v>Asian</v>
          </cell>
          <cell r="F238" t="str">
            <v>English</v>
          </cell>
          <cell r="G238" t="str">
            <v>M</v>
          </cell>
        </row>
        <row r="239">
          <cell r="A239">
            <v>41</v>
          </cell>
          <cell r="B239">
            <v>0.95</v>
          </cell>
          <cell r="C239" t="str">
            <v>Asian</v>
          </cell>
          <cell r="D239">
            <v>0</v>
          </cell>
          <cell r="E239" t="str">
            <v>Asian</v>
          </cell>
          <cell r="F239" t="str">
            <v>English</v>
          </cell>
          <cell r="G239" t="str">
            <v>M</v>
          </cell>
        </row>
        <row r="240">
          <cell r="A240">
            <v>42</v>
          </cell>
          <cell r="B240">
            <v>4.8099999999999996</v>
          </cell>
          <cell r="C240" t="str">
            <v>Hispanic/Latino</v>
          </cell>
          <cell r="D240">
            <v>0</v>
          </cell>
          <cell r="E240" t="str">
            <v>Hispanic/Latino</v>
          </cell>
          <cell r="F240" t="str">
            <v>Spanish</v>
          </cell>
          <cell r="G240" t="str">
            <v>F</v>
          </cell>
        </row>
        <row r="241">
          <cell r="A241">
            <v>42</v>
          </cell>
          <cell r="B241">
            <v>3.07</v>
          </cell>
          <cell r="C241" t="str">
            <v>Hispanic/Latino</v>
          </cell>
          <cell r="D241">
            <v>0</v>
          </cell>
          <cell r="E241" t="str">
            <v>Hispanic/Latino</v>
          </cell>
          <cell r="F241" t="str">
            <v>Spanish</v>
          </cell>
          <cell r="G241" t="str">
            <v>F</v>
          </cell>
        </row>
        <row r="242">
          <cell r="A242">
            <v>42</v>
          </cell>
          <cell r="B242">
            <v>4.5599999999999996</v>
          </cell>
          <cell r="C242" t="str">
            <v>Hispanic/Latino</v>
          </cell>
          <cell r="D242">
            <v>0</v>
          </cell>
          <cell r="E242" t="str">
            <v>Hispanic/Latino</v>
          </cell>
          <cell r="F242" t="str">
            <v>Spanish</v>
          </cell>
          <cell r="G242" t="str">
            <v>F</v>
          </cell>
        </row>
        <row r="243">
          <cell r="A243">
            <v>42</v>
          </cell>
          <cell r="B243">
            <v>4.9000000000000004</v>
          </cell>
          <cell r="C243" t="str">
            <v>Hispanic/Latino</v>
          </cell>
          <cell r="D243">
            <v>0</v>
          </cell>
          <cell r="E243" t="str">
            <v>Hispanic/Latino</v>
          </cell>
          <cell r="F243" t="str">
            <v>Spanish</v>
          </cell>
          <cell r="G243" t="str">
            <v>F</v>
          </cell>
        </row>
        <row r="244">
          <cell r="A244">
            <v>42</v>
          </cell>
          <cell r="B244">
            <v>4.88</v>
          </cell>
          <cell r="C244" t="str">
            <v>Hispanic/Latino</v>
          </cell>
          <cell r="D244">
            <v>0</v>
          </cell>
          <cell r="E244" t="str">
            <v>Hispanic/Latino</v>
          </cell>
          <cell r="F244" t="str">
            <v>Spanish</v>
          </cell>
          <cell r="G244" t="str">
            <v>F</v>
          </cell>
        </row>
        <row r="245">
          <cell r="A245">
            <v>42</v>
          </cell>
          <cell r="B245">
            <v>5.03</v>
          </cell>
          <cell r="C245" t="str">
            <v>Hispanic/Latino</v>
          </cell>
          <cell r="D245">
            <v>0</v>
          </cell>
          <cell r="E245" t="str">
            <v>Hispanic/Latino</v>
          </cell>
          <cell r="F245" t="str">
            <v>Spanish</v>
          </cell>
          <cell r="G245" t="str">
            <v>F</v>
          </cell>
        </row>
        <row r="246">
          <cell r="A246">
            <v>42</v>
          </cell>
          <cell r="B246">
            <v>4.58</v>
          </cell>
          <cell r="C246" t="str">
            <v>Hispanic/Latino</v>
          </cell>
          <cell r="D246">
            <v>0</v>
          </cell>
          <cell r="E246" t="str">
            <v>Hispanic/Latino</v>
          </cell>
          <cell r="F246" t="str">
            <v>Spanish</v>
          </cell>
          <cell r="G246" t="str">
            <v>F</v>
          </cell>
        </row>
        <row r="247">
          <cell r="A247">
            <v>42</v>
          </cell>
          <cell r="B247">
            <v>3.38</v>
          </cell>
          <cell r="C247" t="str">
            <v>Hispanic/Latino</v>
          </cell>
          <cell r="D247">
            <v>0</v>
          </cell>
          <cell r="E247" t="str">
            <v>Hispanic/Latino</v>
          </cell>
          <cell r="F247" t="str">
            <v>Spanish</v>
          </cell>
          <cell r="G247" t="str">
            <v>F</v>
          </cell>
        </row>
        <row r="248">
          <cell r="A248">
            <v>42</v>
          </cell>
          <cell r="B248">
            <v>2.85</v>
          </cell>
          <cell r="C248" t="str">
            <v>Hispanic/Latino</v>
          </cell>
          <cell r="D248">
            <v>0</v>
          </cell>
          <cell r="E248" t="str">
            <v>Hispanic/Latino</v>
          </cell>
          <cell r="F248" t="str">
            <v>Spanish</v>
          </cell>
          <cell r="G248" t="str">
            <v>F</v>
          </cell>
        </row>
        <row r="249">
          <cell r="A249">
            <v>42</v>
          </cell>
          <cell r="B249">
            <v>2.95</v>
          </cell>
          <cell r="C249" t="str">
            <v>Hispanic/Latino</v>
          </cell>
          <cell r="D249">
            <v>0</v>
          </cell>
          <cell r="E249" t="str">
            <v>Hispanic/Latino</v>
          </cell>
          <cell r="F249" t="str">
            <v>Spanish</v>
          </cell>
          <cell r="G249" t="str">
            <v>F</v>
          </cell>
        </row>
        <row r="250">
          <cell r="A250">
            <v>42</v>
          </cell>
          <cell r="B250">
            <v>2.74</v>
          </cell>
          <cell r="C250" t="str">
            <v>Hispanic/Latino</v>
          </cell>
          <cell r="D250">
            <v>0</v>
          </cell>
          <cell r="E250" t="str">
            <v>Hispanic/Latino</v>
          </cell>
          <cell r="F250" t="str">
            <v>Spanish</v>
          </cell>
          <cell r="G250" t="str">
            <v>F</v>
          </cell>
        </row>
        <row r="251">
          <cell r="A251">
            <v>42</v>
          </cell>
          <cell r="B251">
            <v>2.64</v>
          </cell>
          <cell r="C251" t="str">
            <v>Hispanic/Latino</v>
          </cell>
          <cell r="D251">
            <v>0</v>
          </cell>
          <cell r="E251" t="str">
            <v>Hispanic/Latino</v>
          </cell>
          <cell r="F251" t="str">
            <v>Spanish</v>
          </cell>
          <cell r="G251" t="str">
            <v>F</v>
          </cell>
        </row>
        <row r="252">
          <cell r="A252">
            <v>42</v>
          </cell>
          <cell r="B252">
            <v>3.08</v>
          </cell>
          <cell r="C252" t="str">
            <v>Hispanic/Latino</v>
          </cell>
          <cell r="D252">
            <v>0</v>
          </cell>
          <cell r="E252" t="str">
            <v>Hispanic/Latino</v>
          </cell>
          <cell r="F252" t="str">
            <v>Spanish</v>
          </cell>
          <cell r="G252" t="str">
            <v>F</v>
          </cell>
        </row>
        <row r="253">
          <cell r="A253">
            <v>43</v>
          </cell>
          <cell r="B253">
            <v>10.89</v>
          </cell>
          <cell r="C253" t="str">
            <v>Asian</v>
          </cell>
          <cell r="D253">
            <v>0</v>
          </cell>
          <cell r="E253" t="str">
            <v>Asian</v>
          </cell>
          <cell r="F253" t="str">
            <v>Hmong</v>
          </cell>
          <cell r="G253" t="str">
            <v>F</v>
          </cell>
        </row>
        <row r="254">
          <cell r="A254">
            <v>43</v>
          </cell>
          <cell r="B254">
            <v>7.29</v>
          </cell>
          <cell r="C254" t="str">
            <v>Asian</v>
          </cell>
          <cell r="D254">
            <v>0</v>
          </cell>
          <cell r="E254" t="str">
            <v>Asian</v>
          </cell>
          <cell r="F254" t="str">
            <v>Hmong</v>
          </cell>
          <cell r="G254" t="str">
            <v>F</v>
          </cell>
        </row>
        <row r="255">
          <cell r="A255">
            <v>43</v>
          </cell>
          <cell r="B255">
            <v>10.92</v>
          </cell>
          <cell r="C255" t="str">
            <v>Asian</v>
          </cell>
          <cell r="D255">
            <v>0</v>
          </cell>
          <cell r="E255" t="str">
            <v>Asian</v>
          </cell>
          <cell r="F255" t="str">
            <v>Hmong</v>
          </cell>
          <cell r="G255" t="str">
            <v>F</v>
          </cell>
        </row>
        <row r="256">
          <cell r="A256">
            <v>43</v>
          </cell>
          <cell r="B256">
            <v>6.97</v>
          </cell>
          <cell r="C256" t="str">
            <v>Asian</v>
          </cell>
          <cell r="D256">
            <v>0</v>
          </cell>
          <cell r="E256" t="str">
            <v>Asian</v>
          </cell>
          <cell r="F256" t="str">
            <v>Hmong</v>
          </cell>
          <cell r="G256" t="str">
            <v>F</v>
          </cell>
        </row>
        <row r="257">
          <cell r="A257">
            <v>43</v>
          </cell>
          <cell r="B257">
            <v>6.89</v>
          </cell>
          <cell r="C257" t="str">
            <v>Asian</v>
          </cell>
          <cell r="D257">
            <v>0</v>
          </cell>
          <cell r="E257" t="str">
            <v>Asian</v>
          </cell>
          <cell r="F257" t="str">
            <v>Hmong</v>
          </cell>
          <cell r="G257" t="str">
            <v>F</v>
          </cell>
        </row>
        <row r="258">
          <cell r="A258">
            <v>43</v>
          </cell>
          <cell r="B258">
            <v>6.78</v>
          </cell>
          <cell r="C258" t="str">
            <v>Asian</v>
          </cell>
          <cell r="D258">
            <v>0</v>
          </cell>
          <cell r="E258" t="str">
            <v>Asian</v>
          </cell>
          <cell r="F258" t="str">
            <v>Hmong</v>
          </cell>
          <cell r="G258" t="str">
            <v>F</v>
          </cell>
        </row>
        <row r="259">
          <cell r="A259">
            <v>43</v>
          </cell>
          <cell r="B259">
            <v>10.75</v>
          </cell>
          <cell r="C259" t="str">
            <v>Asian</v>
          </cell>
          <cell r="D259">
            <v>0</v>
          </cell>
          <cell r="E259" t="str">
            <v>Asian</v>
          </cell>
          <cell r="F259" t="str">
            <v>Hmong</v>
          </cell>
          <cell r="G259" t="str">
            <v>F</v>
          </cell>
        </row>
        <row r="260">
          <cell r="A260">
            <v>43</v>
          </cell>
          <cell r="B260">
            <v>7.05</v>
          </cell>
          <cell r="C260" t="str">
            <v>Asian</v>
          </cell>
          <cell r="D260">
            <v>0</v>
          </cell>
          <cell r="E260" t="str">
            <v>Asian</v>
          </cell>
          <cell r="F260" t="str">
            <v>Hmong</v>
          </cell>
          <cell r="G260" t="str">
            <v>F</v>
          </cell>
        </row>
        <row r="261">
          <cell r="A261">
            <v>44</v>
          </cell>
          <cell r="B261">
            <v>1.08</v>
          </cell>
          <cell r="C261" t="str">
            <v>Unknown</v>
          </cell>
          <cell r="D261">
            <v>0</v>
          </cell>
          <cell r="E261" t="str">
            <v>Other/Declined</v>
          </cell>
          <cell r="F261" t="str">
            <v>English</v>
          </cell>
          <cell r="G261" t="str">
            <v>F</v>
          </cell>
        </row>
        <row r="262">
          <cell r="A262">
            <v>44</v>
          </cell>
          <cell r="B262">
            <v>9.89</v>
          </cell>
          <cell r="C262" t="str">
            <v>Unknown</v>
          </cell>
          <cell r="D262">
            <v>0</v>
          </cell>
          <cell r="E262" t="str">
            <v>Other/Declined</v>
          </cell>
          <cell r="F262" t="str">
            <v>English</v>
          </cell>
          <cell r="G262" t="str">
            <v>F</v>
          </cell>
        </row>
        <row r="263">
          <cell r="A263">
            <v>44</v>
          </cell>
          <cell r="B263">
            <v>8.8699999999999992</v>
          </cell>
          <cell r="C263" t="str">
            <v>Unknown</v>
          </cell>
          <cell r="D263">
            <v>0</v>
          </cell>
          <cell r="E263" t="str">
            <v>Other/Declined</v>
          </cell>
          <cell r="F263" t="str">
            <v>English</v>
          </cell>
          <cell r="G263" t="str">
            <v>F</v>
          </cell>
        </row>
        <row r="264">
          <cell r="A264">
            <v>44</v>
          </cell>
          <cell r="B264">
            <v>8.68</v>
          </cell>
          <cell r="C264" t="str">
            <v>Unknown</v>
          </cell>
          <cell r="D264">
            <v>0</v>
          </cell>
          <cell r="E264" t="str">
            <v>Other/Declined</v>
          </cell>
          <cell r="F264" t="str">
            <v>English</v>
          </cell>
          <cell r="G264" t="str">
            <v>F</v>
          </cell>
        </row>
        <row r="265">
          <cell r="A265">
            <v>44</v>
          </cell>
          <cell r="B265">
            <v>8.7799999999999994</v>
          </cell>
          <cell r="C265" t="str">
            <v>Unknown</v>
          </cell>
          <cell r="D265">
            <v>0</v>
          </cell>
          <cell r="E265" t="str">
            <v>Other/Declined</v>
          </cell>
          <cell r="F265" t="str">
            <v>English</v>
          </cell>
          <cell r="G265" t="str">
            <v>F</v>
          </cell>
        </row>
        <row r="266">
          <cell r="A266">
            <v>44</v>
          </cell>
          <cell r="B266">
            <v>8.59</v>
          </cell>
          <cell r="C266" t="str">
            <v>Unknown</v>
          </cell>
          <cell r="D266">
            <v>0</v>
          </cell>
          <cell r="E266" t="str">
            <v>Other/Declined</v>
          </cell>
          <cell r="F266" t="str">
            <v>English</v>
          </cell>
          <cell r="G266" t="str">
            <v>F</v>
          </cell>
        </row>
        <row r="267">
          <cell r="A267">
            <v>45</v>
          </cell>
          <cell r="B267">
            <v>1.76</v>
          </cell>
          <cell r="C267" t="str">
            <v>White/Caucasian</v>
          </cell>
          <cell r="D267">
            <v>1</v>
          </cell>
          <cell r="E267" t="str">
            <v>White/Caucasian</v>
          </cell>
          <cell r="F267" t="str">
            <v>English</v>
          </cell>
          <cell r="G267" t="str">
            <v>F</v>
          </cell>
        </row>
        <row r="268">
          <cell r="A268">
            <v>45</v>
          </cell>
          <cell r="B268">
            <v>2.4300000000000002</v>
          </cell>
          <cell r="C268" t="str">
            <v>White/Caucasian</v>
          </cell>
          <cell r="D268">
            <v>1</v>
          </cell>
          <cell r="E268" t="str">
            <v>White/Caucasian</v>
          </cell>
          <cell r="F268" t="str">
            <v>English</v>
          </cell>
          <cell r="G268" t="str">
            <v>F</v>
          </cell>
        </row>
        <row r="269">
          <cell r="A269">
            <v>45</v>
          </cell>
          <cell r="B269">
            <v>2.14</v>
          </cell>
          <cell r="C269" t="str">
            <v>White/Caucasian</v>
          </cell>
          <cell r="D269">
            <v>1</v>
          </cell>
          <cell r="E269" t="str">
            <v>White/Caucasian</v>
          </cell>
          <cell r="F269" t="str">
            <v>English</v>
          </cell>
          <cell r="G269" t="str">
            <v>F</v>
          </cell>
        </row>
        <row r="270">
          <cell r="A270">
            <v>45</v>
          </cell>
          <cell r="B270">
            <v>2.4500000000000002</v>
          </cell>
          <cell r="C270" t="str">
            <v>White/Caucasian</v>
          </cell>
          <cell r="D270">
            <v>1</v>
          </cell>
          <cell r="E270" t="str">
            <v>White/Caucasian</v>
          </cell>
          <cell r="F270" t="str">
            <v>English</v>
          </cell>
          <cell r="G270" t="str">
            <v>F</v>
          </cell>
        </row>
        <row r="271">
          <cell r="A271">
            <v>45</v>
          </cell>
          <cell r="B271">
            <v>2.33</v>
          </cell>
          <cell r="C271" t="str">
            <v>White/Caucasian</v>
          </cell>
          <cell r="D271">
            <v>1</v>
          </cell>
          <cell r="E271" t="str">
            <v>White/Caucasian</v>
          </cell>
          <cell r="F271" t="str">
            <v>English</v>
          </cell>
          <cell r="G271" t="str">
            <v>F</v>
          </cell>
        </row>
        <row r="272">
          <cell r="A272">
            <v>45</v>
          </cell>
          <cell r="B272">
            <v>2.23</v>
          </cell>
          <cell r="C272" t="str">
            <v>White/Caucasian</v>
          </cell>
          <cell r="D272">
            <v>1</v>
          </cell>
          <cell r="E272" t="str">
            <v>White/Caucasian</v>
          </cell>
          <cell r="F272" t="str">
            <v>English</v>
          </cell>
          <cell r="G272" t="str">
            <v>F</v>
          </cell>
        </row>
        <row r="273">
          <cell r="A273">
            <v>45</v>
          </cell>
          <cell r="B273">
            <v>2.0299999999999998</v>
          </cell>
          <cell r="C273" t="str">
            <v>White/Caucasian</v>
          </cell>
          <cell r="D273">
            <v>1</v>
          </cell>
          <cell r="E273" t="str">
            <v>White/Caucasian</v>
          </cell>
          <cell r="F273" t="str">
            <v>English</v>
          </cell>
          <cell r="G273" t="str">
            <v>F</v>
          </cell>
        </row>
        <row r="274">
          <cell r="A274">
            <v>46</v>
          </cell>
          <cell r="B274">
            <v>15.03</v>
          </cell>
          <cell r="C274" t="str">
            <v>White/Caucasian</v>
          </cell>
          <cell r="D274">
            <v>1</v>
          </cell>
          <cell r="E274" t="str">
            <v>White/Caucasian</v>
          </cell>
          <cell r="F274" t="str">
            <v>English</v>
          </cell>
          <cell r="G274" t="str">
            <v>M</v>
          </cell>
        </row>
        <row r="275">
          <cell r="A275">
            <v>46</v>
          </cell>
          <cell r="B275">
            <v>14.84</v>
          </cell>
          <cell r="C275" t="str">
            <v>White/Caucasian</v>
          </cell>
          <cell r="D275">
            <v>1</v>
          </cell>
          <cell r="E275" t="str">
            <v>White/Caucasian</v>
          </cell>
          <cell r="F275" t="str">
            <v>English</v>
          </cell>
          <cell r="G275" t="str">
            <v>M</v>
          </cell>
        </row>
        <row r="276">
          <cell r="A276">
            <v>46</v>
          </cell>
          <cell r="B276">
            <v>14.93</v>
          </cell>
          <cell r="C276" t="str">
            <v>White/Caucasian</v>
          </cell>
          <cell r="D276">
            <v>1</v>
          </cell>
          <cell r="E276" t="str">
            <v>White/Caucasian</v>
          </cell>
          <cell r="F276" t="str">
            <v>English</v>
          </cell>
          <cell r="G276" t="str">
            <v>M</v>
          </cell>
        </row>
        <row r="277">
          <cell r="A277">
            <v>46</v>
          </cell>
          <cell r="B277">
            <v>14.75</v>
          </cell>
          <cell r="C277" t="str">
            <v>White/Caucasian</v>
          </cell>
          <cell r="D277">
            <v>1</v>
          </cell>
          <cell r="E277" t="str">
            <v>White/Caucasian</v>
          </cell>
          <cell r="F277" t="str">
            <v>English</v>
          </cell>
          <cell r="G277" t="str">
            <v>M</v>
          </cell>
        </row>
        <row r="278">
          <cell r="A278">
            <v>46</v>
          </cell>
          <cell r="B278">
            <v>15.05</v>
          </cell>
          <cell r="C278" t="str">
            <v>White/Caucasian</v>
          </cell>
          <cell r="D278">
            <v>1</v>
          </cell>
          <cell r="E278" t="str">
            <v>White/Caucasian</v>
          </cell>
          <cell r="F278" t="str">
            <v>English</v>
          </cell>
          <cell r="G278" t="str">
            <v>M</v>
          </cell>
        </row>
        <row r="279">
          <cell r="A279">
            <v>46</v>
          </cell>
          <cell r="B279">
            <v>14.64</v>
          </cell>
          <cell r="C279" t="str">
            <v>White/Caucasian</v>
          </cell>
          <cell r="D279">
            <v>1</v>
          </cell>
          <cell r="E279" t="str">
            <v>White/Caucasian</v>
          </cell>
          <cell r="F279" t="str">
            <v>English</v>
          </cell>
          <cell r="G279" t="str">
            <v>M</v>
          </cell>
        </row>
        <row r="280">
          <cell r="A280">
            <v>46</v>
          </cell>
          <cell r="B280">
            <v>15.54</v>
          </cell>
          <cell r="C280" t="str">
            <v>White/Caucasian</v>
          </cell>
          <cell r="D280">
            <v>1</v>
          </cell>
          <cell r="E280" t="str">
            <v>White/Caucasian</v>
          </cell>
          <cell r="F280" t="str">
            <v>English</v>
          </cell>
          <cell r="G280" t="str">
            <v>M</v>
          </cell>
        </row>
        <row r="281">
          <cell r="A281">
            <v>47</v>
          </cell>
          <cell r="B281">
            <v>1.26</v>
          </cell>
          <cell r="C281" t="str">
            <v>White/Caucasian</v>
          </cell>
          <cell r="D281">
            <v>1</v>
          </cell>
          <cell r="E281" t="str">
            <v>White/Caucasian</v>
          </cell>
          <cell r="F281" t="str">
            <v>English</v>
          </cell>
          <cell r="G281" t="str">
            <v>M</v>
          </cell>
        </row>
        <row r="282">
          <cell r="A282">
            <v>47</v>
          </cell>
          <cell r="B282">
            <v>0.98</v>
          </cell>
          <cell r="C282" t="str">
            <v>White/Caucasian</v>
          </cell>
          <cell r="D282">
            <v>1</v>
          </cell>
          <cell r="E282" t="str">
            <v>White/Caucasian</v>
          </cell>
          <cell r="F282" t="str">
            <v>English</v>
          </cell>
          <cell r="G282" t="str">
            <v>M</v>
          </cell>
        </row>
        <row r="283">
          <cell r="A283">
            <v>47</v>
          </cell>
          <cell r="B283">
            <v>1.29</v>
          </cell>
          <cell r="C283" t="str">
            <v>White/Caucasian</v>
          </cell>
          <cell r="D283">
            <v>1</v>
          </cell>
          <cell r="E283" t="str">
            <v>White/Caucasian</v>
          </cell>
          <cell r="F283" t="str">
            <v>English</v>
          </cell>
          <cell r="G283" t="str">
            <v>M</v>
          </cell>
        </row>
        <row r="284">
          <cell r="A284">
            <v>47</v>
          </cell>
          <cell r="B284">
            <v>1.17</v>
          </cell>
          <cell r="C284" t="str">
            <v>White/Caucasian</v>
          </cell>
          <cell r="D284">
            <v>1</v>
          </cell>
          <cell r="E284" t="str">
            <v>White/Caucasian</v>
          </cell>
          <cell r="F284" t="str">
            <v>English</v>
          </cell>
          <cell r="G284" t="str">
            <v>M</v>
          </cell>
        </row>
        <row r="285">
          <cell r="A285">
            <v>47</v>
          </cell>
          <cell r="B285">
            <v>1.08</v>
          </cell>
          <cell r="C285" t="str">
            <v>White/Caucasian</v>
          </cell>
          <cell r="D285">
            <v>1</v>
          </cell>
          <cell r="E285" t="str">
            <v>White/Caucasian</v>
          </cell>
          <cell r="F285" t="str">
            <v>English</v>
          </cell>
          <cell r="G285" t="str">
            <v>M</v>
          </cell>
        </row>
        <row r="286">
          <cell r="A286">
            <v>47</v>
          </cell>
          <cell r="B286">
            <v>1.38</v>
          </cell>
          <cell r="C286" t="str">
            <v>White/Caucasian</v>
          </cell>
          <cell r="D286">
            <v>1</v>
          </cell>
          <cell r="E286" t="str">
            <v>White/Caucasian</v>
          </cell>
          <cell r="F286" t="str">
            <v>English</v>
          </cell>
          <cell r="G286" t="str">
            <v>M</v>
          </cell>
        </row>
        <row r="287">
          <cell r="A287">
            <v>47</v>
          </cell>
          <cell r="B287">
            <v>0.87</v>
          </cell>
          <cell r="C287" t="str">
            <v>White/Caucasian</v>
          </cell>
          <cell r="D287">
            <v>1</v>
          </cell>
          <cell r="E287" t="str">
            <v>White/Caucasian</v>
          </cell>
          <cell r="F287" t="str">
            <v>English</v>
          </cell>
          <cell r="G287" t="str">
            <v>M</v>
          </cell>
        </row>
        <row r="288">
          <cell r="A288">
            <v>48</v>
          </cell>
          <cell r="B288">
            <v>7.98</v>
          </cell>
          <cell r="C288" t="str">
            <v>Black/African American</v>
          </cell>
          <cell r="D288">
            <v>0</v>
          </cell>
          <cell r="E288" t="str">
            <v>Black/African American</v>
          </cell>
          <cell r="F288" t="str">
            <v>English</v>
          </cell>
          <cell r="G288" t="str">
            <v>F</v>
          </cell>
        </row>
        <row r="289">
          <cell r="A289">
            <v>48</v>
          </cell>
          <cell r="B289">
            <v>7.65</v>
          </cell>
          <cell r="C289" t="str">
            <v>Black/African American</v>
          </cell>
          <cell r="D289">
            <v>0</v>
          </cell>
          <cell r="E289" t="str">
            <v>Black/African American</v>
          </cell>
          <cell r="F289" t="str">
            <v>English</v>
          </cell>
          <cell r="G289" t="str">
            <v>F</v>
          </cell>
        </row>
        <row r="290">
          <cell r="A290">
            <v>48</v>
          </cell>
          <cell r="B290">
            <v>7.82</v>
          </cell>
          <cell r="C290" t="str">
            <v>Black/African American</v>
          </cell>
          <cell r="D290">
            <v>0</v>
          </cell>
          <cell r="E290" t="str">
            <v>Black/African American</v>
          </cell>
          <cell r="F290" t="str">
            <v>English</v>
          </cell>
          <cell r="G290" t="str">
            <v>F</v>
          </cell>
        </row>
        <row r="291">
          <cell r="A291">
            <v>49</v>
          </cell>
          <cell r="B291">
            <v>10.49</v>
          </cell>
          <cell r="C291" t="str">
            <v>White/Caucasian</v>
          </cell>
          <cell r="D291">
            <v>1</v>
          </cell>
          <cell r="E291" t="str">
            <v>White/Caucasian</v>
          </cell>
          <cell r="F291" t="str">
            <v>English</v>
          </cell>
          <cell r="G291" t="str">
            <v>F</v>
          </cell>
        </row>
        <row r="292">
          <cell r="A292">
            <v>49</v>
          </cell>
          <cell r="B292">
            <v>10.4</v>
          </cell>
          <cell r="C292" t="str">
            <v>White/Caucasian</v>
          </cell>
          <cell r="D292">
            <v>1</v>
          </cell>
          <cell r="E292" t="str">
            <v>White/Caucasian</v>
          </cell>
          <cell r="F292" t="str">
            <v>English</v>
          </cell>
          <cell r="G292" t="str">
            <v>F</v>
          </cell>
        </row>
        <row r="293">
          <cell r="A293">
            <v>49</v>
          </cell>
          <cell r="B293">
            <v>10.27</v>
          </cell>
          <cell r="C293" t="str">
            <v>White/Caucasian</v>
          </cell>
          <cell r="D293">
            <v>1</v>
          </cell>
          <cell r="E293" t="str">
            <v>White/Caucasian</v>
          </cell>
          <cell r="F293" t="str">
            <v>English</v>
          </cell>
          <cell r="G293" t="str">
            <v>F</v>
          </cell>
        </row>
        <row r="294">
          <cell r="A294">
            <v>50</v>
          </cell>
          <cell r="B294">
            <v>9.2200000000000006</v>
          </cell>
          <cell r="C294" t="str">
            <v>White/Caucasian</v>
          </cell>
          <cell r="D294">
            <v>1</v>
          </cell>
          <cell r="E294" t="str">
            <v>White/Caucasian</v>
          </cell>
          <cell r="F294" t="str">
            <v>English</v>
          </cell>
          <cell r="G294" t="str">
            <v>F</v>
          </cell>
        </row>
        <row r="295">
          <cell r="A295">
            <v>51</v>
          </cell>
          <cell r="B295">
            <v>2.2799999999999998</v>
          </cell>
          <cell r="C295" t="str">
            <v>White/Caucasian</v>
          </cell>
          <cell r="D295">
            <v>1</v>
          </cell>
          <cell r="E295" t="str">
            <v>White/Caucasian</v>
          </cell>
          <cell r="F295" t="str">
            <v>English</v>
          </cell>
          <cell r="G295" t="str">
            <v>F</v>
          </cell>
        </row>
        <row r="296">
          <cell r="A296">
            <v>51</v>
          </cell>
          <cell r="B296">
            <v>1.59</v>
          </cell>
          <cell r="C296" t="str">
            <v>White/Caucasian</v>
          </cell>
          <cell r="D296">
            <v>1</v>
          </cell>
          <cell r="E296" t="str">
            <v>White/Caucasian</v>
          </cell>
          <cell r="F296" t="str">
            <v>English</v>
          </cell>
          <cell r="G296" t="str">
            <v>F</v>
          </cell>
        </row>
        <row r="297">
          <cell r="A297">
            <v>51</v>
          </cell>
          <cell r="B297">
            <v>1.08</v>
          </cell>
          <cell r="C297" t="str">
            <v>White/Caucasian</v>
          </cell>
          <cell r="D297">
            <v>1</v>
          </cell>
          <cell r="E297" t="str">
            <v>White/Caucasian</v>
          </cell>
          <cell r="F297" t="str">
            <v>English</v>
          </cell>
          <cell r="G297" t="str">
            <v>F</v>
          </cell>
        </row>
        <row r="298">
          <cell r="A298">
            <v>51</v>
          </cell>
          <cell r="B298">
            <v>1</v>
          </cell>
          <cell r="C298" t="str">
            <v>White/Caucasian</v>
          </cell>
          <cell r="D298">
            <v>1</v>
          </cell>
          <cell r="E298" t="str">
            <v>White/Caucasian</v>
          </cell>
          <cell r="F298" t="str">
            <v>English</v>
          </cell>
          <cell r="G298" t="str">
            <v>F</v>
          </cell>
        </row>
        <row r="299">
          <cell r="A299">
            <v>51</v>
          </cell>
          <cell r="B299">
            <v>0.92</v>
          </cell>
          <cell r="C299" t="str">
            <v>White/Caucasian</v>
          </cell>
          <cell r="D299">
            <v>1</v>
          </cell>
          <cell r="E299" t="str">
            <v>White/Caucasian</v>
          </cell>
          <cell r="F299" t="str">
            <v>English</v>
          </cell>
          <cell r="G299" t="str">
            <v>F</v>
          </cell>
        </row>
        <row r="300">
          <cell r="A300">
            <v>51</v>
          </cell>
          <cell r="B300">
            <v>2.29</v>
          </cell>
          <cell r="C300" t="str">
            <v>White/Caucasian</v>
          </cell>
          <cell r="D300">
            <v>1</v>
          </cell>
          <cell r="E300" t="str">
            <v>White/Caucasian</v>
          </cell>
          <cell r="F300" t="str">
            <v>English</v>
          </cell>
          <cell r="G300" t="str">
            <v>F</v>
          </cell>
        </row>
        <row r="301">
          <cell r="A301">
            <v>52</v>
          </cell>
          <cell r="B301">
            <v>14.52</v>
          </cell>
          <cell r="C301" t="str">
            <v>White/Caucasian</v>
          </cell>
          <cell r="D301">
            <v>1</v>
          </cell>
          <cell r="E301" t="str">
            <v>White/Caucasian</v>
          </cell>
          <cell r="F301" t="str">
            <v>English</v>
          </cell>
          <cell r="G301" t="str">
            <v>F</v>
          </cell>
        </row>
        <row r="302">
          <cell r="A302">
            <v>52</v>
          </cell>
          <cell r="B302">
            <v>14.64</v>
          </cell>
          <cell r="C302" t="str">
            <v>White/Caucasian</v>
          </cell>
          <cell r="D302">
            <v>1</v>
          </cell>
          <cell r="E302" t="str">
            <v>White/Caucasian</v>
          </cell>
          <cell r="F302" t="str">
            <v>English</v>
          </cell>
          <cell r="G302" t="str">
            <v>F</v>
          </cell>
        </row>
        <row r="303">
          <cell r="A303">
            <v>52</v>
          </cell>
          <cell r="B303">
            <v>14.53</v>
          </cell>
          <cell r="C303" t="str">
            <v>White/Caucasian</v>
          </cell>
          <cell r="D303">
            <v>1</v>
          </cell>
          <cell r="E303" t="str">
            <v>White/Caucasian</v>
          </cell>
          <cell r="F303" t="str">
            <v>English</v>
          </cell>
          <cell r="G303" t="str">
            <v>F</v>
          </cell>
        </row>
        <row r="304">
          <cell r="A304">
            <v>52</v>
          </cell>
          <cell r="B304">
            <v>14.74</v>
          </cell>
          <cell r="C304" t="str">
            <v>White/Caucasian</v>
          </cell>
          <cell r="D304">
            <v>1</v>
          </cell>
          <cell r="E304" t="str">
            <v>White/Caucasian</v>
          </cell>
          <cell r="F304" t="str">
            <v>English</v>
          </cell>
          <cell r="G304" t="str">
            <v>F</v>
          </cell>
        </row>
        <row r="305">
          <cell r="A305">
            <v>52</v>
          </cell>
          <cell r="B305">
            <v>14.83</v>
          </cell>
          <cell r="C305" t="str">
            <v>White/Caucasian</v>
          </cell>
          <cell r="D305">
            <v>1</v>
          </cell>
          <cell r="E305" t="str">
            <v>White/Caucasian</v>
          </cell>
          <cell r="F305" t="str">
            <v>English</v>
          </cell>
          <cell r="G305" t="str">
            <v>F</v>
          </cell>
        </row>
        <row r="306">
          <cell r="A306">
            <v>53</v>
          </cell>
          <cell r="B306">
            <v>14.16</v>
          </cell>
          <cell r="C306" t="str">
            <v>White/Caucasian</v>
          </cell>
          <cell r="D306">
            <v>1</v>
          </cell>
          <cell r="E306" t="str">
            <v>White/Caucasian</v>
          </cell>
          <cell r="F306" t="str">
            <v>English</v>
          </cell>
          <cell r="G306" t="str">
            <v>M</v>
          </cell>
        </row>
        <row r="307">
          <cell r="A307">
            <v>53</v>
          </cell>
          <cell r="B307">
            <v>13.9</v>
          </cell>
          <cell r="C307" t="str">
            <v>White/Caucasian</v>
          </cell>
          <cell r="D307">
            <v>1</v>
          </cell>
          <cell r="E307" t="str">
            <v>White/Caucasian</v>
          </cell>
          <cell r="F307" t="str">
            <v>English</v>
          </cell>
          <cell r="G307" t="str">
            <v>M</v>
          </cell>
        </row>
        <row r="308">
          <cell r="A308">
            <v>53</v>
          </cell>
          <cell r="B308">
            <v>13.99</v>
          </cell>
          <cell r="C308" t="str">
            <v>White/Caucasian</v>
          </cell>
          <cell r="D308">
            <v>1</v>
          </cell>
          <cell r="E308" t="str">
            <v>White/Caucasian</v>
          </cell>
          <cell r="F308" t="str">
            <v>English</v>
          </cell>
          <cell r="G308" t="str">
            <v>M</v>
          </cell>
        </row>
        <row r="309">
          <cell r="A309">
            <v>53</v>
          </cell>
          <cell r="B309">
            <v>13.82</v>
          </cell>
          <cell r="C309" t="str">
            <v>White/Caucasian</v>
          </cell>
          <cell r="D309">
            <v>1</v>
          </cell>
          <cell r="E309" t="str">
            <v>White/Caucasian</v>
          </cell>
          <cell r="F309" t="str">
            <v>English</v>
          </cell>
          <cell r="G309" t="str">
            <v>M</v>
          </cell>
        </row>
        <row r="310">
          <cell r="A310">
            <v>53</v>
          </cell>
          <cell r="B310">
            <v>14.18</v>
          </cell>
          <cell r="C310" t="str">
            <v>White/Caucasian</v>
          </cell>
          <cell r="D310">
            <v>1</v>
          </cell>
          <cell r="E310" t="str">
            <v>White/Caucasian</v>
          </cell>
          <cell r="F310" t="str">
            <v>English</v>
          </cell>
          <cell r="G310" t="str">
            <v>M</v>
          </cell>
        </row>
        <row r="311">
          <cell r="A311">
            <v>53</v>
          </cell>
          <cell r="B311">
            <v>14.07</v>
          </cell>
          <cell r="C311" t="str">
            <v>White/Caucasian</v>
          </cell>
          <cell r="D311">
            <v>1</v>
          </cell>
          <cell r="E311" t="str">
            <v>White/Caucasian</v>
          </cell>
          <cell r="F311" t="str">
            <v>English</v>
          </cell>
          <cell r="G311" t="str">
            <v>M</v>
          </cell>
        </row>
        <row r="312">
          <cell r="A312">
            <v>54</v>
          </cell>
          <cell r="B312">
            <v>1.88</v>
          </cell>
          <cell r="C312" t="str">
            <v>Black/African American</v>
          </cell>
          <cell r="D312">
            <v>0</v>
          </cell>
          <cell r="E312" t="str">
            <v>Black/African American</v>
          </cell>
          <cell r="F312" t="str">
            <v>English</v>
          </cell>
          <cell r="G312" t="str">
            <v>F</v>
          </cell>
        </row>
        <row r="313">
          <cell r="A313">
            <v>54</v>
          </cell>
          <cell r="B313">
            <v>1.84</v>
          </cell>
          <cell r="C313" t="str">
            <v>Black/African American</v>
          </cell>
          <cell r="D313">
            <v>0</v>
          </cell>
          <cell r="E313" t="str">
            <v>Black/African American</v>
          </cell>
          <cell r="F313" t="str">
            <v>English</v>
          </cell>
          <cell r="G313" t="str">
            <v>F</v>
          </cell>
        </row>
        <row r="314">
          <cell r="A314">
            <v>55</v>
          </cell>
          <cell r="B314">
            <v>10.95</v>
          </cell>
          <cell r="C314" t="str">
            <v>White/Caucasian</v>
          </cell>
          <cell r="D314">
            <v>1</v>
          </cell>
          <cell r="E314" t="str">
            <v>White/Caucasian</v>
          </cell>
          <cell r="F314" t="str">
            <v>English</v>
          </cell>
          <cell r="G314" t="str">
            <v>M</v>
          </cell>
        </row>
        <row r="315">
          <cell r="A315">
            <v>55</v>
          </cell>
          <cell r="B315">
            <v>10.64</v>
          </cell>
          <cell r="C315" t="str">
            <v>White/Caucasian</v>
          </cell>
          <cell r="D315">
            <v>1</v>
          </cell>
          <cell r="E315" t="str">
            <v>White/Caucasian</v>
          </cell>
          <cell r="F315" t="str">
            <v>English</v>
          </cell>
          <cell r="G315" t="str">
            <v>M</v>
          </cell>
        </row>
        <row r="316">
          <cell r="A316">
            <v>55</v>
          </cell>
          <cell r="B316">
            <v>11.08</v>
          </cell>
          <cell r="C316" t="str">
            <v>White/Caucasian</v>
          </cell>
          <cell r="D316">
            <v>1</v>
          </cell>
          <cell r="E316" t="str">
            <v>White/Caucasian</v>
          </cell>
          <cell r="F316" t="str">
            <v>English</v>
          </cell>
          <cell r="G316" t="str">
            <v>M</v>
          </cell>
        </row>
        <row r="317">
          <cell r="A317">
            <v>55</v>
          </cell>
          <cell r="B317">
            <v>10.7</v>
          </cell>
          <cell r="C317" t="str">
            <v>White/Caucasian</v>
          </cell>
          <cell r="D317">
            <v>1</v>
          </cell>
          <cell r="E317" t="str">
            <v>White/Caucasian</v>
          </cell>
          <cell r="F317" t="str">
            <v>English</v>
          </cell>
          <cell r="G317" t="str">
            <v>M</v>
          </cell>
        </row>
        <row r="318">
          <cell r="A318">
            <v>55</v>
          </cell>
          <cell r="B318">
            <v>10.83</v>
          </cell>
          <cell r="C318" t="str">
            <v>White/Caucasian</v>
          </cell>
          <cell r="D318">
            <v>1</v>
          </cell>
          <cell r="E318" t="str">
            <v>White/Caucasian</v>
          </cell>
          <cell r="F318" t="str">
            <v>English</v>
          </cell>
          <cell r="G318" t="str">
            <v>M</v>
          </cell>
        </row>
        <row r="319">
          <cell r="A319">
            <v>56</v>
          </cell>
          <cell r="B319">
            <v>16.86</v>
          </cell>
          <cell r="C319" t="str">
            <v>White/Caucasian</v>
          </cell>
          <cell r="D319">
            <v>1</v>
          </cell>
          <cell r="E319" t="str">
            <v>White/Caucasian</v>
          </cell>
          <cell r="F319" t="str">
            <v>English</v>
          </cell>
          <cell r="G319" t="str">
            <v>F</v>
          </cell>
        </row>
        <row r="320">
          <cell r="A320">
            <v>56</v>
          </cell>
          <cell r="B320">
            <v>16.760000000000002</v>
          </cell>
          <cell r="C320" t="str">
            <v>White/Caucasian</v>
          </cell>
          <cell r="D320">
            <v>1</v>
          </cell>
          <cell r="E320" t="str">
            <v>White/Caucasian</v>
          </cell>
          <cell r="F320" t="str">
            <v>English</v>
          </cell>
          <cell r="G320" t="str">
            <v>F</v>
          </cell>
        </row>
        <row r="321">
          <cell r="A321">
            <v>56</v>
          </cell>
          <cell r="B321">
            <v>16.79</v>
          </cell>
          <cell r="C321" t="str">
            <v>White/Caucasian</v>
          </cell>
          <cell r="D321">
            <v>1</v>
          </cell>
          <cell r="E321" t="str">
            <v>White/Caucasian</v>
          </cell>
          <cell r="F321" t="str">
            <v>English</v>
          </cell>
          <cell r="G321" t="str">
            <v>F</v>
          </cell>
        </row>
        <row r="322">
          <cell r="A322">
            <v>56</v>
          </cell>
          <cell r="B322">
            <v>16.329999999999998</v>
          </cell>
          <cell r="C322" t="str">
            <v>White/Caucasian</v>
          </cell>
          <cell r="D322">
            <v>1</v>
          </cell>
          <cell r="E322" t="str">
            <v>White/Caucasian</v>
          </cell>
          <cell r="F322" t="str">
            <v>English</v>
          </cell>
          <cell r="G322" t="str">
            <v>F</v>
          </cell>
        </row>
        <row r="323">
          <cell r="A323">
            <v>57</v>
          </cell>
          <cell r="B323">
            <v>8.49</v>
          </cell>
          <cell r="C323" t="str">
            <v>White/Caucasian</v>
          </cell>
          <cell r="D323">
            <v>1</v>
          </cell>
          <cell r="E323" t="str">
            <v>White/Caucasian</v>
          </cell>
          <cell r="F323" t="str">
            <v>English</v>
          </cell>
          <cell r="G323" t="str">
            <v>M</v>
          </cell>
        </row>
        <row r="324">
          <cell r="A324">
            <v>57</v>
          </cell>
          <cell r="B324">
            <v>9.32</v>
          </cell>
          <cell r="C324" t="str">
            <v>White/Caucasian</v>
          </cell>
          <cell r="D324">
            <v>1</v>
          </cell>
          <cell r="E324" t="str">
            <v>White/Caucasian</v>
          </cell>
          <cell r="F324" t="str">
            <v>English</v>
          </cell>
          <cell r="G324" t="str">
            <v>M</v>
          </cell>
        </row>
        <row r="325">
          <cell r="A325">
            <v>57</v>
          </cell>
          <cell r="B325">
            <v>4.3099999999999996</v>
          </cell>
          <cell r="C325" t="str">
            <v>White/Caucasian</v>
          </cell>
          <cell r="D325">
            <v>1</v>
          </cell>
          <cell r="E325" t="str">
            <v>White/Caucasian</v>
          </cell>
          <cell r="F325" t="str">
            <v>English</v>
          </cell>
          <cell r="G325" t="str">
            <v>M</v>
          </cell>
        </row>
        <row r="326">
          <cell r="A326">
            <v>57</v>
          </cell>
          <cell r="B326">
            <v>7.76</v>
          </cell>
          <cell r="C326" t="str">
            <v>White/Caucasian</v>
          </cell>
          <cell r="D326">
            <v>1</v>
          </cell>
          <cell r="E326" t="str">
            <v>White/Caucasian</v>
          </cell>
          <cell r="F326" t="str">
            <v>English</v>
          </cell>
          <cell r="G326" t="str">
            <v>M</v>
          </cell>
        </row>
        <row r="327">
          <cell r="A327">
            <v>57</v>
          </cell>
          <cell r="B327">
            <v>7.85</v>
          </cell>
          <cell r="C327" t="str">
            <v>White/Caucasian</v>
          </cell>
          <cell r="D327">
            <v>1</v>
          </cell>
          <cell r="E327" t="str">
            <v>White/Caucasian</v>
          </cell>
          <cell r="F327" t="str">
            <v>English</v>
          </cell>
          <cell r="G327" t="str">
            <v>M</v>
          </cell>
        </row>
        <row r="328">
          <cell r="A328">
            <v>57</v>
          </cell>
          <cell r="B328">
            <v>7.55</v>
          </cell>
          <cell r="C328" t="str">
            <v>White/Caucasian</v>
          </cell>
          <cell r="D328">
            <v>1</v>
          </cell>
          <cell r="E328" t="str">
            <v>White/Caucasian</v>
          </cell>
          <cell r="F328" t="str">
            <v>English</v>
          </cell>
          <cell r="G328" t="str">
            <v>M</v>
          </cell>
        </row>
        <row r="329">
          <cell r="A329">
            <v>57</v>
          </cell>
          <cell r="B329">
            <v>7.64</v>
          </cell>
          <cell r="C329" t="str">
            <v>White/Caucasian</v>
          </cell>
          <cell r="D329">
            <v>1</v>
          </cell>
          <cell r="E329" t="str">
            <v>White/Caucasian</v>
          </cell>
          <cell r="F329" t="str">
            <v>English</v>
          </cell>
          <cell r="G329" t="str">
            <v>M</v>
          </cell>
        </row>
        <row r="330">
          <cell r="A330">
            <v>58</v>
          </cell>
          <cell r="B330">
            <v>8.8699999999999992</v>
          </cell>
          <cell r="C330" t="str">
            <v>White/Caucasian</v>
          </cell>
          <cell r="D330">
            <v>1</v>
          </cell>
          <cell r="E330" t="str">
            <v>White/Caucasian</v>
          </cell>
          <cell r="F330" t="str">
            <v>English</v>
          </cell>
          <cell r="G330" t="str">
            <v>M</v>
          </cell>
        </row>
        <row r="331">
          <cell r="A331">
            <v>59</v>
          </cell>
          <cell r="B331">
            <v>2.1</v>
          </cell>
          <cell r="C331" t="str">
            <v>Black/African American</v>
          </cell>
          <cell r="D331">
            <v>0</v>
          </cell>
          <cell r="E331" t="str">
            <v>Black/African American</v>
          </cell>
          <cell r="F331" t="str">
            <v>Somali</v>
          </cell>
          <cell r="G331" t="str">
            <v>F</v>
          </cell>
        </row>
        <row r="332">
          <cell r="A332">
            <v>59</v>
          </cell>
          <cell r="B332">
            <v>2.23</v>
          </cell>
          <cell r="C332" t="str">
            <v>Black/African American</v>
          </cell>
          <cell r="D332">
            <v>0</v>
          </cell>
          <cell r="E332" t="str">
            <v>Black/African American</v>
          </cell>
          <cell r="F332" t="str">
            <v>Somali</v>
          </cell>
          <cell r="G332" t="str">
            <v>F</v>
          </cell>
        </row>
        <row r="333">
          <cell r="A333">
            <v>59</v>
          </cell>
          <cell r="B333">
            <v>1.82</v>
          </cell>
          <cell r="C333" t="str">
            <v>Black/African American</v>
          </cell>
          <cell r="D333">
            <v>0</v>
          </cell>
          <cell r="E333" t="str">
            <v>Black/African American</v>
          </cell>
          <cell r="F333" t="str">
            <v>Somali</v>
          </cell>
          <cell r="G333" t="str">
            <v>F</v>
          </cell>
        </row>
        <row r="334">
          <cell r="A334">
            <v>59</v>
          </cell>
          <cell r="B334">
            <v>3.01</v>
          </cell>
          <cell r="C334" t="str">
            <v>Black/African American</v>
          </cell>
          <cell r="D334">
            <v>0</v>
          </cell>
          <cell r="E334" t="str">
            <v>Black/African American</v>
          </cell>
          <cell r="F334" t="str">
            <v>Somali</v>
          </cell>
          <cell r="G334" t="str">
            <v>F</v>
          </cell>
        </row>
        <row r="335">
          <cell r="A335">
            <v>59</v>
          </cell>
          <cell r="B335">
            <v>2.4</v>
          </cell>
          <cell r="C335" t="str">
            <v>Black/African American</v>
          </cell>
          <cell r="D335">
            <v>0</v>
          </cell>
          <cell r="E335" t="str">
            <v>Black/African American</v>
          </cell>
          <cell r="F335" t="str">
            <v>Somali</v>
          </cell>
          <cell r="G335" t="str">
            <v>F</v>
          </cell>
        </row>
        <row r="336">
          <cell r="A336">
            <v>59</v>
          </cell>
          <cell r="B336">
            <v>2.3199999999999998</v>
          </cell>
          <cell r="C336" t="str">
            <v>Black/African American</v>
          </cell>
          <cell r="D336">
            <v>0</v>
          </cell>
          <cell r="E336" t="str">
            <v>Black/African American</v>
          </cell>
          <cell r="F336" t="str">
            <v>Somali</v>
          </cell>
          <cell r="G336" t="str">
            <v>F</v>
          </cell>
        </row>
        <row r="337">
          <cell r="A337">
            <v>59</v>
          </cell>
          <cell r="B337">
            <v>2.21</v>
          </cell>
          <cell r="C337" t="str">
            <v>Black/African American</v>
          </cell>
          <cell r="D337">
            <v>0</v>
          </cell>
          <cell r="E337" t="str">
            <v>Black/African American</v>
          </cell>
          <cell r="F337" t="str">
            <v>Somali</v>
          </cell>
          <cell r="G337" t="str">
            <v>F</v>
          </cell>
        </row>
        <row r="338">
          <cell r="A338">
            <v>59</v>
          </cell>
          <cell r="B338">
            <v>3.22</v>
          </cell>
          <cell r="C338" t="str">
            <v>Black/African American</v>
          </cell>
          <cell r="D338">
            <v>0</v>
          </cell>
          <cell r="E338" t="str">
            <v>Black/African American</v>
          </cell>
          <cell r="F338" t="str">
            <v>Somali</v>
          </cell>
          <cell r="G338" t="str">
            <v>F</v>
          </cell>
        </row>
        <row r="339">
          <cell r="A339">
            <v>59</v>
          </cell>
          <cell r="B339">
            <v>2.99</v>
          </cell>
          <cell r="C339" t="str">
            <v>Black/African American</v>
          </cell>
          <cell r="D339">
            <v>0</v>
          </cell>
          <cell r="E339" t="str">
            <v>Black/African American</v>
          </cell>
          <cell r="F339" t="str">
            <v>Somali</v>
          </cell>
          <cell r="G339" t="str">
            <v>F</v>
          </cell>
        </row>
        <row r="340">
          <cell r="A340">
            <v>59</v>
          </cell>
          <cell r="B340">
            <v>0.14000000000000001</v>
          </cell>
          <cell r="C340" t="str">
            <v>Black/African American</v>
          </cell>
          <cell r="D340">
            <v>0</v>
          </cell>
          <cell r="E340" t="str">
            <v>Black/African American</v>
          </cell>
          <cell r="F340" t="str">
            <v>Somali</v>
          </cell>
          <cell r="G340" t="str">
            <v>F</v>
          </cell>
        </row>
        <row r="341">
          <cell r="A341">
            <v>59</v>
          </cell>
          <cell r="B341">
            <v>0.46</v>
          </cell>
          <cell r="C341" t="str">
            <v>Black/African American</v>
          </cell>
          <cell r="D341">
            <v>0</v>
          </cell>
          <cell r="E341" t="str">
            <v>Black/African American</v>
          </cell>
          <cell r="F341" t="str">
            <v>Somali</v>
          </cell>
          <cell r="G341" t="str">
            <v>F</v>
          </cell>
        </row>
        <row r="342">
          <cell r="A342">
            <v>59</v>
          </cell>
          <cell r="B342">
            <v>2.2799999999999998</v>
          </cell>
          <cell r="C342" t="str">
            <v>Black/African American</v>
          </cell>
          <cell r="D342">
            <v>0</v>
          </cell>
          <cell r="E342" t="str">
            <v>Black/African American</v>
          </cell>
          <cell r="F342" t="str">
            <v>Somali</v>
          </cell>
          <cell r="G342" t="str">
            <v>F</v>
          </cell>
        </row>
        <row r="343">
          <cell r="A343">
            <v>59</v>
          </cell>
          <cell r="B343">
            <v>2.13</v>
          </cell>
          <cell r="C343" t="str">
            <v>Black/African American</v>
          </cell>
          <cell r="D343">
            <v>0</v>
          </cell>
          <cell r="E343" t="str">
            <v>Black/African American</v>
          </cell>
          <cell r="F343" t="str">
            <v>Somali</v>
          </cell>
          <cell r="G343" t="str">
            <v>F</v>
          </cell>
        </row>
        <row r="344">
          <cell r="A344">
            <v>59</v>
          </cell>
          <cell r="B344">
            <v>2.56</v>
          </cell>
          <cell r="C344" t="str">
            <v>Black/African American</v>
          </cell>
          <cell r="D344">
            <v>0</v>
          </cell>
          <cell r="E344" t="str">
            <v>Black/African American</v>
          </cell>
          <cell r="F344" t="str">
            <v>Somali</v>
          </cell>
          <cell r="G344" t="str">
            <v>F</v>
          </cell>
        </row>
        <row r="345">
          <cell r="A345">
            <v>59</v>
          </cell>
          <cell r="B345">
            <v>2.4700000000000002</v>
          </cell>
          <cell r="C345" t="str">
            <v>Black/African American</v>
          </cell>
          <cell r="D345">
            <v>0</v>
          </cell>
          <cell r="E345" t="str">
            <v>Black/African American</v>
          </cell>
          <cell r="F345" t="str">
            <v>Somali</v>
          </cell>
          <cell r="G345" t="str">
            <v>F</v>
          </cell>
        </row>
        <row r="346">
          <cell r="A346">
            <v>59</v>
          </cell>
          <cell r="B346">
            <v>2.34</v>
          </cell>
          <cell r="C346" t="str">
            <v>Black/African American</v>
          </cell>
          <cell r="D346">
            <v>0</v>
          </cell>
          <cell r="E346" t="str">
            <v>Black/African American</v>
          </cell>
          <cell r="F346" t="str">
            <v>Somali</v>
          </cell>
          <cell r="G346" t="str">
            <v>F</v>
          </cell>
        </row>
        <row r="347">
          <cell r="A347">
            <v>60</v>
          </cell>
          <cell r="B347">
            <v>0.67</v>
          </cell>
          <cell r="C347" t="str">
            <v>Unknown</v>
          </cell>
          <cell r="D347">
            <v>0</v>
          </cell>
          <cell r="E347" t="str">
            <v>Other/Declined</v>
          </cell>
          <cell r="F347" t="str">
            <v>Other</v>
          </cell>
          <cell r="G347" t="str">
            <v>M</v>
          </cell>
        </row>
        <row r="348">
          <cell r="A348">
            <v>61</v>
          </cell>
          <cell r="B348">
            <v>9.57</v>
          </cell>
          <cell r="C348" t="str">
            <v>Black/African American</v>
          </cell>
          <cell r="D348">
            <v>0</v>
          </cell>
          <cell r="E348" t="str">
            <v>Black/African American</v>
          </cell>
          <cell r="F348" t="str">
            <v>Somali</v>
          </cell>
          <cell r="G348" t="str">
            <v>F</v>
          </cell>
        </row>
        <row r="349">
          <cell r="A349">
            <v>61</v>
          </cell>
          <cell r="B349">
            <v>9.44</v>
          </cell>
          <cell r="C349" t="str">
            <v>Black/African American</v>
          </cell>
          <cell r="D349">
            <v>0</v>
          </cell>
          <cell r="E349" t="str">
            <v>Black/African American</v>
          </cell>
          <cell r="F349" t="str">
            <v>Somali</v>
          </cell>
          <cell r="G349" t="str">
            <v>F</v>
          </cell>
        </row>
        <row r="350">
          <cell r="A350">
            <v>61</v>
          </cell>
          <cell r="B350">
            <v>9.68</v>
          </cell>
          <cell r="C350" t="str">
            <v>Black/African American</v>
          </cell>
          <cell r="D350">
            <v>0</v>
          </cell>
          <cell r="E350" t="str">
            <v>Black/African American</v>
          </cell>
          <cell r="F350" t="str">
            <v>Somali</v>
          </cell>
          <cell r="G350" t="str">
            <v>F</v>
          </cell>
        </row>
        <row r="351">
          <cell r="A351">
            <v>62</v>
          </cell>
          <cell r="B351">
            <v>10.93</v>
          </cell>
          <cell r="C351" t="str">
            <v>White/Caucasian</v>
          </cell>
          <cell r="D351">
            <v>1</v>
          </cell>
          <cell r="E351" t="str">
            <v>White/Caucasian</v>
          </cell>
          <cell r="F351" t="str">
            <v>English</v>
          </cell>
          <cell r="G351" t="str">
            <v>F</v>
          </cell>
        </row>
        <row r="352">
          <cell r="A352">
            <v>63</v>
          </cell>
          <cell r="B352">
            <v>14.15</v>
          </cell>
          <cell r="C352" t="str">
            <v>White/Caucasian</v>
          </cell>
          <cell r="D352">
            <v>1</v>
          </cell>
          <cell r="E352" t="str">
            <v>White/Caucasian</v>
          </cell>
          <cell r="F352" t="str">
            <v>English</v>
          </cell>
          <cell r="G352" t="str">
            <v>M</v>
          </cell>
        </row>
        <row r="353">
          <cell r="A353">
            <v>63</v>
          </cell>
          <cell r="B353">
            <v>14.83</v>
          </cell>
          <cell r="C353" t="str">
            <v>White/Caucasian</v>
          </cell>
          <cell r="D353">
            <v>1</v>
          </cell>
          <cell r="E353" t="str">
            <v>White/Caucasian</v>
          </cell>
          <cell r="F353" t="str">
            <v>English</v>
          </cell>
          <cell r="G353" t="str">
            <v>M</v>
          </cell>
        </row>
        <row r="354">
          <cell r="A354">
            <v>63</v>
          </cell>
          <cell r="B354">
            <v>14</v>
          </cell>
          <cell r="C354" t="str">
            <v>White/Caucasian</v>
          </cell>
          <cell r="D354">
            <v>1</v>
          </cell>
          <cell r="E354" t="str">
            <v>White/Caucasian</v>
          </cell>
          <cell r="F354" t="str">
            <v>English</v>
          </cell>
          <cell r="G354" t="str">
            <v>M</v>
          </cell>
        </row>
        <row r="355">
          <cell r="A355">
            <v>63</v>
          </cell>
          <cell r="B355">
            <v>14.17</v>
          </cell>
          <cell r="C355" t="str">
            <v>White/Caucasian</v>
          </cell>
          <cell r="D355">
            <v>1</v>
          </cell>
          <cell r="E355" t="str">
            <v>White/Caucasian</v>
          </cell>
          <cell r="F355" t="str">
            <v>English</v>
          </cell>
          <cell r="G355" t="str">
            <v>M</v>
          </cell>
        </row>
        <row r="356">
          <cell r="A356">
            <v>64</v>
          </cell>
          <cell r="B356">
            <v>14.21</v>
          </cell>
          <cell r="C356" t="str">
            <v>White/Caucasian</v>
          </cell>
          <cell r="D356">
            <v>1</v>
          </cell>
          <cell r="E356" t="str">
            <v>White/Caucasian</v>
          </cell>
          <cell r="F356" t="str">
            <v>English</v>
          </cell>
          <cell r="G356" t="str">
            <v>M</v>
          </cell>
        </row>
        <row r="357">
          <cell r="A357">
            <v>64</v>
          </cell>
          <cell r="B357">
            <v>14.01</v>
          </cell>
          <cell r="C357" t="str">
            <v>White/Caucasian</v>
          </cell>
          <cell r="D357">
            <v>1</v>
          </cell>
          <cell r="E357" t="str">
            <v>White/Caucasian</v>
          </cell>
          <cell r="F357" t="str">
            <v>English</v>
          </cell>
          <cell r="G357" t="str">
            <v>M</v>
          </cell>
        </row>
        <row r="358">
          <cell r="A358">
            <v>64</v>
          </cell>
          <cell r="B358">
            <v>14.96</v>
          </cell>
          <cell r="C358" t="str">
            <v>White/Caucasian</v>
          </cell>
          <cell r="D358">
            <v>1</v>
          </cell>
          <cell r="E358" t="str">
            <v>White/Caucasian</v>
          </cell>
          <cell r="F358" t="str">
            <v>English</v>
          </cell>
          <cell r="G358" t="str">
            <v>M</v>
          </cell>
        </row>
        <row r="359">
          <cell r="A359">
            <v>64</v>
          </cell>
          <cell r="B359">
            <v>13.92</v>
          </cell>
          <cell r="C359" t="str">
            <v>White/Caucasian</v>
          </cell>
          <cell r="D359">
            <v>1</v>
          </cell>
          <cell r="E359" t="str">
            <v>White/Caucasian</v>
          </cell>
          <cell r="F359" t="str">
            <v>English</v>
          </cell>
          <cell r="G359" t="str">
            <v>M</v>
          </cell>
        </row>
        <row r="360">
          <cell r="A360">
            <v>64</v>
          </cell>
          <cell r="B360">
            <v>15.06</v>
          </cell>
          <cell r="C360" t="str">
            <v>White/Caucasian</v>
          </cell>
          <cell r="D360">
            <v>1</v>
          </cell>
          <cell r="E360" t="str">
            <v>White/Caucasian</v>
          </cell>
          <cell r="F360" t="str">
            <v>English</v>
          </cell>
          <cell r="G360" t="str">
            <v>M</v>
          </cell>
        </row>
        <row r="361">
          <cell r="A361">
            <v>64</v>
          </cell>
          <cell r="B361">
            <v>14.11</v>
          </cell>
          <cell r="C361" t="str">
            <v>White/Caucasian</v>
          </cell>
          <cell r="D361">
            <v>1</v>
          </cell>
          <cell r="E361" t="str">
            <v>White/Caucasian</v>
          </cell>
          <cell r="F361" t="str">
            <v>English</v>
          </cell>
          <cell r="G361" t="str">
            <v>M</v>
          </cell>
        </row>
        <row r="362">
          <cell r="A362">
            <v>64</v>
          </cell>
          <cell r="B362">
            <v>13.81</v>
          </cell>
          <cell r="C362" t="str">
            <v>White/Caucasian</v>
          </cell>
          <cell r="D362">
            <v>1</v>
          </cell>
          <cell r="E362" t="str">
            <v>White/Caucasian</v>
          </cell>
          <cell r="F362" t="str">
            <v>English</v>
          </cell>
          <cell r="G362" t="str">
            <v>M</v>
          </cell>
        </row>
        <row r="363">
          <cell r="A363">
            <v>64</v>
          </cell>
          <cell r="B363">
            <v>14.24</v>
          </cell>
          <cell r="C363" t="str">
            <v>White/Caucasian</v>
          </cell>
          <cell r="D363">
            <v>1</v>
          </cell>
          <cell r="E363" t="str">
            <v>White/Caucasian</v>
          </cell>
          <cell r="F363" t="str">
            <v>English</v>
          </cell>
          <cell r="G363" t="str">
            <v>M</v>
          </cell>
        </row>
        <row r="364">
          <cell r="A364">
            <v>65</v>
          </cell>
          <cell r="B364">
            <v>15.73</v>
          </cell>
          <cell r="C364" t="str">
            <v>White/Caucasian</v>
          </cell>
          <cell r="D364">
            <v>1</v>
          </cell>
          <cell r="E364" t="str">
            <v>White/Caucasian</v>
          </cell>
          <cell r="F364" t="str">
            <v>English</v>
          </cell>
          <cell r="G364" t="str">
            <v>M</v>
          </cell>
        </row>
        <row r="365">
          <cell r="A365">
            <v>65</v>
          </cell>
          <cell r="B365">
            <v>15.65</v>
          </cell>
          <cell r="C365" t="str">
            <v>White/Caucasian</v>
          </cell>
          <cell r="D365">
            <v>1</v>
          </cell>
          <cell r="E365" t="str">
            <v>White/Caucasian</v>
          </cell>
          <cell r="F365" t="str">
            <v>English</v>
          </cell>
          <cell r="G365" t="str">
            <v>M</v>
          </cell>
        </row>
        <row r="366">
          <cell r="A366">
            <v>65</v>
          </cell>
          <cell r="B366">
            <v>15.55</v>
          </cell>
          <cell r="C366" t="str">
            <v>White/Caucasian</v>
          </cell>
          <cell r="D366">
            <v>1</v>
          </cell>
          <cell r="E366" t="str">
            <v>White/Caucasian</v>
          </cell>
          <cell r="F366" t="str">
            <v>English</v>
          </cell>
          <cell r="G366" t="str">
            <v>M</v>
          </cell>
        </row>
        <row r="367">
          <cell r="A367">
            <v>65</v>
          </cell>
          <cell r="B367">
            <v>15.44</v>
          </cell>
          <cell r="C367" t="str">
            <v>White/Caucasian</v>
          </cell>
          <cell r="D367">
            <v>1</v>
          </cell>
          <cell r="E367" t="str">
            <v>White/Caucasian</v>
          </cell>
          <cell r="F367" t="str">
            <v>English</v>
          </cell>
          <cell r="G367" t="str">
            <v>M</v>
          </cell>
        </row>
        <row r="368">
          <cell r="A368">
            <v>66</v>
          </cell>
          <cell r="B368">
            <v>9.08</v>
          </cell>
          <cell r="C368" t="str">
            <v>White/Caucasian</v>
          </cell>
          <cell r="D368">
            <v>1</v>
          </cell>
          <cell r="E368" t="str">
            <v>White/Caucasian</v>
          </cell>
          <cell r="F368" t="str">
            <v>English</v>
          </cell>
          <cell r="G368" t="str">
            <v>M</v>
          </cell>
        </row>
        <row r="369">
          <cell r="A369">
            <v>66</v>
          </cell>
          <cell r="B369">
            <v>8.35</v>
          </cell>
          <cell r="C369" t="str">
            <v>White/Caucasian</v>
          </cell>
          <cell r="D369">
            <v>1</v>
          </cell>
          <cell r="E369" t="str">
            <v>White/Caucasian</v>
          </cell>
          <cell r="F369" t="str">
            <v>English</v>
          </cell>
          <cell r="G369" t="str">
            <v>M</v>
          </cell>
        </row>
        <row r="370">
          <cell r="A370">
            <v>66</v>
          </cell>
          <cell r="B370">
            <v>8.2200000000000006</v>
          </cell>
          <cell r="C370" t="str">
            <v>White/Caucasian</v>
          </cell>
          <cell r="D370">
            <v>1</v>
          </cell>
          <cell r="E370" t="str">
            <v>White/Caucasian</v>
          </cell>
          <cell r="F370" t="str">
            <v>English</v>
          </cell>
          <cell r="G370" t="str">
            <v>M</v>
          </cell>
        </row>
        <row r="371">
          <cell r="A371">
            <v>67</v>
          </cell>
          <cell r="B371">
            <v>1.82</v>
          </cell>
          <cell r="C371" t="str">
            <v>Asian</v>
          </cell>
          <cell r="D371">
            <v>0</v>
          </cell>
          <cell r="E371" t="str">
            <v>Asian</v>
          </cell>
          <cell r="F371" t="str">
            <v>English</v>
          </cell>
          <cell r="G371" t="str">
            <v>F</v>
          </cell>
        </row>
        <row r="372">
          <cell r="A372">
            <v>68</v>
          </cell>
          <cell r="B372">
            <v>2.2799999999999998</v>
          </cell>
          <cell r="C372" t="str">
            <v>Declined</v>
          </cell>
          <cell r="D372">
            <v>0</v>
          </cell>
          <cell r="E372" t="str">
            <v>Other/Declined</v>
          </cell>
          <cell r="F372" t="str">
            <v>English</v>
          </cell>
          <cell r="G372" t="str">
            <v>M</v>
          </cell>
        </row>
        <row r="373">
          <cell r="A373">
            <v>68</v>
          </cell>
          <cell r="B373">
            <v>1.05</v>
          </cell>
          <cell r="C373" t="str">
            <v>Declined</v>
          </cell>
          <cell r="D373">
            <v>0</v>
          </cell>
          <cell r="E373" t="str">
            <v>Other/Declined</v>
          </cell>
          <cell r="F373" t="str">
            <v>English</v>
          </cell>
          <cell r="G373" t="str">
            <v>M</v>
          </cell>
        </row>
        <row r="374">
          <cell r="A374">
            <v>68</v>
          </cell>
          <cell r="B374">
            <v>1.89</v>
          </cell>
          <cell r="C374" t="str">
            <v>Declined</v>
          </cell>
          <cell r="D374">
            <v>0</v>
          </cell>
          <cell r="E374" t="str">
            <v>Other/Declined</v>
          </cell>
          <cell r="F374" t="str">
            <v>English</v>
          </cell>
          <cell r="G374" t="str">
            <v>M</v>
          </cell>
        </row>
        <row r="375">
          <cell r="A375">
            <v>68</v>
          </cell>
          <cell r="B375">
            <v>1.81</v>
          </cell>
          <cell r="C375" t="str">
            <v>Declined</v>
          </cell>
          <cell r="D375">
            <v>0</v>
          </cell>
          <cell r="E375" t="str">
            <v>Other/Declined</v>
          </cell>
          <cell r="F375" t="str">
            <v>English</v>
          </cell>
          <cell r="G375" t="str">
            <v>M</v>
          </cell>
        </row>
        <row r="376">
          <cell r="A376">
            <v>68</v>
          </cell>
          <cell r="B376">
            <v>1.85</v>
          </cell>
          <cell r="C376" t="str">
            <v>Declined</v>
          </cell>
          <cell r="D376">
            <v>0</v>
          </cell>
          <cell r="E376" t="str">
            <v>Other/Declined</v>
          </cell>
          <cell r="F376" t="str">
            <v>English</v>
          </cell>
          <cell r="G376" t="str">
            <v>M</v>
          </cell>
        </row>
        <row r="377">
          <cell r="A377">
            <v>68</v>
          </cell>
          <cell r="B377">
            <v>1.1100000000000001</v>
          </cell>
          <cell r="C377" t="str">
            <v>Declined</v>
          </cell>
          <cell r="D377">
            <v>0</v>
          </cell>
          <cell r="E377" t="str">
            <v>Other/Declined</v>
          </cell>
          <cell r="F377" t="str">
            <v>English</v>
          </cell>
          <cell r="G377" t="str">
            <v>M</v>
          </cell>
        </row>
        <row r="378">
          <cell r="A378">
            <v>68</v>
          </cell>
          <cell r="B378">
            <v>1.49</v>
          </cell>
          <cell r="C378" t="str">
            <v>Declined</v>
          </cell>
          <cell r="D378">
            <v>0</v>
          </cell>
          <cell r="E378" t="str">
            <v>Other/Declined</v>
          </cell>
          <cell r="F378" t="str">
            <v>English</v>
          </cell>
          <cell r="G378" t="str">
            <v>M</v>
          </cell>
        </row>
        <row r="379">
          <cell r="A379">
            <v>68</v>
          </cell>
          <cell r="B379">
            <v>1.68</v>
          </cell>
          <cell r="C379" t="str">
            <v>Declined</v>
          </cell>
          <cell r="D379">
            <v>0</v>
          </cell>
          <cell r="E379" t="str">
            <v>Other/Declined</v>
          </cell>
          <cell r="F379" t="str">
            <v>English</v>
          </cell>
          <cell r="G379" t="str">
            <v>M</v>
          </cell>
        </row>
        <row r="380">
          <cell r="A380">
            <v>68</v>
          </cell>
          <cell r="B380">
            <v>1.92</v>
          </cell>
          <cell r="C380" t="str">
            <v>Declined</v>
          </cell>
          <cell r="D380">
            <v>0</v>
          </cell>
          <cell r="E380" t="str">
            <v>Other/Declined</v>
          </cell>
          <cell r="F380" t="str">
            <v>English</v>
          </cell>
          <cell r="G380" t="str">
            <v>M</v>
          </cell>
        </row>
        <row r="381">
          <cell r="A381">
            <v>68</v>
          </cell>
          <cell r="B381">
            <v>0</v>
          </cell>
          <cell r="C381" t="str">
            <v>Declined</v>
          </cell>
          <cell r="D381">
            <v>0</v>
          </cell>
          <cell r="E381" t="str">
            <v>Other/Declined</v>
          </cell>
          <cell r="F381" t="str">
            <v>English</v>
          </cell>
          <cell r="G381" t="str">
            <v>M</v>
          </cell>
        </row>
        <row r="382">
          <cell r="A382">
            <v>68</v>
          </cell>
          <cell r="B382">
            <v>1.71</v>
          </cell>
          <cell r="C382" t="str">
            <v>Declined</v>
          </cell>
          <cell r="D382">
            <v>0</v>
          </cell>
          <cell r="E382" t="str">
            <v>Other/Declined</v>
          </cell>
          <cell r="F382" t="str">
            <v>English</v>
          </cell>
          <cell r="G382" t="str">
            <v>M</v>
          </cell>
        </row>
        <row r="383">
          <cell r="A383">
            <v>68</v>
          </cell>
          <cell r="B383">
            <v>1.59</v>
          </cell>
          <cell r="C383" t="str">
            <v>Declined</v>
          </cell>
          <cell r="D383">
            <v>0</v>
          </cell>
          <cell r="E383" t="str">
            <v>Other/Declined</v>
          </cell>
          <cell r="F383" t="str">
            <v>English</v>
          </cell>
          <cell r="G383" t="str">
            <v>M</v>
          </cell>
        </row>
        <row r="384">
          <cell r="A384">
            <v>68</v>
          </cell>
          <cell r="B384">
            <v>1.97</v>
          </cell>
          <cell r="C384" t="str">
            <v>Declined</v>
          </cell>
          <cell r="D384">
            <v>0</v>
          </cell>
          <cell r="E384" t="str">
            <v>Other/Declined</v>
          </cell>
          <cell r="F384" t="str">
            <v>English</v>
          </cell>
          <cell r="G384" t="str">
            <v>M</v>
          </cell>
        </row>
        <row r="385">
          <cell r="A385">
            <v>68</v>
          </cell>
          <cell r="B385">
            <v>2.12</v>
          </cell>
          <cell r="C385" t="str">
            <v>Declined</v>
          </cell>
          <cell r="D385">
            <v>0</v>
          </cell>
          <cell r="E385" t="str">
            <v>Other/Declined</v>
          </cell>
          <cell r="F385" t="str">
            <v>English</v>
          </cell>
          <cell r="G385" t="str">
            <v>M</v>
          </cell>
        </row>
        <row r="386">
          <cell r="A386">
            <v>69</v>
          </cell>
          <cell r="B386">
            <v>8.59</v>
          </cell>
          <cell r="C386" t="str">
            <v>White/Caucasian</v>
          </cell>
          <cell r="D386">
            <v>1</v>
          </cell>
          <cell r="E386" t="str">
            <v>White/Caucasian</v>
          </cell>
          <cell r="F386" t="str">
            <v>English</v>
          </cell>
          <cell r="G386" t="str">
            <v>F</v>
          </cell>
        </row>
        <row r="387">
          <cell r="A387">
            <v>69</v>
          </cell>
          <cell r="B387">
            <v>8.7899999999999991</v>
          </cell>
          <cell r="C387" t="str">
            <v>White/Caucasian</v>
          </cell>
          <cell r="D387">
            <v>1</v>
          </cell>
          <cell r="E387" t="str">
            <v>White/Caucasian</v>
          </cell>
          <cell r="F387" t="str">
            <v>English</v>
          </cell>
          <cell r="G387" t="str">
            <v>F</v>
          </cell>
        </row>
        <row r="388">
          <cell r="A388">
            <v>69</v>
          </cell>
          <cell r="B388">
            <v>8.69</v>
          </cell>
          <cell r="C388" t="str">
            <v>White/Caucasian</v>
          </cell>
          <cell r="D388">
            <v>1</v>
          </cell>
          <cell r="E388" t="str">
            <v>White/Caucasian</v>
          </cell>
          <cell r="F388" t="str">
            <v>English</v>
          </cell>
          <cell r="G388" t="str">
            <v>F</v>
          </cell>
        </row>
        <row r="389">
          <cell r="A389">
            <v>69</v>
          </cell>
          <cell r="B389">
            <v>8.48</v>
          </cell>
          <cell r="C389" t="str">
            <v>White/Caucasian</v>
          </cell>
          <cell r="D389">
            <v>1</v>
          </cell>
          <cell r="E389" t="str">
            <v>White/Caucasian</v>
          </cell>
          <cell r="F389" t="str">
            <v>English</v>
          </cell>
          <cell r="G389" t="str">
            <v>F</v>
          </cell>
        </row>
        <row r="390">
          <cell r="A390">
            <v>69</v>
          </cell>
          <cell r="B390">
            <v>9.2799999999999994</v>
          </cell>
          <cell r="C390" t="str">
            <v>White/Caucasian</v>
          </cell>
          <cell r="D390">
            <v>1</v>
          </cell>
          <cell r="E390" t="str">
            <v>White/Caucasian</v>
          </cell>
          <cell r="F390" t="str">
            <v>English</v>
          </cell>
          <cell r="G390" t="str">
            <v>F</v>
          </cell>
        </row>
        <row r="391">
          <cell r="A391">
            <v>69</v>
          </cell>
          <cell r="B391">
            <v>9.4</v>
          </cell>
          <cell r="C391" t="str">
            <v>White/Caucasian</v>
          </cell>
          <cell r="D391">
            <v>1</v>
          </cell>
          <cell r="E391" t="str">
            <v>White/Caucasian</v>
          </cell>
          <cell r="F391" t="str">
            <v>English</v>
          </cell>
          <cell r="G391" t="str">
            <v>F</v>
          </cell>
        </row>
        <row r="392">
          <cell r="A392">
            <v>70</v>
          </cell>
          <cell r="B392">
            <v>18.260000000000002</v>
          </cell>
          <cell r="C392" t="str">
            <v>White/Caucasian</v>
          </cell>
          <cell r="D392">
            <v>1</v>
          </cell>
          <cell r="E392" t="str">
            <v>White/Caucasian</v>
          </cell>
          <cell r="F392" t="str">
            <v>English</v>
          </cell>
          <cell r="G392" t="str">
            <v>M</v>
          </cell>
        </row>
        <row r="393">
          <cell r="A393">
            <v>70</v>
          </cell>
          <cell r="B393">
            <v>18.149999999999999</v>
          </cell>
          <cell r="C393" t="str">
            <v>White/Caucasian</v>
          </cell>
          <cell r="D393">
            <v>1</v>
          </cell>
          <cell r="E393" t="str">
            <v>White/Caucasian</v>
          </cell>
          <cell r="F393" t="str">
            <v>English</v>
          </cell>
          <cell r="G393" t="str">
            <v>M</v>
          </cell>
        </row>
        <row r="394">
          <cell r="A394">
            <v>70</v>
          </cell>
          <cell r="B394">
            <v>18.03</v>
          </cell>
          <cell r="C394" t="str">
            <v>White/Caucasian</v>
          </cell>
          <cell r="D394">
            <v>1</v>
          </cell>
          <cell r="E394" t="str">
            <v>White/Caucasian</v>
          </cell>
          <cell r="F394" t="str">
            <v>English</v>
          </cell>
          <cell r="G394" t="str">
            <v>M</v>
          </cell>
        </row>
        <row r="395">
          <cell r="A395">
            <v>71</v>
          </cell>
          <cell r="B395">
            <v>5.49</v>
          </cell>
          <cell r="C395" t="str">
            <v>White/Caucasian</v>
          </cell>
          <cell r="D395">
            <v>1</v>
          </cell>
          <cell r="E395" t="str">
            <v>White/Caucasian</v>
          </cell>
          <cell r="F395" t="str">
            <v>English</v>
          </cell>
          <cell r="G395" t="str">
            <v>M</v>
          </cell>
        </row>
        <row r="396">
          <cell r="A396">
            <v>71</v>
          </cell>
          <cell r="B396">
            <v>5.39</v>
          </cell>
          <cell r="C396" t="str">
            <v>White/Caucasian</v>
          </cell>
          <cell r="D396">
            <v>1</v>
          </cell>
          <cell r="E396" t="str">
            <v>White/Caucasian</v>
          </cell>
          <cell r="F396" t="str">
            <v>English</v>
          </cell>
          <cell r="G396" t="str">
            <v>M</v>
          </cell>
        </row>
        <row r="397">
          <cell r="A397">
            <v>71</v>
          </cell>
          <cell r="B397">
            <v>5.57</v>
          </cell>
          <cell r="C397" t="str">
            <v>White/Caucasian</v>
          </cell>
          <cell r="D397">
            <v>1</v>
          </cell>
          <cell r="E397" t="str">
            <v>White/Caucasian</v>
          </cell>
          <cell r="F397" t="str">
            <v>English</v>
          </cell>
          <cell r="G397" t="str">
            <v>M</v>
          </cell>
        </row>
        <row r="398">
          <cell r="A398">
            <v>71</v>
          </cell>
          <cell r="B398">
            <v>5.25</v>
          </cell>
          <cell r="C398" t="str">
            <v>White/Caucasian</v>
          </cell>
          <cell r="D398">
            <v>1</v>
          </cell>
          <cell r="E398" t="str">
            <v>White/Caucasian</v>
          </cell>
          <cell r="F398" t="str">
            <v>English</v>
          </cell>
          <cell r="G398" t="str">
            <v>M</v>
          </cell>
        </row>
        <row r="399">
          <cell r="A399">
            <v>72</v>
          </cell>
          <cell r="B399">
            <v>17.920000000000002</v>
          </cell>
          <cell r="C399" t="str">
            <v>White/Caucasian</v>
          </cell>
          <cell r="D399">
            <v>1</v>
          </cell>
          <cell r="E399" t="str">
            <v>White/Caucasian</v>
          </cell>
          <cell r="F399" t="str">
            <v>English</v>
          </cell>
          <cell r="G399" t="str">
            <v>F</v>
          </cell>
        </row>
        <row r="400">
          <cell r="A400">
            <v>72</v>
          </cell>
          <cell r="B400">
            <v>17.82</v>
          </cell>
          <cell r="C400" t="str">
            <v>White/Caucasian</v>
          </cell>
          <cell r="D400">
            <v>1</v>
          </cell>
          <cell r="E400" t="str">
            <v>White/Caucasian</v>
          </cell>
          <cell r="F400" t="str">
            <v>English</v>
          </cell>
          <cell r="G400" t="str">
            <v>F</v>
          </cell>
        </row>
        <row r="401">
          <cell r="A401">
            <v>73</v>
          </cell>
          <cell r="B401">
            <v>1.6</v>
          </cell>
          <cell r="C401" t="str">
            <v>White/Caucasian</v>
          </cell>
          <cell r="D401">
            <v>1</v>
          </cell>
          <cell r="E401" t="str">
            <v>White/Caucasian</v>
          </cell>
          <cell r="F401" t="str">
            <v>English</v>
          </cell>
          <cell r="G401" t="str">
            <v>F</v>
          </cell>
        </row>
        <row r="402">
          <cell r="A402">
            <v>73</v>
          </cell>
          <cell r="B402">
            <v>1.7</v>
          </cell>
          <cell r="C402" t="str">
            <v>White/Caucasian</v>
          </cell>
          <cell r="D402">
            <v>1</v>
          </cell>
          <cell r="E402" t="str">
            <v>White/Caucasian</v>
          </cell>
          <cell r="F402" t="str">
            <v>English</v>
          </cell>
          <cell r="G402" t="str">
            <v>F</v>
          </cell>
        </row>
        <row r="403">
          <cell r="A403">
            <v>73</v>
          </cell>
          <cell r="B403">
            <v>1.8</v>
          </cell>
          <cell r="C403" t="str">
            <v>White/Caucasian</v>
          </cell>
          <cell r="D403">
            <v>1</v>
          </cell>
          <cell r="E403" t="str">
            <v>White/Caucasian</v>
          </cell>
          <cell r="F403" t="str">
            <v>English</v>
          </cell>
          <cell r="G403" t="str">
            <v>F</v>
          </cell>
        </row>
        <row r="404">
          <cell r="A404">
            <v>73</v>
          </cell>
          <cell r="B404">
            <v>1.47</v>
          </cell>
          <cell r="C404" t="str">
            <v>White/Caucasian</v>
          </cell>
          <cell r="D404">
            <v>1</v>
          </cell>
          <cell r="E404" t="str">
            <v>White/Caucasian</v>
          </cell>
          <cell r="F404" t="str">
            <v>English</v>
          </cell>
          <cell r="G404" t="str">
            <v>F</v>
          </cell>
        </row>
        <row r="405">
          <cell r="A405">
            <v>74</v>
          </cell>
          <cell r="B405">
            <v>3.48</v>
          </cell>
          <cell r="C405" t="str">
            <v>White/Caucasian</v>
          </cell>
          <cell r="D405">
            <v>1</v>
          </cell>
          <cell r="E405" t="str">
            <v>White/Caucasian</v>
          </cell>
          <cell r="F405" t="str">
            <v>English</v>
          </cell>
          <cell r="G405" t="str">
            <v>M</v>
          </cell>
        </row>
        <row r="406">
          <cell r="A406">
            <v>74</v>
          </cell>
          <cell r="B406">
            <v>4.9000000000000004</v>
          </cell>
          <cell r="C406" t="str">
            <v>White/Caucasian</v>
          </cell>
          <cell r="D406">
            <v>1</v>
          </cell>
          <cell r="E406" t="str">
            <v>White/Caucasian</v>
          </cell>
          <cell r="F406" t="str">
            <v>English</v>
          </cell>
          <cell r="G406" t="str">
            <v>M</v>
          </cell>
        </row>
        <row r="407">
          <cell r="A407">
            <v>74</v>
          </cell>
          <cell r="B407">
            <v>5.0199999999999996</v>
          </cell>
          <cell r="C407" t="str">
            <v>White/Caucasian</v>
          </cell>
          <cell r="D407">
            <v>1</v>
          </cell>
          <cell r="E407" t="str">
            <v>White/Caucasian</v>
          </cell>
          <cell r="F407" t="str">
            <v>English</v>
          </cell>
          <cell r="G407" t="str">
            <v>M</v>
          </cell>
        </row>
        <row r="408">
          <cell r="A408">
            <v>74</v>
          </cell>
          <cell r="B408">
            <v>3.29</v>
          </cell>
          <cell r="C408" t="str">
            <v>White/Caucasian</v>
          </cell>
          <cell r="D408">
            <v>1</v>
          </cell>
          <cell r="E408" t="str">
            <v>White/Caucasian</v>
          </cell>
          <cell r="F408" t="str">
            <v>English</v>
          </cell>
          <cell r="G408" t="str">
            <v>M</v>
          </cell>
        </row>
        <row r="409">
          <cell r="A409">
            <v>75</v>
          </cell>
          <cell r="B409">
            <v>3.58</v>
          </cell>
          <cell r="C409" t="str">
            <v>White/Caucasian</v>
          </cell>
          <cell r="D409">
            <v>1</v>
          </cell>
          <cell r="E409" t="str">
            <v>White/Caucasian</v>
          </cell>
          <cell r="F409" t="str">
            <v>English</v>
          </cell>
          <cell r="G409" t="str">
            <v>M</v>
          </cell>
        </row>
        <row r="410">
          <cell r="A410">
            <v>75</v>
          </cell>
          <cell r="B410">
            <v>3.5</v>
          </cell>
          <cell r="C410" t="str">
            <v>White/Caucasian</v>
          </cell>
          <cell r="D410">
            <v>1</v>
          </cell>
          <cell r="E410" t="str">
            <v>White/Caucasian</v>
          </cell>
          <cell r="F410" t="str">
            <v>English</v>
          </cell>
          <cell r="G410" t="str">
            <v>M</v>
          </cell>
        </row>
        <row r="411">
          <cell r="A411">
            <v>75</v>
          </cell>
          <cell r="B411">
            <v>3.4</v>
          </cell>
          <cell r="C411" t="str">
            <v>White/Caucasian</v>
          </cell>
          <cell r="D411">
            <v>1</v>
          </cell>
          <cell r="E411" t="str">
            <v>White/Caucasian</v>
          </cell>
          <cell r="F411" t="str">
            <v>English</v>
          </cell>
          <cell r="G411" t="str">
            <v>M</v>
          </cell>
        </row>
        <row r="412">
          <cell r="A412">
            <v>75</v>
          </cell>
          <cell r="B412">
            <v>3.69</v>
          </cell>
          <cell r="C412" t="str">
            <v>White/Caucasian</v>
          </cell>
          <cell r="D412">
            <v>1</v>
          </cell>
          <cell r="E412" t="str">
            <v>White/Caucasian</v>
          </cell>
          <cell r="F412" t="str">
            <v>English</v>
          </cell>
          <cell r="G412" t="str">
            <v>M</v>
          </cell>
        </row>
        <row r="413">
          <cell r="A413">
            <v>76</v>
          </cell>
          <cell r="B413">
            <v>1.47</v>
          </cell>
          <cell r="C413" t="str">
            <v>White/Caucasian</v>
          </cell>
          <cell r="D413">
            <v>1</v>
          </cell>
          <cell r="E413" t="str">
            <v>White/Caucasian</v>
          </cell>
          <cell r="F413" t="str">
            <v>English</v>
          </cell>
          <cell r="G413" t="str">
            <v>M</v>
          </cell>
        </row>
        <row r="414">
          <cell r="A414">
            <v>76</v>
          </cell>
          <cell r="B414">
            <v>1.34</v>
          </cell>
          <cell r="C414" t="str">
            <v>White/Caucasian</v>
          </cell>
          <cell r="D414">
            <v>1</v>
          </cell>
          <cell r="E414" t="str">
            <v>White/Caucasian</v>
          </cell>
          <cell r="F414" t="str">
            <v>English</v>
          </cell>
          <cell r="G414" t="str">
            <v>M</v>
          </cell>
        </row>
        <row r="415">
          <cell r="A415">
            <v>76</v>
          </cell>
          <cell r="B415">
            <v>1.39</v>
          </cell>
          <cell r="C415" t="str">
            <v>White/Caucasian</v>
          </cell>
          <cell r="D415">
            <v>1</v>
          </cell>
          <cell r="E415" t="str">
            <v>White/Caucasian</v>
          </cell>
          <cell r="F415" t="str">
            <v>English</v>
          </cell>
          <cell r="G415" t="str">
            <v>M</v>
          </cell>
        </row>
        <row r="416">
          <cell r="A416">
            <v>76</v>
          </cell>
          <cell r="B416">
            <v>1.61</v>
          </cell>
          <cell r="C416" t="str">
            <v>White/Caucasian</v>
          </cell>
          <cell r="D416">
            <v>1</v>
          </cell>
          <cell r="E416" t="str">
            <v>White/Caucasian</v>
          </cell>
          <cell r="F416" t="str">
            <v>English</v>
          </cell>
          <cell r="G416" t="str">
            <v>M</v>
          </cell>
        </row>
        <row r="417">
          <cell r="A417">
            <v>76</v>
          </cell>
          <cell r="B417">
            <v>1.52</v>
          </cell>
          <cell r="C417" t="str">
            <v>White/Caucasian</v>
          </cell>
          <cell r="D417">
            <v>1</v>
          </cell>
          <cell r="E417" t="str">
            <v>White/Caucasian</v>
          </cell>
          <cell r="F417" t="str">
            <v>English</v>
          </cell>
          <cell r="G417" t="str">
            <v>M</v>
          </cell>
        </row>
        <row r="418">
          <cell r="A418">
            <v>76</v>
          </cell>
          <cell r="B418">
            <v>2.17</v>
          </cell>
          <cell r="C418" t="str">
            <v>White/Caucasian</v>
          </cell>
          <cell r="D418">
            <v>1</v>
          </cell>
          <cell r="E418" t="str">
            <v>White/Caucasian</v>
          </cell>
          <cell r="F418" t="str">
            <v>English</v>
          </cell>
          <cell r="G418" t="str">
            <v>M</v>
          </cell>
        </row>
        <row r="419">
          <cell r="A419">
            <v>76</v>
          </cell>
          <cell r="B419">
            <v>1.56</v>
          </cell>
          <cell r="C419" t="str">
            <v>White/Caucasian</v>
          </cell>
          <cell r="D419">
            <v>1</v>
          </cell>
          <cell r="E419" t="str">
            <v>White/Caucasian</v>
          </cell>
          <cell r="F419" t="str">
            <v>English</v>
          </cell>
          <cell r="G419" t="str">
            <v>M</v>
          </cell>
        </row>
        <row r="420">
          <cell r="A420">
            <v>76</v>
          </cell>
          <cell r="B420">
            <v>1.3</v>
          </cell>
          <cell r="C420" t="str">
            <v>White/Caucasian</v>
          </cell>
          <cell r="D420">
            <v>1</v>
          </cell>
          <cell r="E420" t="str">
            <v>White/Caucasian</v>
          </cell>
          <cell r="F420" t="str">
            <v>English</v>
          </cell>
          <cell r="G420" t="str">
            <v>M</v>
          </cell>
        </row>
        <row r="421">
          <cell r="A421">
            <v>76</v>
          </cell>
          <cell r="B421">
            <v>1.1499999999999999</v>
          </cell>
          <cell r="C421" t="str">
            <v>White/Caucasian</v>
          </cell>
          <cell r="D421">
            <v>1</v>
          </cell>
          <cell r="E421" t="str">
            <v>White/Caucasian</v>
          </cell>
          <cell r="F421" t="str">
            <v>English</v>
          </cell>
          <cell r="G421" t="str">
            <v>M</v>
          </cell>
        </row>
        <row r="422">
          <cell r="A422">
            <v>76</v>
          </cell>
          <cell r="B422">
            <v>1.2</v>
          </cell>
          <cell r="C422" t="str">
            <v>White/Caucasian</v>
          </cell>
          <cell r="D422">
            <v>1</v>
          </cell>
          <cell r="E422" t="str">
            <v>White/Caucasian</v>
          </cell>
          <cell r="F422" t="str">
            <v>English</v>
          </cell>
          <cell r="G422" t="str">
            <v>M</v>
          </cell>
        </row>
        <row r="423">
          <cell r="A423">
            <v>76</v>
          </cell>
          <cell r="B423">
            <v>1.05</v>
          </cell>
          <cell r="C423" t="str">
            <v>White/Caucasian</v>
          </cell>
          <cell r="D423">
            <v>1</v>
          </cell>
          <cell r="E423" t="str">
            <v>White/Caucasian</v>
          </cell>
          <cell r="F423" t="str">
            <v>English</v>
          </cell>
          <cell r="G423" t="str">
            <v>M</v>
          </cell>
        </row>
        <row r="424">
          <cell r="A424">
            <v>77</v>
          </cell>
          <cell r="B424">
            <v>3.57</v>
          </cell>
          <cell r="C424" t="str">
            <v>White/Caucasian</v>
          </cell>
          <cell r="D424">
            <v>1</v>
          </cell>
          <cell r="E424" t="str">
            <v>White/Caucasian</v>
          </cell>
          <cell r="F424" t="str">
            <v>English</v>
          </cell>
          <cell r="G424" t="str">
            <v>F</v>
          </cell>
        </row>
        <row r="425">
          <cell r="A425">
            <v>77</v>
          </cell>
          <cell r="B425">
            <v>3.86</v>
          </cell>
          <cell r="C425" t="str">
            <v>White/Caucasian</v>
          </cell>
          <cell r="D425">
            <v>1</v>
          </cell>
          <cell r="E425" t="str">
            <v>White/Caucasian</v>
          </cell>
          <cell r="F425" t="str">
            <v>English</v>
          </cell>
          <cell r="G425" t="str">
            <v>F</v>
          </cell>
        </row>
        <row r="426">
          <cell r="A426">
            <v>77</v>
          </cell>
          <cell r="B426">
            <v>3.6</v>
          </cell>
          <cell r="C426" t="str">
            <v>White/Caucasian</v>
          </cell>
          <cell r="D426">
            <v>1</v>
          </cell>
          <cell r="E426" t="str">
            <v>White/Caucasian</v>
          </cell>
          <cell r="F426" t="str">
            <v>English</v>
          </cell>
          <cell r="G426" t="str">
            <v>F</v>
          </cell>
        </row>
        <row r="427">
          <cell r="A427">
            <v>77</v>
          </cell>
          <cell r="B427">
            <v>3.32</v>
          </cell>
          <cell r="C427" t="str">
            <v>White/Caucasian</v>
          </cell>
          <cell r="D427">
            <v>1</v>
          </cell>
          <cell r="E427" t="str">
            <v>White/Caucasian</v>
          </cell>
          <cell r="F427" t="str">
            <v>English</v>
          </cell>
          <cell r="G427" t="str">
            <v>F</v>
          </cell>
        </row>
        <row r="428">
          <cell r="A428">
            <v>77</v>
          </cell>
          <cell r="B428">
            <v>2.17</v>
          </cell>
          <cell r="C428" t="str">
            <v>White/Caucasian</v>
          </cell>
          <cell r="D428">
            <v>1</v>
          </cell>
          <cell r="E428" t="str">
            <v>White/Caucasian</v>
          </cell>
          <cell r="F428" t="str">
            <v>English</v>
          </cell>
          <cell r="G428" t="str">
            <v>F</v>
          </cell>
        </row>
        <row r="429">
          <cell r="A429">
            <v>77</v>
          </cell>
          <cell r="B429">
            <v>3.41</v>
          </cell>
          <cell r="C429" t="str">
            <v>White/Caucasian</v>
          </cell>
          <cell r="D429">
            <v>1</v>
          </cell>
          <cell r="E429" t="str">
            <v>White/Caucasian</v>
          </cell>
          <cell r="F429" t="str">
            <v>English</v>
          </cell>
          <cell r="G429" t="str">
            <v>F</v>
          </cell>
        </row>
        <row r="430">
          <cell r="A430">
            <v>77</v>
          </cell>
          <cell r="B430">
            <v>2.27</v>
          </cell>
          <cell r="C430" t="str">
            <v>White/Caucasian</v>
          </cell>
          <cell r="D430">
            <v>1</v>
          </cell>
          <cell r="E430" t="str">
            <v>White/Caucasian</v>
          </cell>
          <cell r="F430" t="str">
            <v>English</v>
          </cell>
          <cell r="G430" t="str">
            <v>F</v>
          </cell>
        </row>
        <row r="431">
          <cell r="A431">
            <v>77</v>
          </cell>
          <cell r="B431">
            <v>2.0499999999999998</v>
          </cell>
          <cell r="C431" t="str">
            <v>White/Caucasian</v>
          </cell>
          <cell r="D431">
            <v>1</v>
          </cell>
          <cell r="E431" t="str">
            <v>White/Caucasian</v>
          </cell>
          <cell r="F431" t="str">
            <v>English</v>
          </cell>
          <cell r="G431" t="str">
            <v>F</v>
          </cell>
        </row>
        <row r="432">
          <cell r="A432">
            <v>79</v>
          </cell>
          <cell r="B432">
            <v>1.2</v>
          </cell>
          <cell r="C432" t="str">
            <v>White/Caucasian</v>
          </cell>
          <cell r="D432">
            <v>1</v>
          </cell>
          <cell r="E432" t="str">
            <v>White/Caucasian</v>
          </cell>
          <cell r="F432" t="str">
            <v>English</v>
          </cell>
          <cell r="G432" t="str">
            <v>M</v>
          </cell>
        </row>
        <row r="433">
          <cell r="A433">
            <v>79</v>
          </cell>
          <cell r="B433">
            <v>1.08</v>
          </cell>
          <cell r="C433" t="str">
            <v>White/Caucasian</v>
          </cell>
          <cell r="D433">
            <v>1</v>
          </cell>
          <cell r="E433" t="str">
            <v>White/Caucasian</v>
          </cell>
          <cell r="F433" t="str">
            <v>English</v>
          </cell>
          <cell r="G433" t="str">
            <v>M</v>
          </cell>
        </row>
        <row r="434">
          <cell r="A434">
            <v>80</v>
          </cell>
          <cell r="B434">
            <v>1.23</v>
          </cell>
          <cell r="C434" t="str">
            <v>White/Caucasian</v>
          </cell>
          <cell r="D434">
            <v>1</v>
          </cell>
          <cell r="E434" t="str">
            <v>White/Caucasian</v>
          </cell>
          <cell r="F434" t="str">
            <v>English</v>
          </cell>
          <cell r="G434" t="str">
            <v>F</v>
          </cell>
        </row>
        <row r="435">
          <cell r="A435">
            <v>80</v>
          </cell>
          <cell r="B435">
            <v>1.1000000000000001</v>
          </cell>
          <cell r="C435" t="str">
            <v>White/Caucasian</v>
          </cell>
          <cell r="D435">
            <v>1</v>
          </cell>
          <cell r="E435" t="str">
            <v>White/Caucasian</v>
          </cell>
          <cell r="F435" t="str">
            <v>English</v>
          </cell>
          <cell r="G435" t="str">
            <v>F</v>
          </cell>
        </row>
        <row r="436">
          <cell r="A436">
            <v>81</v>
          </cell>
          <cell r="B436">
            <v>13.95</v>
          </cell>
          <cell r="C436" t="str">
            <v>White/Caucasian</v>
          </cell>
          <cell r="D436">
            <v>1</v>
          </cell>
          <cell r="E436" t="str">
            <v>White/Caucasian</v>
          </cell>
          <cell r="F436" t="str">
            <v>English</v>
          </cell>
          <cell r="G436" t="str">
            <v>F</v>
          </cell>
        </row>
        <row r="437">
          <cell r="A437">
            <v>81</v>
          </cell>
          <cell r="B437">
            <v>13.83</v>
          </cell>
          <cell r="C437" t="str">
            <v>White/Caucasian</v>
          </cell>
          <cell r="D437">
            <v>1</v>
          </cell>
          <cell r="E437" t="str">
            <v>White/Caucasian</v>
          </cell>
          <cell r="F437" t="str">
            <v>English</v>
          </cell>
          <cell r="G437" t="str">
            <v>F</v>
          </cell>
        </row>
        <row r="438">
          <cell r="A438">
            <v>81</v>
          </cell>
          <cell r="B438">
            <v>12.74</v>
          </cell>
          <cell r="C438" t="str">
            <v>White/Caucasian</v>
          </cell>
          <cell r="D438">
            <v>1</v>
          </cell>
          <cell r="E438" t="str">
            <v>White/Caucasian</v>
          </cell>
          <cell r="F438" t="str">
            <v>English</v>
          </cell>
          <cell r="G438" t="str">
            <v>F</v>
          </cell>
        </row>
        <row r="439">
          <cell r="A439">
            <v>81</v>
          </cell>
          <cell r="B439">
            <v>12.53</v>
          </cell>
          <cell r="C439" t="str">
            <v>White/Caucasian</v>
          </cell>
          <cell r="D439">
            <v>1</v>
          </cell>
          <cell r="E439" t="str">
            <v>White/Caucasian</v>
          </cell>
          <cell r="F439" t="str">
            <v>English</v>
          </cell>
          <cell r="G439" t="str">
            <v>F</v>
          </cell>
        </row>
        <row r="440">
          <cell r="A440">
            <v>81</v>
          </cell>
          <cell r="B440">
            <v>12.63</v>
          </cell>
          <cell r="C440" t="str">
            <v>White/Caucasian</v>
          </cell>
          <cell r="D440">
            <v>1</v>
          </cell>
          <cell r="E440" t="str">
            <v>White/Caucasian</v>
          </cell>
          <cell r="F440" t="str">
            <v>English</v>
          </cell>
          <cell r="G440" t="str">
            <v>F</v>
          </cell>
        </row>
        <row r="441">
          <cell r="A441">
            <v>81</v>
          </cell>
          <cell r="B441">
            <v>12.84</v>
          </cell>
          <cell r="C441" t="str">
            <v>White/Caucasian</v>
          </cell>
          <cell r="D441">
            <v>1</v>
          </cell>
          <cell r="E441" t="str">
            <v>White/Caucasian</v>
          </cell>
          <cell r="F441" t="str">
            <v>English</v>
          </cell>
          <cell r="G441" t="str">
            <v>F</v>
          </cell>
        </row>
        <row r="442">
          <cell r="A442">
            <v>82</v>
          </cell>
          <cell r="B442">
            <v>1.76</v>
          </cell>
          <cell r="C442" t="str">
            <v>Asian</v>
          </cell>
          <cell r="D442">
            <v>0</v>
          </cell>
          <cell r="E442" t="str">
            <v>Asian</v>
          </cell>
          <cell r="F442" t="str">
            <v>English</v>
          </cell>
          <cell r="G442" t="str">
            <v>F</v>
          </cell>
        </row>
        <row r="443">
          <cell r="A443">
            <v>82</v>
          </cell>
          <cell r="B443">
            <v>1.85</v>
          </cell>
          <cell r="C443" t="str">
            <v>Asian</v>
          </cell>
          <cell r="D443">
            <v>0</v>
          </cell>
          <cell r="E443" t="str">
            <v>Asian</v>
          </cell>
          <cell r="F443" t="str">
            <v>English</v>
          </cell>
          <cell r="G443" t="str">
            <v>F</v>
          </cell>
        </row>
        <row r="444">
          <cell r="A444">
            <v>82</v>
          </cell>
          <cell r="B444">
            <v>1.65</v>
          </cell>
          <cell r="C444" t="str">
            <v>Asian</v>
          </cell>
          <cell r="D444">
            <v>0</v>
          </cell>
          <cell r="E444" t="str">
            <v>Asian</v>
          </cell>
          <cell r="F444" t="str">
            <v>English</v>
          </cell>
          <cell r="G444" t="str">
            <v>F</v>
          </cell>
        </row>
        <row r="445">
          <cell r="A445">
            <v>82</v>
          </cell>
          <cell r="B445">
            <v>1.53</v>
          </cell>
          <cell r="C445" t="str">
            <v>Asian</v>
          </cell>
          <cell r="D445">
            <v>0</v>
          </cell>
          <cell r="E445" t="str">
            <v>Asian</v>
          </cell>
          <cell r="F445" t="str">
            <v>English</v>
          </cell>
          <cell r="G445" t="str">
            <v>F</v>
          </cell>
        </row>
        <row r="446">
          <cell r="A446">
            <v>82</v>
          </cell>
          <cell r="B446">
            <v>3.01</v>
          </cell>
          <cell r="C446" t="str">
            <v>Asian</v>
          </cell>
          <cell r="D446">
            <v>0</v>
          </cell>
          <cell r="E446" t="str">
            <v>Asian</v>
          </cell>
          <cell r="F446" t="str">
            <v>English</v>
          </cell>
          <cell r="G446" t="str">
            <v>F</v>
          </cell>
        </row>
        <row r="447">
          <cell r="A447">
            <v>83</v>
          </cell>
          <cell r="B447">
            <v>0</v>
          </cell>
          <cell r="C447" t="str">
            <v>White/Caucasian</v>
          </cell>
          <cell r="D447">
            <v>1</v>
          </cell>
          <cell r="E447" t="str">
            <v>White/Caucasian</v>
          </cell>
          <cell r="F447" t="str">
            <v>English</v>
          </cell>
          <cell r="G447" t="str">
            <v>M</v>
          </cell>
        </row>
        <row r="448">
          <cell r="A448">
            <v>83</v>
          </cell>
          <cell r="B448">
            <v>3.89</v>
          </cell>
          <cell r="C448" t="str">
            <v>White/Caucasian</v>
          </cell>
          <cell r="D448">
            <v>1</v>
          </cell>
          <cell r="E448" t="str">
            <v>White/Caucasian</v>
          </cell>
          <cell r="F448" t="str">
            <v>English</v>
          </cell>
          <cell r="G448" t="str">
            <v>M</v>
          </cell>
        </row>
        <row r="449">
          <cell r="A449">
            <v>83</v>
          </cell>
          <cell r="B449">
            <v>3.77</v>
          </cell>
          <cell r="C449" t="str">
            <v>White/Caucasian</v>
          </cell>
          <cell r="D449">
            <v>1</v>
          </cell>
          <cell r="E449" t="str">
            <v>White/Caucasian</v>
          </cell>
          <cell r="F449" t="str">
            <v>English</v>
          </cell>
          <cell r="G449" t="str">
            <v>M</v>
          </cell>
        </row>
        <row r="450">
          <cell r="A450">
            <v>83</v>
          </cell>
          <cell r="B450">
            <v>3.64</v>
          </cell>
          <cell r="C450" t="str">
            <v>White/Caucasian</v>
          </cell>
          <cell r="D450">
            <v>1</v>
          </cell>
          <cell r="E450" t="str">
            <v>White/Caucasian</v>
          </cell>
          <cell r="F450" t="str">
            <v>English</v>
          </cell>
          <cell r="G450" t="str">
            <v>M</v>
          </cell>
        </row>
        <row r="451">
          <cell r="A451">
            <v>83</v>
          </cell>
          <cell r="B451">
            <v>4</v>
          </cell>
          <cell r="C451" t="str">
            <v>White/Caucasian</v>
          </cell>
          <cell r="D451">
            <v>1</v>
          </cell>
          <cell r="E451" t="str">
            <v>White/Caucasian</v>
          </cell>
          <cell r="F451" t="str">
            <v>English</v>
          </cell>
          <cell r="G451" t="str">
            <v>M</v>
          </cell>
        </row>
        <row r="452">
          <cell r="A452">
            <v>84</v>
          </cell>
          <cell r="B452">
            <v>2.0299999999999998</v>
          </cell>
          <cell r="C452" t="str">
            <v>White/Caucasian</v>
          </cell>
          <cell r="D452">
            <v>1</v>
          </cell>
          <cell r="E452" t="str">
            <v>White/Caucasian</v>
          </cell>
          <cell r="F452" t="str">
            <v>English</v>
          </cell>
          <cell r="G452" t="str">
            <v>F</v>
          </cell>
        </row>
        <row r="453">
          <cell r="A453">
            <v>84</v>
          </cell>
          <cell r="B453">
            <v>2.2999999999999998</v>
          </cell>
          <cell r="C453" t="str">
            <v>White/Caucasian</v>
          </cell>
          <cell r="D453">
            <v>1</v>
          </cell>
          <cell r="E453" t="str">
            <v>White/Caucasian</v>
          </cell>
          <cell r="F453" t="str">
            <v>English</v>
          </cell>
          <cell r="G453" t="str">
            <v>F</v>
          </cell>
        </row>
        <row r="454">
          <cell r="A454">
            <v>84</v>
          </cell>
          <cell r="B454">
            <v>2.9</v>
          </cell>
          <cell r="C454" t="str">
            <v>White/Caucasian</v>
          </cell>
          <cell r="D454">
            <v>1</v>
          </cell>
          <cell r="E454" t="str">
            <v>White/Caucasian</v>
          </cell>
          <cell r="F454" t="str">
            <v>English</v>
          </cell>
          <cell r="G454" t="str">
            <v>F</v>
          </cell>
        </row>
        <row r="455">
          <cell r="A455">
            <v>84</v>
          </cell>
          <cell r="B455">
            <v>2.2000000000000002</v>
          </cell>
          <cell r="C455" t="str">
            <v>White/Caucasian</v>
          </cell>
          <cell r="D455">
            <v>1</v>
          </cell>
          <cell r="E455" t="str">
            <v>White/Caucasian</v>
          </cell>
          <cell r="F455" t="str">
            <v>English</v>
          </cell>
          <cell r="G455" t="str">
            <v>F</v>
          </cell>
        </row>
        <row r="456">
          <cell r="A456">
            <v>84</v>
          </cell>
          <cell r="B456">
            <v>2.09</v>
          </cell>
          <cell r="C456" t="str">
            <v>White/Caucasian</v>
          </cell>
          <cell r="D456">
            <v>1</v>
          </cell>
          <cell r="E456" t="str">
            <v>White/Caucasian</v>
          </cell>
          <cell r="F456" t="str">
            <v>English</v>
          </cell>
          <cell r="G456" t="str">
            <v>F</v>
          </cell>
        </row>
        <row r="457">
          <cell r="A457">
            <v>84</v>
          </cell>
          <cell r="B457">
            <v>2.41</v>
          </cell>
          <cell r="C457" t="str">
            <v>White/Caucasian</v>
          </cell>
          <cell r="D457">
            <v>1</v>
          </cell>
          <cell r="E457" t="str">
            <v>White/Caucasian</v>
          </cell>
          <cell r="F457" t="str">
            <v>English</v>
          </cell>
          <cell r="G457" t="str">
            <v>F</v>
          </cell>
        </row>
        <row r="458">
          <cell r="A458">
            <v>84</v>
          </cell>
          <cell r="B458">
            <v>2.75</v>
          </cell>
          <cell r="C458" t="str">
            <v>White/Caucasian</v>
          </cell>
          <cell r="D458">
            <v>1</v>
          </cell>
          <cell r="E458" t="str">
            <v>White/Caucasian</v>
          </cell>
          <cell r="F458" t="str">
            <v>English</v>
          </cell>
          <cell r="G458" t="str">
            <v>F</v>
          </cell>
        </row>
        <row r="459">
          <cell r="A459">
            <v>84</v>
          </cell>
          <cell r="B459">
            <v>2.62</v>
          </cell>
          <cell r="C459" t="str">
            <v>White/Caucasian</v>
          </cell>
          <cell r="D459">
            <v>1</v>
          </cell>
          <cell r="E459" t="str">
            <v>White/Caucasian</v>
          </cell>
          <cell r="F459" t="str">
            <v>English</v>
          </cell>
          <cell r="G459" t="str">
            <v>F</v>
          </cell>
        </row>
        <row r="460">
          <cell r="A460">
            <v>85</v>
          </cell>
          <cell r="B460">
            <v>4.76</v>
          </cell>
          <cell r="C460" t="str">
            <v>White/Caucasian</v>
          </cell>
          <cell r="D460">
            <v>1</v>
          </cell>
          <cell r="E460" t="str">
            <v>White/Caucasian</v>
          </cell>
          <cell r="F460" t="str">
            <v>English</v>
          </cell>
          <cell r="G460" t="str">
            <v>F</v>
          </cell>
        </row>
        <row r="461">
          <cell r="A461">
            <v>85</v>
          </cell>
          <cell r="B461">
            <v>4.6100000000000003</v>
          </cell>
          <cell r="C461" t="str">
            <v>White/Caucasian</v>
          </cell>
          <cell r="D461">
            <v>1</v>
          </cell>
          <cell r="E461" t="str">
            <v>White/Caucasian</v>
          </cell>
          <cell r="F461" t="str">
            <v>English</v>
          </cell>
          <cell r="G461" t="str">
            <v>F</v>
          </cell>
        </row>
        <row r="462">
          <cell r="A462">
            <v>86</v>
          </cell>
          <cell r="B462">
            <v>1.46</v>
          </cell>
          <cell r="C462" t="str">
            <v>Black/African American</v>
          </cell>
          <cell r="D462">
            <v>0</v>
          </cell>
          <cell r="E462" t="str">
            <v>Black/African American</v>
          </cell>
          <cell r="F462" t="str">
            <v>English</v>
          </cell>
          <cell r="G462" t="str">
            <v>F</v>
          </cell>
        </row>
        <row r="463">
          <cell r="A463">
            <v>86</v>
          </cell>
          <cell r="B463">
            <v>1.21</v>
          </cell>
          <cell r="C463" t="str">
            <v>Black/African American</v>
          </cell>
          <cell r="D463">
            <v>0</v>
          </cell>
          <cell r="E463" t="str">
            <v>Black/African American</v>
          </cell>
          <cell r="F463" t="str">
            <v>English</v>
          </cell>
          <cell r="G463" t="str">
            <v>F</v>
          </cell>
        </row>
        <row r="464">
          <cell r="A464">
            <v>86</v>
          </cell>
          <cell r="B464">
            <v>0.98</v>
          </cell>
          <cell r="C464" t="str">
            <v>Black/African American</v>
          </cell>
          <cell r="D464">
            <v>0</v>
          </cell>
          <cell r="E464" t="str">
            <v>Black/African American</v>
          </cell>
          <cell r="F464" t="str">
            <v>English</v>
          </cell>
          <cell r="G464" t="str">
            <v>F</v>
          </cell>
        </row>
        <row r="465">
          <cell r="A465">
            <v>86</v>
          </cell>
          <cell r="B465">
            <v>1.17</v>
          </cell>
          <cell r="C465" t="str">
            <v>Black/African American</v>
          </cell>
          <cell r="D465">
            <v>0</v>
          </cell>
          <cell r="E465" t="str">
            <v>Black/African American</v>
          </cell>
          <cell r="F465" t="str">
            <v>English</v>
          </cell>
          <cell r="G465" t="str">
            <v>F</v>
          </cell>
        </row>
        <row r="466">
          <cell r="A466">
            <v>86</v>
          </cell>
          <cell r="B466">
            <v>1.0900000000000001</v>
          </cell>
          <cell r="C466" t="str">
            <v>Black/African American</v>
          </cell>
          <cell r="D466">
            <v>0</v>
          </cell>
          <cell r="E466" t="str">
            <v>Black/African American</v>
          </cell>
          <cell r="F466" t="str">
            <v>English</v>
          </cell>
          <cell r="G466" t="str">
            <v>F</v>
          </cell>
        </row>
        <row r="467">
          <cell r="A467">
            <v>86</v>
          </cell>
          <cell r="B467">
            <v>2.31</v>
          </cell>
          <cell r="C467" t="str">
            <v>Black/African American</v>
          </cell>
          <cell r="D467">
            <v>0</v>
          </cell>
          <cell r="E467" t="str">
            <v>Black/African American</v>
          </cell>
          <cell r="F467" t="str">
            <v>English</v>
          </cell>
          <cell r="G467" t="str">
            <v>F</v>
          </cell>
        </row>
        <row r="468">
          <cell r="A468">
            <v>86</v>
          </cell>
          <cell r="B468">
            <v>1.32</v>
          </cell>
          <cell r="C468" t="str">
            <v>Black/African American</v>
          </cell>
          <cell r="D468">
            <v>0</v>
          </cell>
          <cell r="E468" t="str">
            <v>Black/African American</v>
          </cell>
          <cell r="F468" t="str">
            <v>English</v>
          </cell>
          <cell r="G468" t="str">
            <v>F</v>
          </cell>
        </row>
        <row r="469">
          <cell r="A469">
            <v>86</v>
          </cell>
          <cell r="B469">
            <v>1.28</v>
          </cell>
          <cell r="C469" t="str">
            <v>Black/African American</v>
          </cell>
          <cell r="D469">
            <v>0</v>
          </cell>
          <cell r="E469" t="str">
            <v>Black/African American</v>
          </cell>
          <cell r="F469" t="str">
            <v>English</v>
          </cell>
          <cell r="G469" t="str">
            <v>F</v>
          </cell>
        </row>
        <row r="470">
          <cell r="A470">
            <v>86</v>
          </cell>
          <cell r="B470">
            <v>1.1299999999999999</v>
          </cell>
          <cell r="C470" t="str">
            <v>Black/African American</v>
          </cell>
          <cell r="D470">
            <v>0</v>
          </cell>
          <cell r="E470" t="str">
            <v>Black/African American</v>
          </cell>
          <cell r="F470" t="str">
            <v>English</v>
          </cell>
          <cell r="G470" t="str">
            <v>F</v>
          </cell>
        </row>
        <row r="471">
          <cell r="A471">
            <v>86</v>
          </cell>
          <cell r="B471">
            <v>1.38</v>
          </cell>
          <cell r="C471" t="str">
            <v>Black/African American</v>
          </cell>
          <cell r="D471">
            <v>0</v>
          </cell>
          <cell r="E471" t="str">
            <v>Black/African American</v>
          </cell>
          <cell r="F471" t="str">
            <v>English</v>
          </cell>
          <cell r="G471" t="str">
            <v>F</v>
          </cell>
        </row>
        <row r="472">
          <cell r="A472">
            <v>86</v>
          </cell>
          <cell r="B472">
            <v>1</v>
          </cell>
          <cell r="C472" t="str">
            <v>Black/African American</v>
          </cell>
          <cell r="D472">
            <v>0</v>
          </cell>
          <cell r="E472" t="str">
            <v>Black/African American</v>
          </cell>
          <cell r="F472" t="str">
            <v>English</v>
          </cell>
          <cell r="G472" t="str">
            <v>F</v>
          </cell>
        </row>
        <row r="473">
          <cell r="A473">
            <v>86</v>
          </cell>
          <cell r="B473">
            <v>0.86</v>
          </cell>
          <cell r="C473" t="str">
            <v>Black/African American</v>
          </cell>
          <cell r="D473">
            <v>0</v>
          </cell>
          <cell r="E473" t="str">
            <v>Black/African American</v>
          </cell>
          <cell r="F473" t="str">
            <v>English</v>
          </cell>
          <cell r="G473" t="str">
            <v>F</v>
          </cell>
        </row>
        <row r="474">
          <cell r="A474">
            <v>87</v>
          </cell>
          <cell r="B474">
            <v>0.83</v>
          </cell>
          <cell r="C474" t="str">
            <v>Multi-race</v>
          </cell>
          <cell r="D474">
            <v>0</v>
          </cell>
          <cell r="E474" t="str">
            <v>Other/Declined</v>
          </cell>
          <cell r="F474" t="str">
            <v>English</v>
          </cell>
          <cell r="G474" t="str">
            <v>F</v>
          </cell>
        </row>
        <row r="475">
          <cell r="A475">
            <v>87</v>
          </cell>
          <cell r="B475">
            <v>0.93</v>
          </cell>
          <cell r="C475" t="str">
            <v>Multi-race</v>
          </cell>
          <cell r="D475">
            <v>0</v>
          </cell>
          <cell r="E475" t="str">
            <v>Other/Declined</v>
          </cell>
          <cell r="F475" t="str">
            <v>English</v>
          </cell>
          <cell r="G475" t="str">
            <v>F</v>
          </cell>
        </row>
        <row r="476">
          <cell r="A476">
            <v>87</v>
          </cell>
          <cell r="B476">
            <v>1.03</v>
          </cell>
          <cell r="C476" t="str">
            <v>Multi-race</v>
          </cell>
          <cell r="D476">
            <v>0</v>
          </cell>
          <cell r="E476" t="str">
            <v>Other/Declined</v>
          </cell>
          <cell r="F476" t="str">
            <v>English</v>
          </cell>
          <cell r="G476" t="str">
            <v>F</v>
          </cell>
        </row>
        <row r="477">
          <cell r="A477">
            <v>87</v>
          </cell>
          <cell r="B477">
            <v>0.7</v>
          </cell>
          <cell r="C477" t="str">
            <v>Multi-race</v>
          </cell>
          <cell r="D477">
            <v>0</v>
          </cell>
          <cell r="E477" t="str">
            <v>Other/Declined</v>
          </cell>
          <cell r="F477" t="str">
            <v>English</v>
          </cell>
          <cell r="G477" t="str">
            <v>F</v>
          </cell>
        </row>
        <row r="478">
          <cell r="A478">
            <v>88</v>
          </cell>
          <cell r="B478">
            <v>13.97</v>
          </cell>
          <cell r="C478" t="str">
            <v>White/Caucasian</v>
          </cell>
          <cell r="D478">
            <v>1</v>
          </cell>
          <cell r="E478" t="str">
            <v>White/Caucasian</v>
          </cell>
          <cell r="F478" t="str">
            <v>English</v>
          </cell>
          <cell r="G478" t="str">
            <v>M</v>
          </cell>
        </row>
        <row r="479">
          <cell r="A479">
            <v>88</v>
          </cell>
          <cell r="B479">
            <v>14.49</v>
          </cell>
          <cell r="C479" t="str">
            <v>White/Caucasian</v>
          </cell>
          <cell r="D479">
            <v>1</v>
          </cell>
          <cell r="E479" t="str">
            <v>White/Caucasian</v>
          </cell>
          <cell r="F479" t="str">
            <v>English</v>
          </cell>
          <cell r="G479" t="str">
            <v>M</v>
          </cell>
        </row>
        <row r="480">
          <cell r="A480">
            <v>88</v>
          </cell>
          <cell r="B480">
            <v>13.94</v>
          </cell>
          <cell r="C480" t="str">
            <v>White/Caucasian</v>
          </cell>
          <cell r="D480">
            <v>1</v>
          </cell>
          <cell r="E480" t="str">
            <v>White/Caucasian</v>
          </cell>
          <cell r="F480" t="str">
            <v>English</v>
          </cell>
          <cell r="G480" t="str">
            <v>M</v>
          </cell>
        </row>
        <row r="481">
          <cell r="A481">
            <v>88</v>
          </cell>
          <cell r="B481">
            <v>13.74</v>
          </cell>
          <cell r="C481" t="str">
            <v>White/Caucasian</v>
          </cell>
          <cell r="D481">
            <v>1</v>
          </cell>
          <cell r="E481" t="str">
            <v>White/Caucasian</v>
          </cell>
          <cell r="F481" t="str">
            <v>English</v>
          </cell>
          <cell r="G481" t="str">
            <v>M</v>
          </cell>
        </row>
        <row r="482">
          <cell r="A482">
            <v>89</v>
          </cell>
          <cell r="B482">
            <v>16.190000000000001</v>
          </cell>
          <cell r="C482" t="str">
            <v>White/Caucasian</v>
          </cell>
          <cell r="D482">
            <v>1</v>
          </cell>
          <cell r="E482" t="str">
            <v>White/Caucasian</v>
          </cell>
          <cell r="F482" t="str">
            <v>English</v>
          </cell>
          <cell r="G482" t="str">
            <v>M</v>
          </cell>
        </row>
        <row r="483">
          <cell r="A483">
            <v>89</v>
          </cell>
          <cell r="B483">
            <v>15.97</v>
          </cell>
          <cell r="C483" t="str">
            <v>White/Caucasian</v>
          </cell>
          <cell r="D483">
            <v>1</v>
          </cell>
          <cell r="E483" t="str">
            <v>White/Caucasian</v>
          </cell>
          <cell r="F483" t="str">
            <v>English</v>
          </cell>
          <cell r="G483" t="str">
            <v>M</v>
          </cell>
        </row>
        <row r="484">
          <cell r="A484">
            <v>89</v>
          </cell>
          <cell r="B484">
            <v>16.07</v>
          </cell>
          <cell r="C484" t="str">
            <v>White/Caucasian</v>
          </cell>
          <cell r="D484">
            <v>1</v>
          </cell>
          <cell r="E484" t="str">
            <v>White/Caucasian</v>
          </cell>
          <cell r="F484" t="str">
            <v>English</v>
          </cell>
          <cell r="G484" t="str">
            <v>M</v>
          </cell>
        </row>
        <row r="485">
          <cell r="A485">
            <v>89</v>
          </cell>
          <cell r="B485">
            <v>16.27</v>
          </cell>
          <cell r="C485" t="str">
            <v>White/Caucasian</v>
          </cell>
          <cell r="D485">
            <v>1</v>
          </cell>
          <cell r="E485" t="str">
            <v>White/Caucasian</v>
          </cell>
          <cell r="F485" t="str">
            <v>English</v>
          </cell>
          <cell r="G485" t="str">
            <v>M</v>
          </cell>
        </row>
        <row r="486">
          <cell r="A486">
            <v>90</v>
          </cell>
          <cell r="B486">
            <v>2.4500000000000002</v>
          </cell>
          <cell r="C486" t="str">
            <v>Multi-race</v>
          </cell>
          <cell r="D486">
            <v>0</v>
          </cell>
          <cell r="E486" t="str">
            <v>Other/Declined</v>
          </cell>
          <cell r="F486" t="str">
            <v>English</v>
          </cell>
          <cell r="G486" t="str">
            <v>F</v>
          </cell>
        </row>
        <row r="487">
          <cell r="A487">
            <v>90</v>
          </cell>
          <cell r="B487">
            <v>2.14</v>
          </cell>
          <cell r="C487" t="str">
            <v>Multi-race</v>
          </cell>
          <cell r="D487">
            <v>0</v>
          </cell>
          <cell r="E487" t="str">
            <v>Other/Declined</v>
          </cell>
          <cell r="F487" t="str">
            <v>English</v>
          </cell>
          <cell r="G487" t="str">
            <v>F</v>
          </cell>
        </row>
        <row r="488">
          <cell r="A488">
            <v>90</v>
          </cell>
          <cell r="B488">
            <v>2.2400000000000002</v>
          </cell>
          <cell r="C488" t="str">
            <v>Multi-race</v>
          </cell>
          <cell r="D488">
            <v>0</v>
          </cell>
          <cell r="E488" t="str">
            <v>Other/Declined</v>
          </cell>
          <cell r="F488" t="str">
            <v>English</v>
          </cell>
          <cell r="G488" t="str">
            <v>F</v>
          </cell>
        </row>
        <row r="489">
          <cell r="A489">
            <v>90</v>
          </cell>
          <cell r="B489">
            <v>2.17</v>
          </cell>
          <cell r="C489" t="str">
            <v>Multi-race</v>
          </cell>
          <cell r="D489">
            <v>0</v>
          </cell>
          <cell r="E489" t="str">
            <v>Other/Declined</v>
          </cell>
          <cell r="F489" t="str">
            <v>English</v>
          </cell>
          <cell r="G489" t="str">
            <v>F</v>
          </cell>
        </row>
        <row r="490">
          <cell r="A490">
            <v>90</v>
          </cell>
          <cell r="B490">
            <v>2.33</v>
          </cell>
          <cell r="C490" t="str">
            <v>Multi-race</v>
          </cell>
          <cell r="D490">
            <v>0</v>
          </cell>
          <cell r="E490" t="str">
            <v>Other/Declined</v>
          </cell>
          <cell r="F490" t="str">
            <v>English</v>
          </cell>
          <cell r="G490" t="str">
            <v>F</v>
          </cell>
        </row>
        <row r="491">
          <cell r="A491">
            <v>90</v>
          </cell>
          <cell r="B491">
            <v>2.0299999999999998</v>
          </cell>
          <cell r="C491" t="str">
            <v>Multi-race</v>
          </cell>
          <cell r="D491">
            <v>0</v>
          </cell>
          <cell r="E491" t="str">
            <v>Other/Declined</v>
          </cell>
          <cell r="F491" t="str">
            <v>English</v>
          </cell>
          <cell r="G491" t="str">
            <v>F</v>
          </cell>
        </row>
        <row r="492">
          <cell r="A492">
            <v>91</v>
          </cell>
          <cell r="B492">
            <v>9.2100000000000009</v>
          </cell>
          <cell r="C492" t="str">
            <v>White/Caucasian</v>
          </cell>
          <cell r="D492">
            <v>1</v>
          </cell>
          <cell r="E492" t="str">
            <v>White/Caucasian</v>
          </cell>
          <cell r="F492" t="str">
            <v>English</v>
          </cell>
          <cell r="G492" t="str">
            <v>F</v>
          </cell>
        </row>
        <row r="493">
          <cell r="A493">
            <v>91</v>
          </cell>
          <cell r="B493">
            <v>8.99</v>
          </cell>
          <cell r="C493" t="str">
            <v>White/Caucasian</v>
          </cell>
          <cell r="D493">
            <v>1</v>
          </cell>
          <cell r="E493" t="str">
            <v>White/Caucasian</v>
          </cell>
          <cell r="F493" t="str">
            <v>English</v>
          </cell>
          <cell r="G493" t="str">
            <v>F</v>
          </cell>
        </row>
        <row r="494">
          <cell r="A494">
            <v>91</v>
          </cell>
          <cell r="B494">
            <v>9.09</v>
          </cell>
          <cell r="C494" t="str">
            <v>White/Caucasian</v>
          </cell>
          <cell r="D494">
            <v>1</v>
          </cell>
          <cell r="E494" t="str">
            <v>White/Caucasian</v>
          </cell>
          <cell r="F494" t="str">
            <v>English</v>
          </cell>
          <cell r="G494" t="str">
            <v>F</v>
          </cell>
        </row>
        <row r="495">
          <cell r="A495">
            <v>92</v>
          </cell>
          <cell r="B495">
            <v>5</v>
          </cell>
          <cell r="C495" t="str">
            <v>White/Caucasian</v>
          </cell>
          <cell r="D495">
            <v>1</v>
          </cell>
          <cell r="E495" t="str">
            <v>White/Caucasian</v>
          </cell>
          <cell r="F495" t="str">
            <v>English</v>
          </cell>
          <cell r="G495" t="str">
            <v>M</v>
          </cell>
        </row>
        <row r="496">
          <cell r="A496">
            <v>92</v>
          </cell>
          <cell r="B496">
            <v>0.04</v>
          </cell>
          <cell r="C496" t="str">
            <v>White/Caucasian</v>
          </cell>
          <cell r="D496">
            <v>1</v>
          </cell>
          <cell r="E496" t="str">
            <v>White/Caucasian</v>
          </cell>
          <cell r="F496" t="str">
            <v>English</v>
          </cell>
          <cell r="G496" t="str">
            <v>M</v>
          </cell>
        </row>
        <row r="497">
          <cell r="A497">
            <v>93</v>
          </cell>
          <cell r="B497">
            <v>11.49</v>
          </cell>
          <cell r="C497" t="str">
            <v>Black/African American</v>
          </cell>
          <cell r="D497">
            <v>0</v>
          </cell>
          <cell r="E497" t="str">
            <v>Black/African American</v>
          </cell>
          <cell r="F497" t="str">
            <v>Arabic</v>
          </cell>
          <cell r="G497" t="str">
            <v>M</v>
          </cell>
        </row>
        <row r="498">
          <cell r="A498">
            <v>93</v>
          </cell>
          <cell r="B498">
            <v>11.19</v>
          </cell>
          <cell r="C498" t="str">
            <v>Black/African American</v>
          </cell>
          <cell r="D498">
            <v>0</v>
          </cell>
          <cell r="E498" t="str">
            <v>Black/African American</v>
          </cell>
          <cell r="F498" t="str">
            <v>Arabic</v>
          </cell>
          <cell r="G498" t="str">
            <v>M</v>
          </cell>
        </row>
        <row r="499">
          <cell r="A499">
            <v>93</v>
          </cell>
          <cell r="B499">
            <v>11.29</v>
          </cell>
          <cell r="C499" t="str">
            <v>Black/African American</v>
          </cell>
          <cell r="D499">
            <v>0</v>
          </cell>
          <cell r="E499" t="str">
            <v>Black/African American</v>
          </cell>
          <cell r="F499" t="str">
            <v>Arabic</v>
          </cell>
          <cell r="G499" t="str">
            <v>M</v>
          </cell>
        </row>
        <row r="500">
          <cell r="A500">
            <v>93</v>
          </cell>
          <cell r="B500">
            <v>11.09</v>
          </cell>
          <cell r="C500" t="str">
            <v>Black/African American</v>
          </cell>
          <cell r="D500">
            <v>0</v>
          </cell>
          <cell r="E500" t="str">
            <v>Black/African American</v>
          </cell>
          <cell r="F500" t="str">
            <v>Arabic</v>
          </cell>
          <cell r="G500" t="str">
            <v>M</v>
          </cell>
        </row>
        <row r="501">
          <cell r="A501">
            <v>93</v>
          </cell>
          <cell r="B501">
            <v>11.38</v>
          </cell>
          <cell r="C501" t="str">
            <v>Black/African American</v>
          </cell>
          <cell r="D501">
            <v>0</v>
          </cell>
          <cell r="E501" t="str">
            <v>Black/African American</v>
          </cell>
          <cell r="F501" t="str">
            <v>Arabic</v>
          </cell>
          <cell r="G501" t="str">
            <v>M</v>
          </cell>
        </row>
        <row r="502">
          <cell r="A502">
            <v>93</v>
          </cell>
          <cell r="B502">
            <v>15.05</v>
          </cell>
          <cell r="C502" t="str">
            <v>Black/African American</v>
          </cell>
          <cell r="D502">
            <v>0</v>
          </cell>
          <cell r="E502" t="str">
            <v>Black/African American</v>
          </cell>
          <cell r="F502" t="str">
            <v>Arabic</v>
          </cell>
          <cell r="G502" t="str">
            <v>M</v>
          </cell>
        </row>
        <row r="503">
          <cell r="A503">
            <v>94</v>
          </cell>
          <cell r="B503">
            <v>1.05</v>
          </cell>
          <cell r="C503" t="str">
            <v>White/Caucasian</v>
          </cell>
          <cell r="D503">
            <v>1</v>
          </cell>
          <cell r="E503" t="str">
            <v>White/Caucasian</v>
          </cell>
          <cell r="F503" t="str">
            <v>English</v>
          </cell>
          <cell r="G503" t="str">
            <v>F</v>
          </cell>
        </row>
        <row r="504">
          <cell r="A504">
            <v>94</v>
          </cell>
          <cell r="B504">
            <v>1.1100000000000001</v>
          </cell>
          <cell r="C504" t="str">
            <v>White/Caucasian</v>
          </cell>
          <cell r="D504">
            <v>1</v>
          </cell>
          <cell r="E504" t="str">
            <v>White/Caucasian</v>
          </cell>
          <cell r="F504" t="str">
            <v>English</v>
          </cell>
          <cell r="G504" t="str">
            <v>F</v>
          </cell>
        </row>
        <row r="505">
          <cell r="A505">
            <v>94</v>
          </cell>
          <cell r="B505">
            <v>1.21</v>
          </cell>
          <cell r="C505" t="str">
            <v>White/Caucasian</v>
          </cell>
          <cell r="D505">
            <v>1</v>
          </cell>
          <cell r="E505" t="str">
            <v>White/Caucasian</v>
          </cell>
          <cell r="F505" t="str">
            <v>English</v>
          </cell>
          <cell r="G505" t="str">
            <v>F</v>
          </cell>
        </row>
        <row r="506">
          <cell r="A506">
            <v>94</v>
          </cell>
          <cell r="B506">
            <v>1.32</v>
          </cell>
          <cell r="C506" t="str">
            <v>White/Caucasian</v>
          </cell>
          <cell r="D506">
            <v>1</v>
          </cell>
          <cell r="E506" t="str">
            <v>White/Caucasian</v>
          </cell>
          <cell r="F506" t="str">
            <v>English</v>
          </cell>
          <cell r="G506" t="str">
            <v>F</v>
          </cell>
        </row>
        <row r="507">
          <cell r="A507">
            <v>94</v>
          </cell>
          <cell r="B507">
            <v>1.42</v>
          </cell>
          <cell r="C507" t="str">
            <v>White/Caucasian</v>
          </cell>
          <cell r="D507">
            <v>1</v>
          </cell>
          <cell r="E507" t="str">
            <v>White/Caucasian</v>
          </cell>
          <cell r="F507" t="str">
            <v>English</v>
          </cell>
          <cell r="G507" t="str">
            <v>F</v>
          </cell>
        </row>
        <row r="508">
          <cell r="A508">
            <v>95</v>
          </cell>
          <cell r="B508">
            <v>6.23</v>
          </cell>
          <cell r="C508" t="str">
            <v>White/Caucasian</v>
          </cell>
          <cell r="D508">
            <v>1</v>
          </cell>
          <cell r="E508" t="str">
            <v>White/Caucasian</v>
          </cell>
          <cell r="F508" t="str">
            <v>English</v>
          </cell>
          <cell r="G508" t="str">
            <v>M</v>
          </cell>
        </row>
        <row r="509">
          <cell r="A509">
            <v>95</v>
          </cell>
          <cell r="B509">
            <v>5.73</v>
          </cell>
          <cell r="C509" t="str">
            <v>White/Caucasian</v>
          </cell>
          <cell r="D509">
            <v>1</v>
          </cell>
          <cell r="E509" t="str">
            <v>White/Caucasian</v>
          </cell>
          <cell r="F509" t="str">
            <v>English</v>
          </cell>
          <cell r="G509" t="str">
            <v>M</v>
          </cell>
        </row>
        <row r="510">
          <cell r="A510">
            <v>95</v>
          </cell>
          <cell r="B510">
            <v>5.55</v>
          </cell>
          <cell r="C510" t="str">
            <v>White/Caucasian</v>
          </cell>
          <cell r="D510">
            <v>1</v>
          </cell>
          <cell r="E510" t="str">
            <v>White/Caucasian</v>
          </cell>
          <cell r="F510" t="str">
            <v>English</v>
          </cell>
          <cell r="G510" t="str">
            <v>M</v>
          </cell>
        </row>
        <row r="511">
          <cell r="A511">
            <v>95</v>
          </cell>
          <cell r="B511">
            <v>5.64</v>
          </cell>
          <cell r="C511" t="str">
            <v>White/Caucasian</v>
          </cell>
          <cell r="D511">
            <v>1</v>
          </cell>
          <cell r="E511" t="str">
            <v>White/Caucasian</v>
          </cell>
          <cell r="F511" t="str">
            <v>English</v>
          </cell>
          <cell r="G511" t="str">
            <v>M</v>
          </cell>
        </row>
        <row r="512">
          <cell r="A512">
            <v>95</v>
          </cell>
          <cell r="B512">
            <v>5.43</v>
          </cell>
          <cell r="C512" t="str">
            <v>White/Caucasian</v>
          </cell>
          <cell r="D512">
            <v>1</v>
          </cell>
          <cell r="E512" t="str">
            <v>White/Caucasian</v>
          </cell>
          <cell r="F512" t="str">
            <v>English</v>
          </cell>
          <cell r="G512" t="str">
            <v>M</v>
          </cell>
        </row>
        <row r="513">
          <cell r="A513">
            <v>95</v>
          </cell>
          <cell r="B513">
            <v>6.28</v>
          </cell>
          <cell r="C513" t="str">
            <v>White/Caucasian</v>
          </cell>
          <cell r="D513">
            <v>1</v>
          </cell>
          <cell r="E513" t="str">
            <v>White/Caucasian</v>
          </cell>
          <cell r="F513" t="str">
            <v>English</v>
          </cell>
          <cell r="G513" t="str">
            <v>M</v>
          </cell>
        </row>
        <row r="514">
          <cell r="A514">
            <v>96</v>
          </cell>
          <cell r="B514">
            <v>1.37</v>
          </cell>
          <cell r="C514" t="str">
            <v>White/Caucasian</v>
          </cell>
          <cell r="D514">
            <v>1</v>
          </cell>
          <cell r="E514" t="str">
            <v>White/Caucasian</v>
          </cell>
          <cell r="F514" t="str">
            <v>English</v>
          </cell>
          <cell r="G514" t="str">
            <v>F</v>
          </cell>
        </row>
        <row r="515">
          <cell r="A515">
            <v>96</v>
          </cell>
          <cell r="B515">
            <v>1.24</v>
          </cell>
          <cell r="C515" t="str">
            <v>White/Caucasian</v>
          </cell>
          <cell r="D515">
            <v>1</v>
          </cell>
          <cell r="E515" t="str">
            <v>White/Caucasian</v>
          </cell>
          <cell r="F515" t="str">
            <v>English</v>
          </cell>
          <cell r="G515" t="str">
            <v>F</v>
          </cell>
        </row>
        <row r="516">
          <cell r="A516">
            <v>96</v>
          </cell>
          <cell r="B516">
            <v>1.1000000000000001</v>
          </cell>
          <cell r="C516" t="str">
            <v>White/Caucasian</v>
          </cell>
          <cell r="D516">
            <v>1</v>
          </cell>
          <cell r="E516" t="str">
            <v>White/Caucasian</v>
          </cell>
          <cell r="F516" t="str">
            <v>English</v>
          </cell>
          <cell r="G516" t="str">
            <v>F</v>
          </cell>
        </row>
        <row r="517">
          <cell r="A517">
            <v>97</v>
          </cell>
          <cell r="B517">
            <v>1.21</v>
          </cell>
          <cell r="C517" t="str">
            <v>White/Caucasian</v>
          </cell>
          <cell r="D517">
            <v>1</v>
          </cell>
          <cell r="E517" t="str">
            <v>White/Caucasian</v>
          </cell>
          <cell r="F517" t="str">
            <v>English</v>
          </cell>
          <cell r="G517" t="str">
            <v>M</v>
          </cell>
        </row>
        <row r="518">
          <cell r="A518">
            <v>97</v>
          </cell>
          <cell r="B518">
            <v>2.41</v>
          </cell>
          <cell r="C518" t="str">
            <v>White/Caucasian</v>
          </cell>
          <cell r="D518">
            <v>1</v>
          </cell>
          <cell r="E518" t="str">
            <v>White/Caucasian</v>
          </cell>
          <cell r="F518" t="str">
            <v>English</v>
          </cell>
          <cell r="G518" t="str">
            <v>M</v>
          </cell>
        </row>
        <row r="519">
          <cell r="A519">
            <v>97</v>
          </cell>
          <cell r="B519">
            <v>1.46</v>
          </cell>
          <cell r="C519" t="str">
            <v>White/Caucasian</v>
          </cell>
          <cell r="D519">
            <v>1</v>
          </cell>
          <cell r="E519" t="str">
            <v>White/Caucasian</v>
          </cell>
          <cell r="F519" t="str">
            <v>English</v>
          </cell>
          <cell r="G519" t="str">
            <v>M</v>
          </cell>
        </row>
        <row r="520">
          <cell r="A520">
            <v>97</v>
          </cell>
          <cell r="B520">
            <v>1.55</v>
          </cell>
          <cell r="C520" t="str">
            <v>White/Caucasian</v>
          </cell>
          <cell r="D520">
            <v>1</v>
          </cell>
          <cell r="E520" t="str">
            <v>White/Caucasian</v>
          </cell>
          <cell r="F520" t="str">
            <v>English</v>
          </cell>
          <cell r="G520" t="str">
            <v>M</v>
          </cell>
        </row>
        <row r="521">
          <cell r="A521">
            <v>97</v>
          </cell>
          <cell r="B521">
            <v>1.36</v>
          </cell>
          <cell r="C521" t="str">
            <v>White/Caucasian</v>
          </cell>
          <cell r="D521">
            <v>1</v>
          </cell>
          <cell r="E521" t="str">
            <v>White/Caucasian</v>
          </cell>
          <cell r="F521" t="str">
            <v>English</v>
          </cell>
          <cell r="G521" t="str">
            <v>M</v>
          </cell>
        </row>
        <row r="522">
          <cell r="A522">
            <v>97</v>
          </cell>
          <cell r="B522">
            <v>1.64</v>
          </cell>
          <cell r="C522" t="str">
            <v>White/Caucasian</v>
          </cell>
          <cell r="D522">
            <v>1</v>
          </cell>
          <cell r="E522" t="str">
            <v>White/Caucasian</v>
          </cell>
          <cell r="F522" t="str">
            <v>English</v>
          </cell>
          <cell r="G522" t="str">
            <v>M</v>
          </cell>
        </row>
        <row r="523">
          <cell r="A523">
            <v>97</v>
          </cell>
          <cell r="B523">
            <v>2.31</v>
          </cell>
          <cell r="C523" t="str">
            <v>White/Caucasian</v>
          </cell>
          <cell r="D523">
            <v>1</v>
          </cell>
          <cell r="E523" t="str">
            <v>White/Caucasian</v>
          </cell>
          <cell r="F523" t="str">
            <v>English</v>
          </cell>
          <cell r="G523" t="str">
            <v>M</v>
          </cell>
        </row>
        <row r="524">
          <cell r="A524">
            <v>98</v>
          </cell>
          <cell r="B524">
            <v>0.53</v>
          </cell>
          <cell r="C524" t="str">
            <v>White/Caucasian</v>
          </cell>
          <cell r="D524">
            <v>1</v>
          </cell>
          <cell r="E524" t="str">
            <v>White/Caucasian</v>
          </cell>
          <cell r="F524" t="str">
            <v>English</v>
          </cell>
          <cell r="G524" t="str">
            <v>F</v>
          </cell>
        </row>
        <row r="525">
          <cell r="A525">
            <v>98</v>
          </cell>
          <cell r="B525">
            <v>0.45</v>
          </cell>
          <cell r="C525" t="str">
            <v>White/Caucasian</v>
          </cell>
          <cell r="D525">
            <v>1</v>
          </cell>
          <cell r="E525" t="str">
            <v>White/Caucasian</v>
          </cell>
          <cell r="F525" t="str">
            <v>English</v>
          </cell>
          <cell r="G525" t="str">
            <v>F</v>
          </cell>
        </row>
        <row r="526">
          <cell r="A526">
            <v>98</v>
          </cell>
          <cell r="B526">
            <v>0.62</v>
          </cell>
          <cell r="C526" t="str">
            <v>White/Caucasian</v>
          </cell>
          <cell r="D526">
            <v>1</v>
          </cell>
          <cell r="E526" t="str">
            <v>White/Caucasian</v>
          </cell>
          <cell r="F526" t="str">
            <v>English</v>
          </cell>
          <cell r="G526" t="str">
            <v>F</v>
          </cell>
        </row>
        <row r="527">
          <cell r="A527">
            <v>98</v>
          </cell>
          <cell r="B527">
            <v>0.34</v>
          </cell>
          <cell r="C527" t="str">
            <v>White/Caucasian</v>
          </cell>
          <cell r="D527">
            <v>1</v>
          </cell>
          <cell r="E527" t="str">
            <v>White/Caucasian</v>
          </cell>
          <cell r="F527" t="str">
            <v>English</v>
          </cell>
          <cell r="G527" t="str">
            <v>F</v>
          </cell>
        </row>
        <row r="528">
          <cell r="A528">
            <v>98</v>
          </cell>
          <cell r="B528">
            <v>1.1399999999999999</v>
          </cell>
          <cell r="C528" t="str">
            <v>White/Caucasian</v>
          </cell>
          <cell r="D528">
            <v>1</v>
          </cell>
          <cell r="E528" t="str">
            <v>White/Caucasian</v>
          </cell>
          <cell r="F528" t="str">
            <v>English</v>
          </cell>
          <cell r="G528" t="str">
            <v>F</v>
          </cell>
        </row>
        <row r="529">
          <cell r="A529">
            <v>98</v>
          </cell>
          <cell r="B529">
            <v>1.02</v>
          </cell>
          <cell r="C529" t="str">
            <v>White/Caucasian</v>
          </cell>
          <cell r="D529">
            <v>1</v>
          </cell>
          <cell r="E529" t="str">
            <v>White/Caucasian</v>
          </cell>
          <cell r="F529" t="str">
            <v>English</v>
          </cell>
          <cell r="G529" t="str">
            <v>F</v>
          </cell>
        </row>
        <row r="530">
          <cell r="A530">
            <v>99</v>
          </cell>
          <cell r="B530">
            <v>1.46</v>
          </cell>
          <cell r="C530" t="str">
            <v>White/Caucasian</v>
          </cell>
          <cell r="D530">
            <v>1</v>
          </cell>
          <cell r="E530" t="str">
            <v>White/Caucasian</v>
          </cell>
          <cell r="F530" t="str">
            <v>English</v>
          </cell>
          <cell r="G530" t="str">
            <v>F</v>
          </cell>
        </row>
        <row r="531">
          <cell r="A531">
            <v>99</v>
          </cell>
          <cell r="B531">
            <v>1.18</v>
          </cell>
          <cell r="C531" t="str">
            <v>White/Caucasian</v>
          </cell>
          <cell r="D531">
            <v>1</v>
          </cell>
          <cell r="E531" t="str">
            <v>White/Caucasian</v>
          </cell>
          <cell r="F531" t="str">
            <v>English</v>
          </cell>
          <cell r="G531" t="str">
            <v>F</v>
          </cell>
        </row>
        <row r="532">
          <cell r="A532">
            <v>99</v>
          </cell>
          <cell r="B532">
            <v>1.27</v>
          </cell>
          <cell r="C532" t="str">
            <v>White/Caucasian</v>
          </cell>
          <cell r="D532">
            <v>1</v>
          </cell>
          <cell r="E532" t="str">
            <v>White/Caucasian</v>
          </cell>
          <cell r="F532" t="str">
            <v>English</v>
          </cell>
          <cell r="G532" t="str">
            <v>F</v>
          </cell>
        </row>
        <row r="533">
          <cell r="A533">
            <v>99</v>
          </cell>
          <cell r="B533">
            <v>1.37</v>
          </cell>
          <cell r="C533" t="str">
            <v>White/Caucasian</v>
          </cell>
          <cell r="D533">
            <v>1</v>
          </cell>
          <cell r="E533" t="str">
            <v>White/Caucasian</v>
          </cell>
          <cell r="F533" t="str">
            <v>English</v>
          </cell>
          <cell r="G533" t="str">
            <v>F</v>
          </cell>
        </row>
        <row r="534">
          <cell r="A534">
            <v>99</v>
          </cell>
          <cell r="B534">
            <v>1.05</v>
          </cell>
          <cell r="C534" t="str">
            <v>White/Caucasian</v>
          </cell>
          <cell r="D534">
            <v>1</v>
          </cell>
          <cell r="E534" t="str">
            <v>White/Caucasian</v>
          </cell>
          <cell r="F534" t="str">
            <v>English</v>
          </cell>
          <cell r="G534" t="str">
            <v>F</v>
          </cell>
        </row>
        <row r="535">
          <cell r="A535">
            <v>99</v>
          </cell>
          <cell r="B535">
            <v>2.41</v>
          </cell>
          <cell r="C535" t="str">
            <v>White/Caucasian</v>
          </cell>
          <cell r="D535">
            <v>1</v>
          </cell>
          <cell r="E535" t="str">
            <v>White/Caucasian</v>
          </cell>
          <cell r="F535" t="str">
            <v>English</v>
          </cell>
          <cell r="G535" t="str">
            <v>F</v>
          </cell>
        </row>
        <row r="536">
          <cell r="A536">
            <v>100</v>
          </cell>
          <cell r="B536">
            <v>9.36</v>
          </cell>
          <cell r="C536" t="str">
            <v>White/Caucasian</v>
          </cell>
          <cell r="D536">
            <v>1</v>
          </cell>
          <cell r="E536" t="str">
            <v>White/Caucasian</v>
          </cell>
          <cell r="F536" t="str">
            <v>English</v>
          </cell>
          <cell r="G536" t="str">
            <v>M</v>
          </cell>
        </row>
        <row r="537">
          <cell r="A537">
            <v>100</v>
          </cell>
          <cell r="B537">
            <v>10.039999999999999</v>
          </cell>
          <cell r="C537" t="str">
            <v>White/Caucasian</v>
          </cell>
          <cell r="D537">
            <v>1</v>
          </cell>
          <cell r="E537" t="str">
            <v>White/Caucasian</v>
          </cell>
          <cell r="F537" t="str">
            <v>English</v>
          </cell>
          <cell r="G537" t="str">
            <v>M</v>
          </cell>
        </row>
        <row r="538">
          <cell r="A538">
            <v>100</v>
          </cell>
          <cell r="B538">
            <v>9.24</v>
          </cell>
          <cell r="C538" t="str">
            <v>White/Caucasian</v>
          </cell>
          <cell r="D538">
            <v>1</v>
          </cell>
          <cell r="E538" t="str">
            <v>White/Caucasian</v>
          </cell>
          <cell r="F538" t="str">
            <v>English</v>
          </cell>
          <cell r="G538" t="str">
            <v>M</v>
          </cell>
        </row>
        <row r="539">
          <cell r="A539">
            <v>100</v>
          </cell>
          <cell r="B539">
            <v>9.1</v>
          </cell>
          <cell r="C539" t="str">
            <v>White/Caucasian</v>
          </cell>
          <cell r="D539">
            <v>1</v>
          </cell>
          <cell r="E539" t="str">
            <v>White/Caucasian</v>
          </cell>
          <cell r="F539" t="str">
            <v>English</v>
          </cell>
          <cell r="G539" t="str">
            <v>M</v>
          </cell>
        </row>
        <row r="540">
          <cell r="A540">
            <v>100</v>
          </cell>
          <cell r="B540">
            <v>9.81</v>
          </cell>
          <cell r="C540" t="str">
            <v>White/Caucasian</v>
          </cell>
          <cell r="D540">
            <v>1</v>
          </cell>
          <cell r="E540" t="str">
            <v>White/Caucasian</v>
          </cell>
          <cell r="F540" t="str">
            <v>English</v>
          </cell>
          <cell r="G540" t="str">
            <v>M</v>
          </cell>
        </row>
        <row r="541">
          <cell r="A541">
            <v>100</v>
          </cell>
          <cell r="B541">
            <v>9.4700000000000006</v>
          </cell>
          <cell r="C541" t="str">
            <v>White/Caucasian</v>
          </cell>
          <cell r="D541">
            <v>1</v>
          </cell>
          <cell r="E541" t="str">
            <v>White/Caucasian</v>
          </cell>
          <cell r="F541" t="str">
            <v>English</v>
          </cell>
          <cell r="G541" t="str">
            <v>M</v>
          </cell>
        </row>
        <row r="542">
          <cell r="A542">
            <v>101</v>
          </cell>
          <cell r="B542">
            <v>1.08</v>
          </cell>
          <cell r="C542" t="str">
            <v>Hispanic/Latino</v>
          </cell>
          <cell r="D542">
            <v>0</v>
          </cell>
          <cell r="E542" t="str">
            <v>Hispanic/Latino</v>
          </cell>
          <cell r="F542" t="str">
            <v>English</v>
          </cell>
          <cell r="G542" t="str">
            <v>F</v>
          </cell>
        </row>
        <row r="543">
          <cell r="A543">
            <v>101</v>
          </cell>
          <cell r="B543">
            <v>1.1000000000000001</v>
          </cell>
          <cell r="C543" t="str">
            <v>Hispanic/Latino</v>
          </cell>
          <cell r="D543">
            <v>0</v>
          </cell>
          <cell r="E543" t="str">
            <v>Hispanic/Latino</v>
          </cell>
          <cell r="F543" t="str">
            <v>English</v>
          </cell>
          <cell r="G543" t="str">
            <v>F</v>
          </cell>
        </row>
        <row r="544">
          <cell r="A544">
            <v>101</v>
          </cell>
          <cell r="B544">
            <v>1.18</v>
          </cell>
          <cell r="C544" t="str">
            <v>Hispanic/Latino</v>
          </cell>
          <cell r="D544">
            <v>0</v>
          </cell>
          <cell r="E544" t="str">
            <v>Hispanic/Latino</v>
          </cell>
          <cell r="F544" t="str">
            <v>English</v>
          </cell>
          <cell r="G544" t="str">
            <v>F</v>
          </cell>
        </row>
        <row r="545">
          <cell r="A545">
            <v>101</v>
          </cell>
          <cell r="B545">
            <v>1.63</v>
          </cell>
          <cell r="C545" t="str">
            <v>Hispanic/Latino</v>
          </cell>
          <cell r="D545">
            <v>0</v>
          </cell>
          <cell r="E545" t="str">
            <v>Hispanic/Latino</v>
          </cell>
          <cell r="F545" t="str">
            <v>English</v>
          </cell>
          <cell r="G545" t="str">
            <v>F</v>
          </cell>
        </row>
        <row r="546">
          <cell r="A546">
            <v>101</v>
          </cell>
          <cell r="B546">
            <v>0.98</v>
          </cell>
          <cell r="C546" t="str">
            <v>Hispanic/Latino</v>
          </cell>
          <cell r="D546">
            <v>0</v>
          </cell>
          <cell r="E546" t="str">
            <v>Hispanic/Latino</v>
          </cell>
          <cell r="F546" t="str">
            <v>English</v>
          </cell>
          <cell r="G546" t="str">
            <v>F</v>
          </cell>
        </row>
        <row r="547">
          <cell r="A547">
            <v>101</v>
          </cell>
          <cell r="B547">
            <v>1.76</v>
          </cell>
          <cell r="C547" t="str">
            <v>Hispanic/Latino</v>
          </cell>
          <cell r="D547">
            <v>0</v>
          </cell>
          <cell r="E547" t="str">
            <v>Hispanic/Latino</v>
          </cell>
          <cell r="F547" t="str">
            <v>English</v>
          </cell>
          <cell r="G547" t="str">
            <v>F</v>
          </cell>
        </row>
        <row r="548">
          <cell r="A548">
            <v>102</v>
          </cell>
          <cell r="B548">
            <v>13.62</v>
          </cell>
          <cell r="C548" t="str">
            <v>White/Caucasian</v>
          </cell>
          <cell r="D548">
            <v>1</v>
          </cell>
          <cell r="E548" t="str">
            <v>White/Caucasian</v>
          </cell>
          <cell r="F548" t="str">
            <v>English</v>
          </cell>
          <cell r="G548" t="str">
            <v>F</v>
          </cell>
        </row>
        <row r="549">
          <cell r="A549">
            <v>102</v>
          </cell>
          <cell r="B549">
            <v>13.49</v>
          </cell>
          <cell r="C549" t="str">
            <v>White/Caucasian</v>
          </cell>
          <cell r="D549">
            <v>1</v>
          </cell>
          <cell r="E549" t="str">
            <v>White/Caucasian</v>
          </cell>
          <cell r="F549" t="str">
            <v>English</v>
          </cell>
          <cell r="G549" t="str">
            <v>F</v>
          </cell>
        </row>
        <row r="550">
          <cell r="A550">
            <v>103</v>
          </cell>
          <cell r="B550">
            <v>2.7</v>
          </cell>
          <cell r="C550" t="str">
            <v>White/Caucasian</v>
          </cell>
          <cell r="D550">
            <v>1</v>
          </cell>
          <cell r="E550" t="str">
            <v>White/Caucasian</v>
          </cell>
          <cell r="F550" t="str">
            <v>English</v>
          </cell>
          <cell r="G550" t="str">
            <v>M</v>
          </cell>
        </row>
        <row r="551">
          <cell r="A551">
            <v>103</v>
          </cell>
          <cell r="B551">
            <v>1.24</v>
          </cell>
          <cell r="C551" t="str">
            <v>White/Caucasian</v>
          </cell>
          <cell r="D551">
            <v>1</v>
          </cell>
          <cell r="E551" t="str">
            <v>White/Caucasian</v>
          </cell>
          <cell r="F551" t="str">
            <v>English</v>
          </cell>
          <cell r="G551" t="str">
            <v>M</v>
          </cell>
        </row>
        <row r="552">
          <cell r="A552">
            <v>103</v>
          </cell>
          <cell r="B552">
            <v>1.71</v>
          </cell>
          <cell r="C552" t="str">
            <v>White/Caucasian</v>
          </cell>
          <cell r="D552">
            <v>1</v>
          </cell>
          <cell r="E552" t="str">
            <v>White/Caucasian</v>
          </cell>
          <cell r="F552" t="str">
            <v>English</v>
          </cell>
          <cell r="G552" t="str">
            <v>M</v>
          </cell>
        </row>
        <row r="553">
          <cell r="A553">
            <v>103</v>
          </cell>
          <cell r="B553">
            <v>1.61</v>
          </cell>
          <cell r="C553" t="str">
            <v>White/Caucasian</v>
          </cell>
          <cell r="D553">
            <v>1</v>
          </cell>
          <cell r="E553" t="str">
            <v>White/Caucasian</v>
          </cell>
          <cell r="F553" t="str">
            <v>English</v>
          </cell>
          <cell r="G553" t="str">
            <v>M</v>
          </cell>
        </row>
        <row r="554">
          <cell r="A554">
            <v>103</v>
          </cell>
          <cell r="B554">
            <v>1.8</v>
          </cell>
          <cell r="C554" t="str">
            <v>White/Caucasian</v>
          </cell>
          <cell r="D554">
            <v>1</v>
          </cell>
          <cell r="E554" t="str">
            <v>White/Caucasian</v>
          </cell>
          <cell r="F554" t="str">
            <v>English</v>
          </cell>
          <cell r="G554" t="str">
            <v>M</v>
          </cell>
        </row>
        <row r="555">
          <cell r="A555">
            <v>103</v>
          </cell>
          <cell r="B555">
            <v>1.39</v>
          </cell>
          <cell r="C555" t="str">
            <v>White/Caucasian</v>
          </cell>
          <cell r="D555">
            <v>1</v>
          </cell>
          <cell r="E555" t="str">
            <v>White/Caucasian</v>
          </cell>
          <cell r="F555" t="str">
            <v>English</v>
          </cell>
          <cell r="G555" t="str">
            <v>M</v>
          </cell>
        </row>
        <row r="556">
          <cell r="A556">
            <v>103</v>
          </cell>
          <cell r="B556">
            <v>0.31</v>
          </cell>
          <cell r="C556" t="str">
            <v>White/Caucasian</v>
          </cell>
          <cell r="D556">
            <v>1</v>
          </cell>
          <cell r="E556" t="str">
            <v>White/Caucasian</v>
          </cell>
          <cell r="F556" t="str">
            <v>English</v>
          </cell>
          <cell r="G556" t="str">
            <v>M</v>
          </cell>
        </row>
        <row r="557">
          <cell r="A557">
            <v>103</v>
          </cell>
          <cell r="B557">
            <v>1.9</v>
          </cell>
          <cell r="C557" t="str">
            <v>White/Caucasian</v>
          </cell>
          <cell r="D557">
            <v>1</v>
          </cell>
          <cell r="E557" t="str">
            <v>White/Caucasian</v>
          </cell>
          <cell r="F557" t="str">
            <v>English</v>
          </cell>
          <cell r="G557" t="str">
            <v>M</v>
          </cell>
        </row>
        <row r="558">
          <cell r="A558">
            <v>103</v>
          </cell>
          <cell r="B558">
            <v>1.5</v>
          </cell>
          <cell r="C558" t="str">
            <v>White/Caucasian</v>
          </cell>
          <cell r="D558">
            <v>1</v>
          </cell>
          <cell r="E558" t="str">
            <v>White/Caucasian</v>
          </cell>
          <cell r="F558" t="str">
            <v>English</v>
          </cell>
          <cell r="G558" t="str">
            <v>M</v>
          </cell>
        </row>
        <row r="559">
          <cell r="A559">
            <v>104</v>
          </cell>
          <cell r="B559">
            <v>0.93</v>
          </cell>
          <cell r="C559" t="str">
            <v>Black/African American</v>
          </cell>
          <cell r="D559">
            <v>0</v>
          </cell>
          <cell r="E559" t="str">
            <v>Black/African American</v>
          </cell>
          <cell r="F559" t="str">
            <v>English</v>
          </cell>
          <cell r="G559" t="str">
            <v>M</v>
          </cell>
        </row>
        <row r="560">
          <cell r="A560">
            <v>104</v>
          </cell>
          <cell r="B560">
            <v>1.29</v>
          </cell>
          <cell r="C560" t="str">
            <v>Black/African American</v>
          </cell>
          <cell r="D560">
            <v>0</v>
          </cell>
          <cell r="E560" t="str">
            <v>Black/African American</v>
          </cell>
          <cell r="F560" t="str">
            <v>English</v>
          </cell>
          <cell r="G560" t="str">
            <v>M</v>
          </cell>
        </row>
        <row r="561">
          <cell r="A561">
            <v>104</v>
          </cell>
          <cell r="B561">
            <v>0.28000000000000003</v>
          </cell>
          <cell r="C561" t="str">
            <v>Black/African American</v>
          </cell>
          <cell r="D561">
            <v>0</v>
          </cell>
          <cell r="E561" t="str">
            <v>Black/African American</v>
          </cell>
          <cell r="F561" t="str">
            <v>English</v>
          </cell>
          <cell r="G561" t="str">
            <v>M</v>
          </cell>
        </row>
        <row r="562">
          <cell r="A562">
            <v>104</v>
          </cell>
          <cell r="B562">
            <v>1.73</v>
          </cell>
          <cell r="C562" t="str">
            <v>Black/African American</v>
          </cell>
          <cell r="D562">
            <v>0</v>
          </cell>
          <cell r="E562" t="str">
            <v>Black/African American</v>
          </cell>
          <cell r="F562" t="str">
            <v>English</v>
          </cell>
          <cell r="G562" t="str">
            <v>M</v>
          </cell>
        </row>
        <row r="563">
          <cell r="A563">
            <v>105</v>
          </cell>
          <cell r="B563">
            <v>5.71</v>
          </cell>
          <cell r="C563" t="str">
            <v>Asian</v>
          </cell>
          <cell r="D563">
            <v>0</v>
          </cell>
          <cell r="E563" t="str">
            <v>Asian</v>
          </cell>
          <cell r="F563" t="str">
            <v>English</v>
          </cell>
          <cell r="G563" t="str">
            <v>M</v>
          </cell>
        </row>
        <row r="564">
          <cell r="A564">
            <v>105</v>
          </cell>
          <cell r="B564">
            <v>5.68</v>
          </cell>
          <cell r="C564" t="str">
            <v>Asian</v>
          </cell>
          <cell r="D564">
            <v>0</v>
          </cell>
          <cell r="E564" t="str">
            <v>Asian</v>
          </cell>
          <cell r="F564" t="str">
            <v>English</v>
          </cell>
          <cell r="G564" t="str">
            <v>M</v>
          </cell>
        </row>
        <row r="565">
          <cell r="A565">
            <v>105</v>
          </cell>
          <cell r="B565">
            <v>5.45</v>
          </cell>
          <cell r="C565" t="str">
            <v>Asian</v>
          </cell>
          <cell r="D565">
            <v>0</v>
          </cell>
          <cell r="E565" t="str">
            <v>Asian</v>
          </cell>
          <cell r="F565" t="str">
            <v>English</v>
          </cell>
          <cell r="G565" t="str">
            <v>M</v>
          </cell>
        </row>
        <row r="566">
          <cell r="A566">
            <v>105</v>
          </cell>
          <cell r="B566">
            <v>5.56</v>
          </cell>
          <cell r="C566" t="str">
            <v>Asian</v>
          </cell>
          <cell r="D566">
            <v>0</v>
          </cell>
          <cell r="E566" t="str">
            <v>Asian</v>
          </cell>
          <cell r="F566" t="str">
            <v>English</v>
          </cell>
          <cell r="G566" t="str">
            <v>M</v>
          </cell>
        </row>
        <row r="567">
          <cell r="A567">
            <v>105</v>
          </cell>
          <cell r="B567">
            <v>5.21</v>
          </cell>
          <cell r="C567" t="str">
            <v>Asian</v>
          </cell>
          <cell r="D567">
            <v>0</v>
          </cell>
          <cell r="E567" t="str">
            <v>Asian</v>
          </cell>
          <cell r="F567" t="str">
            <v>English</v>
          </cell>
          <cell r="G567" t="str">
            <v>M</v>
          </cell>
        </row>
        <row r="568">
          <cell r="A568">
            <v>106</v>
          </cell>
          <cell r="B568">
            <v>16.39</v>
          </cell>
          <cell r="C568" t="str">
            <v>Hispanic/Latino</v>
          </cell>
          <cell r="D568">
            <v>0</v>
          </cell>
          <cell r="E568" t="str">
            <v>Hispanic/Latino</v>
          </cell>
          <cell r="F568" t="str">
            <v>Spanish</v>
          </cell>
          <cell r="G568" t="str">
            <v>F</v>
          </cell>
        </row>
        <row r="569">
          <cell r="A569">
            <v>106</v>
          </cell>
          <cell r="B569">
            <v>14.42</v>
          </cell>
          <cell r="C569" t="str">
            <v>Hispanic/Latino</v>
          </cell>
          <cell r="D569">
            <v>0</v>
          </cell>
          <cell r="E569" t="str">
            <v>Hispanic/Latino</v>
          </cell>
          <cell r="F569" t="str">
            <v>Spanish</v>
          </cell>
          <cell r="G569" t="str">
            <v>F</v>
          </cell>
        </row>
        <row r="570">
          <cell r="A570">
            <v>106</v>
          </cell>
          <cell r="B570">
            <v>14.54</v>
          </cell>
          <cell r="C570" t="str">
            <v>Hispanic/Latino</v>
          </cell>
          <cell r="D570">
            <v>0</v>
          </cell>
          <cell r="E570" t="str">
            <v>Hispanic/Latino</v>
          </cell>
          <cell r="F570" t="str">
            <v>Spanish</v>
          </cell>
          <cell r="G570" t="str">
            <v>F</v>
          </cell>
        </row>
        <row r="571">
          <cell r="A571">
            <v>106</v>
          </cell>
          <cell r="B571">
            <v>15.8</v>
          </cell>
          <cell r="C571" t="str">
            <v>Hispanic/Latino</v>
          </cell>
          <cell r="D571">
            <v>0</v>
          </cell>
          <cell r="E571" t="str">
            <v>Hispanic/Latino</v>
          </cell>
          <cell r="F571" t="str">
            <v>Spanish</v>
          </cell>
          <cell r="G571" t="str">
            <v>F</v>
          </cell>
        </row>
        <row r="572">
          <cell r="A572">
            <v>107</v>
          </cell>
          <cell r="B572">
            <v>2.23</v>
          </cell>
          <cell r="C572" t="str">
            <v>White/Caucasian</v>
          </cell>
          <cell r="D572">
            <v>1</v>
          </cell>
          <cell r="E572" t="str">
            <v>White/Caucasian</v>
          </cell>
          <cell r="F572" t="str">
            <v>English</v>
          </cell>
          <cell r="G572" t="str">
            <v>F</v>
          </cell>
        </row>
        <row r="573">
          <cell r="A573">
            <v>107</v>
          </cell>
          <cell r="B573">
            <v>1.99</v>
          </cell>
          <cell r="C573" t="str">
            <v>White/Caucasian</v>
          </cell>
          <cell r="D573">
            <v>1</v>
          </cell>
          <cell r="E573" t="str">
            <v>White/Caucasian</v>
          </cell>
          <cell r="F573" t="str">
            <v>English</v>
          </cell>
          <cell r="G573" t="str">
            <v>F</v>
          </cell>
        </row>
        <row r="574">
          <cell r="A574">
            <v>107</v>
          </cell>
          <cell r="B574">
            <v>2.33</v>
          </cell>
          <cell r="C574" t="str">
            <v>White/Caucasian</v>
          </cell>
          <cell r="D574">
            <v>1</v>
          </cell>
          <cell r="E574" t="str">
            <v>White/Caucasian</v>
          </cell>
          <cell r="F574" t="str">
            <v>English</v>
          </cell>
          <cell r="G574" t="str">
            <v>F</v>
          </cell>
        </row>
        <row r="575">
          <cell r="A575">
            <v>107</v>
          </cell>
          <cell r="B575">
            <v>2.1</v>
          </cell>
          <cell r="C575" t="str">
            <v>White/Caucasian</v>
          </cell>
          <cell r="D575">
            <v>1</v>
          </cell>
          <cell r="E575" t="str">
            <v>White/Caucasian</v>
          </cell>
          <cell r="F575" t="str">
            <v>English</v>
          </cell>
          <cell r="G575" t="str">
            <v>F</v>
          </cell>
        </row>
        <row r="576">
          <cell r="A576">
            <v>108</v>
          </cell>
          <cell r="B576">
            <v>1.02</v>
          </cell>
          <cell r="C576" t="str">
            <v>White/Caucasian</v>
          </cell>
          <cell r="D576">
            <v>1</v>
          </cell>
          <cell r="E576" t="str">
            <v>White/Caucasian</v>
          </cell>
          <cell r="F576" t="str">
            <v>Russian</v>
          </cell>
          <cell r="G576" t="str">
            <v>F</v>
          </cell>
        </row>
        <row r="577">
          <cell r="A577">
            <v>108</v>
          </cell>
          <cell r="B577">
            <v>0.86</v>
          </cell>
          <cell r="C577" t="str">
            <v>White/Caucasian</v>
          </cell>
          <cell r="D577">
            <v>1</v>
          </cell>
          <cell r="E577" t="str">
            <v>White/Caucasian</v>
          </cell>
          <cell r="F577" t="str">
            <v>Russian</v>
          </cell>
          <cell r="G577" t="str">
            <v>F</v>
          </cell>
        </row>
        <row r="578">
          <cell r="A578">
            <v>108</v>
          </cell>
          <cell r="B578">
            <v>0</v>
          </cell>
          <cell r="C578" t="str">
            <v>White/Caucasian</v>
          </cell>
          <cell r="D578">
            <v>1</v>
          </cell>
          <cell r="E578" t="str">
            <v>White/Caucasian</v>
          </cell>
          <cell r="F578" t="str">
            <v>Russian</v>
          </cell>
          <cell r="G578" t="str">
            <v>F</v>
          </cell>
        </row>
        <row r="579">
          <cell r="A579">
            <v>108</v>
          </cell>
          <cell r="B579">
            <v>0.53</v>
          </cell>
          <cell r="C579" t="str">
            <v>White/Caucasian</v>
          </cell>
          <cell r="D579">
            <v>1</v>
          </cell>
          <cell r="E579" t="str">
            <v>White/Caucasian</v>
          </cell>
          <cell r="F579" t="str">
            <v>Russian</v>
          </cell>
          <cell r="G579" t="str">
            <v>F</v>
          </cell>
        </row>
        <row r="580">
          <cell r="A580">
            <v>108</v>
          </cell>
          <cell r="B580">
            <v>0.88</v>
          </cell>
          <cell r="C580" t="str">
            <v>White/Caucasian</v>
          </cell>
          <cell r="D580">
            <v>1</v>
          </cell>
          <cell r="E580" t="str">
            <v>White/Caucasian</v>
          </cell>
          <cell r="F580" t="str">
            <v>Russian</v>
          </cell>
          <cell r="G580" t="str">
            <v>F</v>
          </cell>
        </row>
        <row r="581">
          <cell r="A581">
            <v>108</v>
          </cell>
          <cell r="B581">
            <v>0.63</v>
          </cell>
          <cell r="C581" t="str">
            <v>White/Caucasian</v>
          </cell>
          <cell r="D581">
            <v>1</v>
          </cell>
          <cell r="E581" t="str">
            <v>White/Caucasian</v>
          </cell>
          <cell r="F581" t="str">
            <v>Russian</v>
          </cell>
          <cell r="G581" t="str">
            <v>F</v>
          </cell>
        </row>
        <row r="582">
          <cell r="A582">
            <v>108</v>
          </cell>
          <cell r="B582">
            <v>0.39</v>
          </cell>
          <cell r="C582" t="str">
            <v>White/Caucasian</v>
          </cell>
          <cell r="D582">
            <v>1</v>
          </cell>
          <cell r="E582" t="str">
            <v>White/Caucasian</v>
          </cell>
          <cell r="F582" t="str">
            <v>Russian</v>
          </cell>
          <cell r="G582" t="str">
            <v>F</v>
          </cell>
        </row>
        <row r="583">
          <cell r="A583">
            <v>108</v>
          </cell>
          <cell r="B583">
            <v>0.74</v>
          </cell>
          <cell r="C583" t="str">
            <v>White/Caucasian</v>
          </cell>
          <cell r="D583">
            <v>1</v>
          </cell>
          <cell r="E583" t="str">
            <v>White/Caucasian</v>
          </cell>
          <cell r="F583" t="str">
            <v>Russian</v>
          </cell>
          <cell r="G583" t="str">
            <v>F</v>
          </cell>
        </row>
        <row r="584">
          <cell r="A584">
            <v>109</v>
          </cell>
          <cell r="B584">
            <v>0.98</v>
          </cell>
          <cell r="C584" t="str">
            <v>White/Caucasian</v>
          </cell>
          <cell r="D584">
            <v>1</v>
          </cell>
          <cell r="E584" t="str">
            <v>White/Caucasian</v>
          </cell>
          <cell r="F584" t="str">
            <v>English</v>
          </cell>
          <cell r="G584" t="str">
            <v>M</v>
          </cell>
        </row>
        <row r="585">
          <cell r="A585">
            <v>109</v>
          </cell>
          <cell r="B585">
            <v>0.89</v>
          </cell>
          <cell r="C585" t="str">
            <v>White/Caucasian</v>
          </cell>
          <cell r="D585">
            <v>1</v>
          </cell>
          <cell r="E585" t="str">
            <v>White/Caucasian</v>
          </cell>
          <cell r="F585" t="str">
            <v>English</v>
          </cell>
          <cell r="G585" t="str">
            <v>M</v>
          </cell>
        </row>
        <row r="586">
          <cell r="A586">
            <v>109</v>
          </cell>
          <cell r="B586">
            <v>0.91</v>
          </cell>
          <cell r="C586" t="str">
            <v>White/Caucasian</v>
          </cell>
          <cell r="D586">
            <v>1</v>
          </cell>
          <cell r="E586" t="str">
            <v>White/Caucasian</v>
          </cell>
          <cell r="F586" t="str">
            <v>English</v>
          </cell>
          <cell r="G586" t="str">
            <v>M</v>
          </cell>
        </row>
        <row r="587">
          <cell r="A587">
            <v>109</v>
          </cell>
          <cell r="B587">
            <v>1.1000000000000001</v>
          </cell>
          <cell r="C587" t="str">
            <v>White/Caucasian</v>
          </cell>
          <cell r="D587">
            <v>1</v>
          </cell>
          <cell r="E587" t="str">
            <v>White/Caucasian</v>
          </cell>
          <cell r="F587" t="str">
            <v>English</v>
          </cell>
          <cell r="G587" t="str">
            <v>M</v>
          </cell>
        </row>
        <row r="588">
          <cell r="A588">
            <v>109</v>
          </cell>
          <cell r="B588">
            <v>0.99</v>
          </cell>
          <cell r="C588" t="str">
            <v>White/Caucasian</v>
          </cell>
          <cell r="D588">
            <v>1</v>
          </cell>
          <cell r="E588" t="str">
            <v>White/Caucasian</v>
          </cell>
          <cell r="F588" t="str">
            <v>English</v>
          </cell>
          <cell r="G588" t="str">
            <v>M</v>
          </cell>
        </row>
        <row r="589">
          <cell r="A589">
            <v>109</v>
          </cell>
          <cell r="B589">
            <v>0.8</v>
          </cell>
          <cell r="C589" t="str">
            <v>White/Caucasian</v>
          </cell>
          <cell r="D589">
            <v>1</v>
          </cell>
          <cell r="E589" t="str">
            <v>White/Caucasian</v>
          </cell>
          <cell r="F589" t="str">
            <v>English</v>
          </cell>
          <cell r="G589" t="str">
            <v>M</v>
          </cell>
        </row>
        <row r="590">
          <cell r="A590">
            <v>110</v>
          </cell>
          <cell r="B590">
            <v>0.63</v>
          </cell>
          <cell r="C590" t="str">
            <v>Hispanic/Latino</v>
          </cell>
          <cell r="D590">
            <v>0</v>
          </cell>
          <cell r="E590" t="str">
            <v>Hispanic/Latino</v>
          </cell>
          <cell r="F590" t="str">
            <v>English</v>
          </cell>
          <cell r="G590" t="str">
            <v>F</v>
          </cell>
        </row>
        <row r="591">
          <cell r="A591">
            <v>110</v>
          </cell>
          <cell r="B591">
            <v>0.16</v>
          </cell>
          <cell r="C591" t="str">
            <v>Hispanic/Latino</v>
          </cell>
          <cell r="D591">
            <v>0</v>
          </cell>
          <cell r="E591" t="str">
            <v>Hispanic/Latino</v>
          </cell>
          <cell r="F591" t="str">
            <v>English</v>
          </cell>
          <cell r="G591" t="str">
            <v>F</v>
          </cell>
        </row>
        <row r="592">
          <cell r="A592">
            <v>110</v>
          </cell>
          <cell r="B592">
            <v>0.38</v>
          </cell>
          <cell r="C592" t="str">
            <v>Hispanic/Latino</v>
          </cell>
          <cell r="D592">
            <v>0</v>
          </cell>
          <cell r="E592" t="str">
            <v>Hispanic/Latino</v>
          </cell>
          <cell r="F592" t="str">
            <v>English</v>
          </cell>
          <cell r="G592" t="str">
            <v>F</v>
          </cell>
        </row>
        <row r="593">
          <cell r="A593">
            <v>110</v>
          </cell>
          <cell r="B593">
            <v>0.65</v>
          </cell>
          <cell r="C593" t="str">
            <v>Hispanic/Latino</v>
          </cell>
          <cell r="D593">
            <v>0</v>
          </cell>
          <cell r="E593" t="str">
            <v>Hispanic/Latino</v>
          </cell>
          <cell r="F593" t="str">
            <v>English</v>
          </cell>
          <cell r="G593" t="str">
            <v>F</v>
          </cell>
        </row>
        <row r="594">
          <cell r="A594">
            <v>110</v>
          </cell>
          <cell r="B594">
            <v>0.25</v>
          </cell>
          <cell r="C594" t="str">
            <v>Hispanic/Latino</v>
          </cell>
          <cell r="D594">
            <v>0</v>
          </cell>
          <cell r="E594" t="str">
            <v>Hispanic/Latino</v>
          </cell>
          <cell r="F594" t="str">
            <v>English</v>
          </cell>
          <cell r="G594" t="str">
            <v>F</v>
          </cell>
        </row>
        <row r="595">
          <cell r="A595">
            <v>110</v>
          </cell>
          <cell r="B595">
            <v>0.06</v>
          </cell>
          <cell r="C595" t="str">
            <v>Hispanic/Latino</v>
          </cell>
          <cell r="D595">
            <v>0</v>
          </cell>
          <cell r="E595" t="str">
            <v>Hispanic/Latino</v>
          </cell>
          <cell r="F595" t="str">
            <v>English</v>
          </cell>
          <cell r="G595" t="str">
            <v>F</v>
          </cell>
        </row>
        <row r="596">
          <cell r="A596">
            <v>110</v>
          </cell>
          <cell r="B596">
            <v>0.48</v>
          </cell>
          <cell r="C596" t="str">
            <v>Hispanic/Latino</v>
          </cell>
          <cell r="D596">
            <v>0</v>
          </cell>
          <cell r="E596" t="str">
            <v>Hispanic/Latino</v>
          </cell>
          <cell r="F596" t="str">
            <v>English</v>
          </cell>
          <cell r="G596" t="str">
            <v>F</v>
          </cell>
        </row>
        <row r="597">
          <cell r="A597">
            <v>111</v>
          </cell>
          <cell r="B597">
            <v>19.2</v>
          </cell>
          <cell r="C597" t="str">
            <v>White/Caucasian</v>
          </cell>
          <cell r="D597">
            <v>1</v>
          </cell>
          <cell r="E597" t="str">
            <v>White/Caucasian</v>
          </cell>
          <cell r="F597" t="str">
            <v>English</v>
          </cell>
          <cell r="G597" t="str">
            <v>M</v>
          </cell>
        </row>
        <row r="598">
          <cell r="A598">
            <v>111</v>
          </cell>
          <cell r="B598">
            <v>19.09</v>
          </cell>
          <cell r="C598" t="str">
            <v>White/Caucasian</v>
          </cell>
          <cell r="D598">
            <v>1</v>
          </cell>
          <cell r="E598" t="str">
            <v>White/Caucasian</v>
          </cell>
          <cell r="F598" t="str">
            <v>English</v>
          </cell>
          <cell r="G598" t="str">
            <v>M</v>
          </cell>
        </row>
        <row r="599">
          <cell r="A599">
            <v>111</v>
          </cell>
          <cell r="B599">
            <v>18.87</v>
          </cell>
          <cell r="C599" t="str">
            <v>White/Caucasian</v>
          </cell>
          <cell r="D599">
            <v>1</v>
          </cell>
          <cell r="E599" t="str">
            <v>White/Caucasian</v>
          </cell>
          <cell r="F599" t="str">
            <v>English</v>
          </cell>
          <cell r="G599" t="str">
            <v>M</v>
          </cell>
        </row>
        <row r="600">
          <cell r="A600">
            <v>111</v>
          </cell>
          <cell r="B600">
            <v>18.739999999999998</v>
          </cell>
          <cell r="C600" t="str">
            <v>White/Caucasian</v>
          </cell>
          <cell r="D600">
            <v>1</v>
          </cell>
          <cell r="E600" t="str">
            <v>White/Caucasian</v>
          </cell>
          <cell r="F600" t="str">
            <v>English</v>
          </cell>
          <cell r="G600" t="str">
            <v>M</v>
          </cell>
        </row>
        <row r="601">
          <cell r="A601">
            <v>111</v>
          </cell>
          <cell r="B601">
            <v>18.97</v>
          </cell>
          <cell r="C601" t="str">
            <v>White/Caucasian</v>
          </cell>
          <cell r="D601">
            <v>1</v>
          </cell>
          <cell r="E601" t="str">
            <v>White/Caucasian</v>
          </cell>
          <cell r="F601" t="str">
            <v>English</v>
          </cell>
          <cell r="G601" t="str">
            <v>M</v>
          </cell>
        </row>
        <row r="602">
          <cell r="A602">
            <v>111</v>
          </cell>
          <cell r="B602">
            <v>19.22</v>
          </cell>
          <cell r="C602" t="str">
            <v>White/Caucasian</v>
          </cell>
          <cell r="D602">
            <v>1</v>
          </cell>
          <cell r="E602" t="str">
            <v>White/Caucasian</v>
          </cell>
          <cell r="F602" t="str">
            <v>English</v>
          </cell>
          <cell r="G602" t="str">
            <v>M</v>
          </cell>
        </row>
        <row r="603">
          <cell r="A603">
            <v>112</v>
          </cell>
          <cell r="B603">
            <v>7.15</v>
          </cell>
          <cell r="C603" t="str">
            <v>White/Caucasian</v>
          </cell>
          <cell r="D603">
            <v>1</v>
          </cell>
          <cell r="E603" t="str">
            <v>White/Caucasian</v>
          </cell>
          <cell r="F603" t="str">
            <v>English</v>
          </cell>
          <cell r="G603" t="str">
            <v>F</v>
          </cell>
        </row>
        <row r="604">
          <cell r="A604">
            <v>112</v>
          </cell>
          <cell r="B604">
            <v>6.83</v>
          </cell>
          <cell r="C604" t="str">
            <v>White/Caucasian</v>
          </cell>
          <cell r="D604">
            <v>1</v>
          </cell>
          <cell r="E604" t="str">
            <v>White/Caucasian</v>
          </cell>
          <cell r="F604" t="str">
            <v>English</v>
          </cell>
          <cell r="G604" t="str">
            <v>F</v>
          </cell>
        </row>
        <row r="605">
          <cell r="A605">
            <v>112</v>
          </cell>
          <cell r="B605">
            <v>6.94</v>
          </cell>
          <cell r="C605" t="str">
            <v>White/Caucasian</v>
          </cell>
          <cell r="D605">
            <v>1</v>
          </cell>
          <cell r="E605" t="str">
            <v>White/Caucasian</v>
          </cell>
          <cell r="F605" t="str">
            <v>English</v>
          </cell>
          <cell r="G605" t="str">
            <v>F</v>
          </cell>
        </row>
        <row r="606">
          <cell r="A606">
            <v>112</v>
          </cell>
          <cell r="B606">
            <v>7.04</v>
          </cell>
          <cell r="C606" t="str">
            <v>White/Caucasian</v>
          </cell>
          <cell r="D606">
            <v>1</v>
          </cell>
          <cell r="E606" t="str">
            <v>White/Caucasian</v>
          </cell>
          <cell r="F606" t="str">
            <v>English</v>
          </cell>
          <cell r="G606" t="str">
            <v>F</v>
          </cell>
        </row>
        <row r="607">
          <cell r="A607">
            <v>112</v>
          </cell>
          <cell r="B607">
            <v>7.17</v>
          </cell>
          <cell r="C607" t="str">
            <v>White/Caucasian</v>
          </cell>
          <cell r="D607">
            <v>1</v>
          </cell>
          <cell r="E607" t="str">
            <v>White/Caucasian</v>
          </cell>
          <cell r="F607" t="str">
            <v>English</v>
          </cell>
          <cell r="G607" t="str">
            <v>F</v>
          </cell>
        </row>
        <row r="608">
          <cell r="A608">
            <v>112</v>
          </cell>
          <cell r="B608">
            <v>6.72</v>
          </cell>
          <cell r="C608" t="str">
            <v>White/Caucasian</v>
          </cell>
          <cell r="D608">
            <v>1</v>
          </cell>
          <cell r="E608" t="str">
            <v>White/Caucasian</v>
          </cell>
          <cell r="F608" t="str">
            <v>English</v>
          </cell>
          <cell r="G608" t="str">
            <v>F</v>
          </cell>
        </row>
        <row r="609">
          <cell r="A609">
            <v>113</v>
          </cell>
          <cell r="B609">
            <v>1.67</v>
          </cell>
          <cell r="C609" t="str">
            <v>Asian</v>
          </cell>
          <cell r="D609">
            <v>0</v>
          </cell>
          <cell r="E609" t="str">
            <v>Asian</v>
          </cell>
          <cell r="F609" t="str">
            <v>English</v>
          </cell>
          <cell r="G609" t="str">
            <v>F</v>
          </cell>
        </row>
        <row r="610">
          <cell r="A610">
            <v>113</v>
          </cell>
          <cell r="B610">
            <v>1.6</v>
          </cell>
          <cell r="C610" t="str">
            <v>Asian</v>
          </cell>
          <cell r="D610">
            <v>0</v>
          </cell>
          <cell r="E610" t="str">
            <v>Asian</v>
          </cell>
          <cell r="F610" t="str">
            <v>English</v>
          </cell>
          <cell r="G610" t="str">
            <v>F</v>
          </cell>
        </row>
        <row r="611">
          <cell r="A611">
            <v>113</v>
          </cell>
          <cell r="B611">
            <v>1.4</v>
          </cell>
          <cell r="C611" t="str">
            <v>Asian</v>
          </cell>
          <cell r="D611">
            <v>0</v>
          </cell>
          <cell r="E611" t="str">
            <v>Asian</v>
          </cell>
          <cell r="F611" t="str">
            <v>English</v>
          </cell>
          <cell r="G611" t="str">
            <v>F</v>
          </cell>
        </row>
        <row r="612">
          <cell r="A612">
            <v>113</v>
          </cell>
          <cell r="B612">
            <v>1.5</v>
          </cell>
          <cell r="C612" t="str">
            <v>Asian</v>
          </cell>
          <cell r="D612">
            <v>0</v>
          </cell>
          <cell r="E612" t="str">
            <v>Asian</v>
          </cell>
          <cell r="F612" t="str">
            <v>English</v>
          </cell>
          <cell r="G612" t="str">
            <v>F</v>
          </cell>
        </row>
        <row r="613">
          <cell r="A613">
            <v>113</v>
          </cell>
          <cell r="B613">
            <v>1.27</v>
          </cell>
          <cell r="C613" t="str">
            <v>Asian</v>
          </cell>
          <cell r="D613">
            <v>0</v>
          </cell>
          <cell r="E613" t="str">
            <v>Asian</v>
          </cell>
          <cell r="F613" t="str">
            <v>English</v>
          </cell>
          <cell r="G613" t="str">
            <v>F</v>
          </cell>
        </row>
        <row r="614">
          <cell r="A614">
            <v>114</v>
          </cell>
          <cell r="B614">
            <v>4.97</v>
          </cell>
          <cell r="C614" t="str">
            <v>Declined</v>
          </cell>
          <cell r="D614">
            <v>0</v>
          </cell>
          <cell r="E614" t="str">
            <v>Other/Declined</v>
          </cell>
          <cell r="F614" t="str">
            <v>English</v>
          </cell>
          <cell r="G614" t="str">
            <v>F</v>
          </cell>
        </row>
        <row r="615">
          <cell r="A615">
            <v>114</v>
          </cell>
          <cell r="B615">
            <v>4.67</v>
          </cell>
          <cell r="C615" t="str">
            <v>Declined</v>
          </cell>
          <cell r="D615">
            <v>0</v>
          </cell>
          <cell r="E615" t="str">
            <v>Other/Declined</v>
          </cell>
          <cell r="F615" t="str">
            <v>English</v>
          </cell>
          <cell r="G615" t="str">
            <v>F</v>
          </cell>
        </row>
        <row r="616">
          <cell r="A616">
            <v>114</v>
          </cell>
          <cell r="B616">
            <v>4.7699999999999996</v>
          </cell>
          <cell r="C616" t="str">
            <v>Declined</v>
          </cell>
          <cell r="D616">
            <v>0</v>
          </cell>
          <cell r="E616" t="str">
            <v>Other/Declined</v>
          </cell>
          <cell r="F616" t="str">
            <v>English</v>
          </cell>
          <cell r="G616" t="str">
            <v>F</v>
          </cell>
        </row>
        <row r="617">
          <cell r="A617">
            <v>114</v>
          </cell>
          <cell r="B617">
            <v>4.87</v>
          </cell>
          <cell r="C617" t="str">
            <v>Declined</v>
          </cell>
          <cell r="D617">
            <v>0</v>
          </cell>
          <cell r="E617" t="str">
            <v>Other/Declined</v>
          </cell>
          <cell r="F617" t="str">
            <v>English</v>
          </cell>
          <cell r="G617" t="str">
            <v>F</v>
          </cell>
        </row>
        <row r="618">
          <cell r="A618">
            <v>114</v>
          </cell>
          <cell r="B618">
            <v>4.53</v>
          </cell>
          <cell r="C618" t="str">
            <v>Declined</v>
          </cell>
          <cell r="D618">
            <v>0</v>
          </cell>
          <cell r="E618" t="str">
            <v>Other/Declined</v>
          </cell>
          <cell r="F618" t="str">
            <v>English</v>
          </cell>
          <cell r="G618" t="str">
            <v>F</v>
          </cell>
        </row>
        <row r="619">
          <cell r="A619">
            <v>114</v>
          </cell>
          <cell r="B619">
            <v>4.99</v>
          </cell>
          <cell r="C619" t="str">
            <v>Declined</v>
          </cell>
          <cell r="D619">
            <v>0</v>
          </cell>
          <cell r="E619" t="str">
            <v>Other/Declined</v>
          </cell>
          <cell r="F619" t="str">
            <v>English</v>
          </cell>
          <cell r="G619" t="str">
            <v>F</v>
          </cell>
        </row>
        <row r="620">
          <cell r="A620">
            <v>115</v>
          </cell>
          <cell r="B620">
            <v>18.12</v>
          </cell>
          <cell r="C620" t="str">
            <v>White/Caucasian</v>
          </cell>
          <cell r="D620">
            <v>1</v>
          </cell>
          <cell r="E620" t="str">
            <v>White/Caucasian</v>
          </cell>
          <cell r="F620" t="str">
            <v>English</v>
          </cell>
          <cell r="G620" t="str">
            <v>F</v>
          </cell>
        </row>
        <row r="621">
          <cell r="A621">
            <v>116</v>
          </cell>
          <cell r="B621">
            <v>12.76</v>
          </cell>
          <cell r="C621" t="str">
            <v>White/Caucasian</v>
          </cell>
          <cell r="D621">
            <v>1</v>
          </cell>
          <cell r="E621" t="str">
            <v>White/Caucasian</v>
          </cell>
          <cell r="F621" t="str">
            <v>English</v>
          </cell>
          <cell r="G621" t="str">
            <v>M</v>
          </cell>
        </row>
        <row r="622">
          <cell r="A622">
            <v>116</v>
          </cell>
          <cell r="B622">
            <v>11.19</v>
          </cell>
          <cell r="C622" t="str">
            <v>White/Caucasian</v>
          </cell>
          <cell r="D622">
            <v>1</v>
          </cell>
          <cell r="E622" t="str">
            <v>White/Caucasian</v>
          </cell>
          <cell r="F622" t="str">
            <v>English</v>
          </cell>
          <cell r="G622" t="str">
            <v>M</v>
          </cell>
        </row>
        <row r="623">
          <cell r="A623">
            <v>116</v>
          </cell>
          <cell r="B623">
            <v>11.22</v>
          </cell>
          <cell r="C623" t="str">
            <v>White/Caucasian</v>
          </cell>
          <cell r="D623">
            <v>1</v>
          </cell>
          <cell r="E623" t="str">
            <v>White/Caucasian</v>
          </cell>
          <cell r="F623" t="str">
            <v>English</v>
          </cell>
          <cell r="G623" t="str">
            <v>M</v>
          </cell>
        </row>
        <row r="624">
          <cell r="A624">
            <v>116</v>
          </cell>
          <cell r="B624">
            <v>10.85</v>
          </cell>
          <cell r="C624" t="str">
            <v>White/Caucasian</v>
          </cell>
          <cell r="D624">
            <v>1</v>
          </cell>
          <cell r="E624" t="str">
            <v>White/Caucasian</v>
          </cell>
          <cell r="F624" t="str">
            <v>English</v>
          </cell>
          <cell r="G624" t="str">
            <v>M</v>
          </cell>
        </row>
        <row r="625">
          <cell r="A625">
            <v>116</v>
          </cell>
          <cell r="B625">
            <v>10.82</v>
          </cell>
          <cell r="C625" t="str">
            <v>White/Caucasian</v>
          </cell>
          <cell r="D625">
            <v>1</v>
          </cell>
          <cell r="E625" t="str">
            <v>White/Caucasian</v>
          </cell>
          <cell r="F625" t="str">
            <v>English</v>
          </cell>
          <cell r="G625" t="str">
            <v>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2345-E47A-DD4E-9EB2-CCA33A3EDF4F}">
  <dimension ref="A1:L96"/>
  <sheetViews>
    <sheetView workbookViewId="0">
      <selection activeCell="M10" sqref="M10"/>
    </sheetView>
  </sheetViews>
  <sheetFormatPr baseColWidth="10" defaultRowHeight="16" x14ac:dyDescent="0.2"/>
  <sheetData>
    <row r="1" spans="1:12" ht="25" x14ac:dyDescent="0.2">
      <c r="A1" s="7" t="s">
        <v>84</v>
      </c>
      <c r="B1" s="8" t="s">
        <v>86</v>
      </c>
      <c r="C1" s="27" t="s">
        <v>98</v>
      </c>
      <c r="D1" s="10" t="s">
        <v>90</v>
      </c>
      <c r="E1" s="28" t="s">
        <v>97</v>
      </c>
      <c r="F1" s="13" t="s">
        <v>85</v>
      </c>
      <c r="G1" s="29" t="s">
        <v>96</v>
      </c>
      <c r="H1" s="12" t="s">
        <v>91</v>
      </c>
      <c r="I1" s="27" t="s">
        <v>95</v>
      </c>
      <c r="J1" s="8" t="s">
        <v>88</v>
      </c>
      <c r="K1" s="9" t="s">
        <v>87</v>
      </c>
      <c r="L1" s="11" t="s">
        <v>89</v>
      </c>
    </row>
    <row r="2" spans="1:12" x14ac:dyDescent="0.2">
      <c r="A2" s="14">
        <v>1</v>
      </c>
      <c r="B2" s="15">
        <v>17.98</v>
      </c>
      <c r="C2" s="17">
        <v>33905</v>
      </c>
      <c r="D2" s="17">
        <v>40362</v>
      </c>
      <c r="E2" s="18">
        <v>17.69041095890411</v>
      </c>
      <c r="F2" s="14">
        <v>1</v>
      </c>
      <c r="G2" s="18">
        <v>17.98</v>
      </c>
      <c r="H2" s="30" t="s">
        <v>7</v>
      </c>
      <c r="I2" s="16">
        <v>8</v>
      </c>
      <c r="J2" s="15" t="s">
        <v>92</v>
      </c>
      <c r="K2">
        <v>1</v>
      </c>
      <c r="L2">
        <v>0</v>
      </c>
    </row>
    <row r="3" spans="1:12" x14ac:dyDescent="0.2">
      <c r="A3" s="14">
        <v>2</v>
      </c>
      <c r="B3" s="15">
        <v>16.13</v>
      </c>
      <c r="C3" s="17">
        <v>34116</v>
      </c>
      <c r="D3" s="17">
        <v>40004</v>
      </c>
      <c r="E3" s="18">
        <v>16.13150684931507</v>
      </c>
      <c r="F3" s="14">
        <v>1</v>
      </c>
      <c r="G3" s="18">
        <v>16.13</v>
      </c>
      <c r="H3" s="30" t="s">
        <v>7</v>
      </c>
      <c r="I3" s="16">
        <v>3</v>
      </c>
      <c r="J3" s="15" t="s">
        <v>92</v>
      </c>
      <c r="K3">
        <v>1</v>
      </c>
      <c r="L3">
        <v>0</v>
      </c>
    </row>
    <row r="4" spans="1:12" x14ac:dyDescent="0.2">
      <c r="A4" s="14">
        <v>4</v>
      </c>
      <c r="B4" s="15">
        <v>11.74</v>
      </c>
      <c r="C4" s="17">
        <v>35352</v>
      </c>
      <c r="D4" s="17">
        <v>39599</v>
      </c>
      <c r="E4" s="18">
        <v>11.635616438356164</v>
      </c>
      <c r="F4" s="14">
        <v>1</v>
      </c>
      <c r="G4" s="18">
        <v>11.74</v>
      </c>
      <c r="H4" s="30" t="s">
        <v>7</v>
      </c>
      <c r="I4" s="16">
        <v>5</v>
      </c>
      <c r="J4" s="15" t="s">
        <v>92</v>
      </c>
      <c r="K4">
        <v>1</v>
      </c>
      <c r="L4">
        <v>0</v>
      </c>
    </row>
    <row r="5" spans="1:12" x14ac:dyDescent="0.2">
      <c r="A5" s="14">
        <v>5</v>
      </c>
      <c r="B5" s="15">
        <v>18.5</v>
      </c>
      <c r="C5" s="17">
        <v>35407</v>
      </c>
      <c r="D5" s="17">
        <v>42163</v>
      </c>
      <c r="E5" s="18">
        <v>18.509589041095889</v>
      </c>
      <c r="F5" s="14">
        <v>0</v>
      </c>
      <c r="G5" s="18" t="s">
        <v>99</v>
      </c>
      <c r="H5" s="30" t="s">
        <v>94</v>
      </c>
      <c r="I5" s="16">
        <v>1</v>
      </c>
      <c r="J5" s="15" t="s">
        <v>93</v>
      </c>
      <c r="K5">
        <v>1</v>
      </c>
      <c r="L5">
        <v>1</v>
      </c>
    </row>
    <row r="6" spans="1:12" x14ac:dyDescent="0.2">
      <c r="A6" s="14">
        <v>6</v>
      </c>
      <c r="B6" s="15">
        <v>14.56</v>
      </c>
      <c r="C6" s="17">
        <v>35855</v>
      </c>
      <c r="D6" s="17">
        <v>41172</v>
      </c>
      <c r="E6" s="18">
        <v>14.567123287671233</v>
      </c>
      <c r="F6" s="14">
        <v>0</v>
      </c>
      <c r="G6" s="18" t="s">
        <v>99</v>
      </c>
      <c r="H6" s="30" t="s">
        <v>7</v>
      </c>
      <c r="I6" s="16">
        <v>6</v>
      </c>
      <c r="J6" s="15" t="s">
        <v>93</v>
      </c>
      <c r="K6">
        <v>1</v>
      </c>
      <c r="L6">
        <v>0</v>
      </c>
    </row>
    <row r="7" spans="1:12" x14ac:dyDescent="0.2">
      <c r="A7" s="19">
        <v>7</v>
      </c>
      <c r="B7" s="20">
        <v>10.56</v>
      </c>
      <c r="C7" s="22">
        <v>35392</v>
      </c>
      <c r="D7" s="22">
        <v>39246</v>
      </c>
      <c r="E7" s="18">
        <v>10.558904109589042</v>
      </c>
      <c r="F7" s="19">
        <v>0</v>
      </c>
      <c r="G7" s="18" t="s">
        <v>99</v>
      </c>
      <c r="H7" s="30" t="s">
        <v>94</v>
      </c>
      <c r="I7" s="21">
        <v>4</v>
      </c>
      <c r="J7" s="20" t="s">
        <v>92</v>
      </c>
      <c r="K7">
        <v>0</v>
      </c>
      <c r="L7">
        <v>1</v>
      </c>
    </row>
    <row r="8" spans="1:12" x14ac:dyDescent="0.2">
      <c r="A8" s="14">
        <v>8</v>
      </c>
      <c r="B8" s="15">
        <v>16.32</v>
      </c>
      <c r="C8" s="17">
        <v>34300</v>
      </c>
      <c r="D8" s="17">
        <v>40257</v>
      </c>
      <c r="E8" s="18">
        <v>16.32054794520548</v>
      </c>
      <c r="F8" s="14">
        <v>1</v>
      </c>
      <c r="G8" s="18">
        <v>16.32</v>
      </c>
      <c r="H8" s="30" t="s">
        <v>7</v>
      </c>
      <c r="I8" s="16">
        <v>6</v>
      </c>
      <c r="J8" s="15" t="s">
        <v>93</v>
      </c>
      <c r="K8">
        <v>1</v>
      </c>
      <c r="L8">
        <v>0</v>
      </c>
    </row>
    <row r="9" spans="1:12" x14ac:dyDescent="0.2">
      <c r="A9" s="23">
        <v>9</v>
      </c>
      <c r="B9" s="24">
        <v>5.84</v>
      </c>
      <c r="C9" s="26">
        <v>36293</v>
      </c>
      <c r="D9" s="26">
        <v>38426</v>
      </c>
      <c r="E9" s="18">
        <v>5.8438356164383558</v>
      </c>
      <c r="F9" s="23">
        <v>0</v>
      </c>
      <c r="G9" s="18" t="s">
        <v>99</v>
      </c>
      <c r="H9" s="30" t="s">
        <v>7</v>
      </c>
      <c r="I9" s="25">
        <v>4</v>
      </c>
      <c r="J9" s="24" t="s">
        <v>92</v>
      </c>
      <c r="K9">
        <v>1</v>
      </c>
      <c r="L9">
        <v>0</v>
      </c>
    </row>
    <row r="10" spans="1:12" x14ac:dyDescent="0.2">
      <c r="A10" s="14">
        <v>10</v>
      </c>
      <c r="B10" s="15">
        <v>8.09</v>
      </c>
      <c r="C10" s="17">
        <v>36861</v>
      </c>
      <c r="D10" s="17">
        <v>39774</v>
      </c>
      <c r="E10" s="18">
        <v>7.9808219178082194</v>
      </c>
      <c r="F10" s="14">
        <v>1</v>
      </c>
      <c r="G10" s="18">
        <v>8.09</v>
      </c>
      <c r="H10" s="30" t="s">
        <v>7</v>
      </c>
      <c r="I10" s="16">
        <v>7</v>
      </c>
      <c r="J10" s="15" t="s">
        <v>92</v>
      </c>
      <c r="K10">
        <v>1</v>
      </c>
      <c r="L10">
        <v>0</v>
      </c>
    </row>
    <row r="11" spans="1:12" x14ac:dyDescent="0.2">
      <c r="A11" s="19">
        <v>11</v>
      </c>
      <c r="B11" s="20">
        <v>16.16</v>
      </c>
      <c r="C11" s="22">
        <v>33495</v>
      </c>
      <c r="D11" s="22">
        <v>39343</v>
      </c>
      <c r="E11" s="18">
        <v>16.021917808219179</v>
      </c>
      <c r="F11" s="19">
        <v>1</v>
      </c>
      <c r="G11" s="18">
        <v>16.16</v>
      </c>
      <c r="H11" s="30" t="s">
        <v>94</v>
      </c>
      <c r="I11" s="21">
        <v>4</v>
      </c>
      <c r="J11" s="20" t="s">
        <v>93</v>
      </c>
      <c r="K11">
        <v>1</v>
      </c>
      <c r="L11">
        <v>1</v>
      </c>
    </row>
    <row r="12" spans="1:12" x14ac:dyDescent="0.2">
      <c r="A12" s="19">
        <v>12</v>
      </c>
      <c r="B12" s="20">
        <v>13.28</v>
      </c>
      <c r="C12" s="22">
        <v>34193</v>
      </c>
      <c r="D12" s="22">
        <v>39043</v>
      </c>
      <c r="E12" s="18">
        <v>13.287671232876713</v>
      </c>
      <c r="F12" s="19">
        <v>1</v>
      </c>
      <c r="G12" s="18">
        <v>13.28</v>
      </c>
      <c r="H12" s="30" t="s">
        <v>7</v>
      </c>
      <c r="I12" s="21">
        <v>7</v>
      </c>
      <c r="J12" s="20" t="s">
        <v>92</v>
      </c>
      <c r="K12">
        <v>1</v>
      </c>
      <c r="L12">
        <v>0</v>
      </c>
    </row>
    <row r="13" spans="1:12" x14ac:dyDescent="0.2">
      <c r="A13" s="23">
        <v>13</v>
      </c>
      <c r="B13" s="24">
        <v>16.37</v>
      </c>
      <c r="C13" s="26">
        <v>32759</v>
      </c>
      <c r="D13" s="26">
        <v>38560</v>
      </c>
      <c r="E13" s="18">
        <v>15.893150684931507</v>
      </c>
      <c r="F13" s="23">
        <v>1</v>
      </c>
      <c r="G13" s="18">
        <v>16.37</v>
      </c>
      <c r="H13" s="30" t="s">
        <v>7</v>
      </c>
      <c r="I13" s="25">
        <v>8</v>
      </c>
      <c r="J13" s="24" t="s">
        <v>93</v>
      </c>
      <c r="K13">
        <v>1</v>
      </c>
      <c r="L13">
        <v>0</v>
      </c>
    </row>
    <row r="14" spans="1:12" x14ac:dyDescent="0.2">
      <c r="A14" s="23">
        <v>14</v>
      </c>
      <c r="B14" s="24">
        <v>9.56</v>
      </c>
      <c r="C14" s="26">
        <v>35105</v>
      </c>
      <c r="D14" s="26">
        <v>38540</v>
      </c>
      <c r="E14" s="18">
        <v>9.4109589041095898</v>
      </c>
      <c r="F14" s="23">
        <v>1</v>
      </c>
      <c r="G14" s="18">
        <v>9.56</v>
      </c>
      <c r="H14" s="30" t="s">
        <v>94</v>
      </c>
      <c r="I14" s="25">
        <v>3</v>
      </c>
      <c r="J14" s="24" t="s">
        <v>93</v>
      </c>
      <c r="K14">
        <v>1</v>
      </c>
      <c r="L14">
        <v>0</v>
      </c>
    </row>
    <row r="15" spans="1:12" x14ac:dyDescent="0.2">
      <c r="A15" s="14">
        <v>15</v>
      </c>
      <c r="B15" s="15">
        <v>17.59</v>
      </c>
      <c r="C15" s="17">
        <v>35897</v>
      </c>
      <c r="D15" s="17">
        <v>42320</v>
      </c>
      <c r="E15" s="18">
        <v>17.597260273972601</v>
      </c>
      <c r="F15" s="14">
        <v>0</v>
      </c>
      <c r="G15" s="18" t="s">
        <v>99</v>
      </c>
      <c r="H15" s="30" t="s">
        <v>7</v>
      </c>
      <c r="I15" s="16">
        <v>4</v>
      </c>
      <c r="J15" s="15" t="s">
        <v>92</v>
      </c>
      <c r="K15">
        <v>1</v>
      </c>
      <c r="L15">
        <v>0</v>
      </c>
    </row>
    <row r="16" spans="1:12" x14ac:dyDescent="0.2">
      <c r="A16" s="14">
        <v>16</v>
      </c>
      <c r="B16" s="15">
        <v>9.31</v>
      </c>
      <c r="C16" s="17">
        <v>36505</v>
      </c>
      <c r="D16" s="17">
        <v>39902</v>
      </c>
      <c r="E16" s="18">
        <v>9.3068493150684937</v>
      </c>
      <c r="F16" s="14">
        <v>1</v>
      </c>
      <c r="G16" s="18">
        <v>9.31</v>
      </c>
      <c r="H16" s="30" t="s">
        <v>7</v>
      </c>
      <c r="I16" s="16">
        <v>5</v>
      </c>
      <c r="J16" s="15" t="s">
        <v>92</v>
      </c>
      <c r="K16">
        <v>1</v>
      </c>
      <c r="L16">
        <v>1</v>
      </c>
    </row>
    <row r="17" spans="1:12" x14ac:dyDescent="0.2">
      <c r="A17" s="14">
        <v>17</v>
      </c>
      <c r="B17" s="15">
        <v>13.57</v>
      </c>
      <c r="C17" s="17">
        <v>37162</v>
      </c>
      <c r="D17" s="17">
        <v>42116</v>
      </c>
      <c r="E17" s="18">
        <v>13.572602739726028</v>
      </c>
      <c r="F17" s="14">
        <v>0</v>
      </c>
      <c r="G17" s="18" t="s">
        <v>99</v>
      </c>
      <c r="H17" s="30" t="s">
        <v>7</v>
      </c>
      <c r="I17" s="16">
        <v>7</v>
      </c>
      <c r="J17" s="15" t="s">
        <v>92</v>
      </c>
      <c r="K17">
        <v>0</v>
      </c>
      <c r="L17">
        <v>1</v>
      </c>
    </row>
    <row r="18" spans="1:12" x14ac:dyDescent="0.2">
      <c r="A18" s="14">
        <v>18</v>
      </c>
      <c r="B18" s="15">
        <v>6.77</v>
      </c>
      <c r="C18" s="17">
        <v>37146</v>
      </c>
      <c r="D18" s="17">
        <v>39615</v>
      </c>
      <c r="E18" s="18">
        <v>6.7643835616438359</v>
      </c>
      <c r="F18" s="14">
        <v>0</v>
      </c>
      <c r="G18" s="18" t="s">
        <v>99</v>
      </c>
      <c r="H18" s="30" t="s">
        <v>7</v>
      </c>
      <c r="I18" s="16">
        <v>6</v>
      </c>
      <c r="J18" s="15" t="s">
        <v>93</v>
      </c>
      <c r="K18">
        <v>0</v>
      </c>
      <c r="L18">
        <v>1</v>
      </c>
    </row>
    <row r="19" spans="1:12" x14ac:dyDescent="0.2">
      <c r="A19" s="19">
        <v>19</v>
      </c>
      <c r="B19" s="20">
        <v>4.22</v>
      </c>
      <c r="C19" s="22">
        <v>37460</v>
      </c>
      <c r="D19" s="22">
        <v>38936</v>
      </c>
      <c r="E19" s="18">
        <v>4.043835616438356</v>
      </c>
      <c r="F19" s="19">
        <v>1</v>
      </c>
      <c r="G19" s="18">
        <v>4.22</v>
      </c>
      <c r="H19" s="30" t="s">
        <v>7</v>
      </c>
      <c r="I19" s="21">
        <v>6</v>
      </c>
      <c r="J19" s="20" t="s">
        <v>92</v>
      </c>
      <c r="K19">
        <v>1</v>
      </c>
      <c r="L19">
        <v>0</v>
      </c>
    </row>
    <row r="20" spans="1:12" x14ac:dyDescent="0.2">
      <c r="A20" s="23">
        <v>20</v>
      </c>
      <c r="B20" s="24">
        <v>1.32</v>
      </c>
      <c r="C20" s="26">
        <v>37928</v>
      </c>
      <c r="D20" s="26">
        <v>42040</v>
      </c>
      <c r="E20" s="18">
        <v>11.265753424657534</v>
      </c>
      <c r="F20" s="23">
        <v>0</v>
      </c>
      <c r="G20" s="18" t="s">
        <v>99</v>
      </c>
      <c r="H20" s="30" t="s">
        <v>7</v>
      </c>
      <c r="I20" s="25">
        <v>5</v>
      </c>
      <c r="J20" s="24" t="s">
        <v>93</v>
      </c>
      <c r="K20">
        <v>1</v>
      </c>
      <c r="L20">
        <v>0</v>
      </c>
    </row>
    <row r="21" spans="1:12" x14ac:dyDescent="0.2">
      <c r="A21" s="14">
        <v>22</v>
      </c>
      <c r="B21" s="15">
        <v>13.95</v>
      </c>
      <c r="C21" s="17">
        <v>37191</v>
      </c>
      <c r="D21" s="17">
        <v>41843</v>
      </c>
      <c r="E21" s="18">
        <v>12.745205479452055</v>
      </c>
      <c r="F21" s="14">
        <v>1</v>
      </c>
      <c r="G21" s="18">
        <v>13.95</v>
      </c>
      <c r="H21" s="30" t="s">
        <v>94</v>
      </c>
      <c r="I21" s="16">
        <v>1</v>
      </c>
      <c r="J21" s="15" t="s">
        <v>93</v>
      </c>
      <c r="K21">
        <v>1</v>
      </c>
      <c r="L21">
        <v>1</v>
      </c>
    </row>
    <row r="22" spans="1:12" x14ac:dyDescent="0.2">
      <c r="A22" s="14">
        <v>25</v>
      </c>
      <c r="B22" s="15">
        <v>9.02</v>
      </c>
      <c r="C22" s="17">
        <v>37995</v>
      </c>
      <c r="D22" s="17">
        <v>41180</v>
      </c>
      <c r="E22" s="18">
        <v>8.7260273972602747</v>
      </c>
      <c r="F22" s="14">
        <v>1</v>
      </c>
      <c r="G22" s="18">
        <v>9.02</v>
      </c>
      <c r="H22" s="30" t="s">
        <v>7</v>
      </c>
      <c r="I22" s="16">
        <v>9</v>
      </c>
      <c r="J22" s="15" t="s">
        <v>93</v>
      </c>
      <c r="K22">
        <v>1</v>
      </c>
      <c r="L22">
        <v>0</v>
      </c>
    </row>
    <row r="23" spans="1:12" x14ac:dyDescent="0.2">
      <c r="A23" s="23">
        <v>27</v>
      </c>
      <c r="B23" s="24">
        <v>1.69</v>
      </c>
      <c r="C23" s="26">
        <v>37801</v>
      </c>
      <c r="D23" s="26">
        <v>38416</v>
      </c>
      <c r="E23" s="18">
        <v>1.6849315068493151</v>
      </c>
      <c r="F23" s="23">
        <v>0</v>
      </c>
      <c r="G23" s="18" t="s">
        <v>99</v>
      </c>
      <c r="H23" s="30" t="s">
        <v>7</v>
      </c>
      <c r="I23" s="25">
        <v>7</v>
      </c>
      <c r="J23" s="24" t="s">
        <v>92</v>
      </c>
      <c r="K23">
        <v>1</v>
      </c>
      <c r="L23">
        <v>0</v>
      </c>
    </row>
    <row r="24" spans="1:12" x14ac:dyDescent="0.2">
      <c r="A24" s="23">
        <v>28</v>
      </c>
      <c r="B24" s="24">
        <v>0.94</v>
      </c>
      <c r="C24" s="26">
        <v>38456</v>
      </c>
      <c r="D24" s="26">
        <v>38797</v>
      </c>
      <c r="E24" s="18">
        <v>0.9342465753424658</v>
      </c>
      <c r="F24" s="23">
        <v>1</v>
      </c>
      <c r="G24" s="18">
        <v>0.94</v>
      </c>
      <c r="H24" s="30" t="s">
        <v>7</v>
      </c>
      <c r="I24" s="25">
        <v>3</v>
      </c>
      <c r="J24" s="24" t="s">
        <v>92</v>
      </c>
      <c r="K24">
        <v>1</v>
      </c>
      <c r="L24">
        <v>0</v>
      </c>
    </row>
    <row r="25" spans="1:12" x14ac:dyDescent="0.2">
      <c r="A25" s="23">
        <v>29</v>
      </c>
      <c r="B25" s="24">
        <v>1.9</v>
      </c>
      <c r="C25" s="26">
        <v>37828</v>
      </c>
      <c r="D25" s="26">
        <v>38522</v>
      </c>
      <c r="E25" s="18">
        <v>1.9013698630136986</v>
      </c>
      <c r="F25" s="23">
        <v>0</v>
      </c>
      <c r="G25" s="18" t="s">
        <v>99</v>
      </c>
      <c r="H25" s="30" t="s">
        <v>7</v>
      </c>
      <c r="I25" s="25">
        <v>1</v>
      </c>
      <c r="J25" s="24" t="s">
        <v>93</v>
      </c>
      <c r="K25">
        <v>0</v>
      </c>
      <c r="L25">
        <v>1</v>
      </c>
    </row>
    <row r="26" spans="1:12" x14ac:dyDescent="0.2">
      <c r="A26" s="23">
        <v>30</v>
      </c>
      <c r="B26" s="24">
        <v>2.06</v>
      </c>
      <c r="C26" s="26">
        <v>37997</v>
      </c>
      <c r="D26" s="26">
        <v>38546</v>
      </c>
      <c r="E26" s="18">
        <v>1.5041095890410958</v>
      </c>
      <c r="F26" s="23">
        <v>1</v>
      </c>
      <c r="G26" s="18">
        <v>2.06</v>
      </c>
      <c r="H26" s="30" t="s">
        <v>7</v>
      </c>
      <c r="I26" s="25">
        <v>9</v>
      </c>
      <c r="J26" s="24" t="s">
        <v>92</v>
      </c>
      <c r="K26">
        <v>0</v>
      </c>
      <c r="L26">
        <v>1</v>
      </c>
    </row>
    <row r="27" spans="1:12" x14ac:dyDescent="0.2">
      <c r="A27" s="23">
        <v>31</v>
      </c>
      <c r="B27" s="24">
        <v>13.57</v>
      </c>
      <c r="C27" s="26">
        <v>33689</v>
      </c>
      <c r="D27" s="26">
        <v>38643</v>
      </c>
      <c r="E27" s="18">
        <v>13.572602739726028</v>
      </c>
      <c r="F27" s="23">
        <v>0</v>
      </c>
      <c r="G27" s="18" t="s">
        <v>99</v>
      </c>
      <c r="H27" s="30" t="s">
        <v>7</v>
      </c>
      <c r="I27" s="25">
        <v>8</v>
      </c>
      <c r="J27" s="24" t="s">
        <v>92</v>
      </c>
      <c r="K27">
        <v>1</v>
      </c>
      <c r="L27">
        <v>0</v>
      </c>
    </row>
    <row r="28" spans="1:12" x14ac:dyDescent="0.2">
      <c r="A28" s="23">
        <v>33</v>
      </c>
      <c r="B28" s="24">
        <v>11.3</v>
      </c>
      <c r="C28" s="26">
        <v>34780</v>
      </c>
      <c r="D28" s="26">
        <v>38749</v>
      </c>
      <c r="E28" s="18">
        <v>10.873972602739727</v>
      </c>
      <c r="F28" s="23">
        <v>1</v>
      </c>
      <c r="G28" s="18">
        <v>11.3</v>
      </c>
      <c r="H28" s="30" t="s">
        <v>7</v>
      </c>
      <c r="I28" s="25">
        <v>7</v>
      </c>
      <c r="J28" s="24" t="s">
        <v>92</v>
      </c>
      <c r="K28">
        <v>1</v>
      </c>
      <c r="L28">
        <v>0</v>
      </c>
    </row>
    <row r="29" spans="1:12" x14ac:dyDescent="0.2">
      <c r="A29" s="14">
        <v>34</v>
      </c>
      <c r="B29" s="15">
        <v>14.76</v>
      </c>
      <c r="C29" s="17">
        <v>34503</v>
      </c>
      <c r="D29" s="17">
        <v>39750</v>
      </c>
      <c r="E29" s="18">
        <v>14.375342465753425</v>
      </c>
      <c r="F29" s="14">
        <v>1</v>
      </c>
      <c r="G29" s="18">
        <v>14.76</v>
      </c>
      <c r="H29" s="30" t="s">
        <v>7</v>
      </c>
      <c r="I29" s="16">
        <v>11</v>
      </c>
      <c r="J29" s="15" t="s">
        <v>92</v>
      </c>
      <c r="K29">
        <v>0</v>
      </c>
      <c r="L29">
        <v>1</v>
      </c>
    </row>
    <row r="30" spans="1:12" x14ac:dyDescent="0.2">
      <c r="A30" s="19">
        <v>35</v>
      </c>
      <c r="B30" s="20">
        <v>10.66</v>
      </c>
      <c r="C30" s="22">
        <v>35433</v>
      </c>
      <c r="D30" s="22">
        <v>39132</v>
      </c>
      <c r="E30" s="18">
        <v>10.134246575342466</v>
      </c>
      <c r="F30" s="19">
        <v>1</v>
      </c>
      <c r="G30" s="18">
        <v>10.66</v>
      </c>
      <c r="H30" s="30" t="s">
        <v>7</v>
      </c>
      <c r="I30" s="21">
        <v>11</v>
      </c>
      <c r="J30" s="20" t="s">
        <v>92</v>
      </c>
      <c r="K30">
        <v>0</v>
      </c>
      <c r="L30">
        <v>0</v>
      </c>
    </row>
    <row r="31" spans="1:12" x14ac:dyDescent="0.2">
      <c r="A31" s="19">
        <v>36</v>
      </c>
      <c r="B31" s="20">
        <v>6.78</v>
      </c>
      <c r="C31" s="22">
        <v>36705</v>
      </c>
      <c r="D31" s="22">
        <v>39016</v>
      </c>
      <c r="E31" s="18">
        <v>6.3315068493150681</v>
      </c>
      <c r="F31" s="19">
        <v>1</v>
      </c>
      <c r="G31" s="18">
        <v>6.78</v>
      </c>
      <c r="H31" s="30" t="s">
        <v>7</v>
      </c>
      <c r="I31" s="21">
        <v>7</v>
      </c>
      <c r="J31" s="20" t="s">
        <v>92</v>
      </c>
      <c r="K31">
        <v>1</v>
      </c>
      <c r="L31">
        <v>0</v>
      </c>
    </row>
    <row r="32" spans="1:12" x14ac:dyDescent="0.2">
      <c r="A32" s="14">
        <v>37</v>
      </c>
      <c r="B32" s="15">
        <v>10.220000000000001</v>
      </c>
      <c r="C32" s="17">
        <v>37258</v>
      </c>
      <c r="D32" s="17">
        <v>40911</v>
      </c>
      <c r="E32" s="18">
        <v>10.008219178082191</v>
      </c>
      <c r="F32" s="14">
        <v>1</v>
      </c>
      <c r="G32" s="18">
        <v>10.220000000000001</v>
      </c>
      <c r="H32" s="30" t="s">
        <v>7</v>
      </c>
      <c r="I32" s="16">
        <v>8</v>
      </c>
      <c r="J32" s="15" t="s">
        <v>92</v>
      </c>
      <c r="K32">
        <v>0</v>
      </c>
      <c r="L32">
        <v>0</v>
      </c>
    </row>
    <row r="33" spans="1:12" x14ac:dyDescent="0.2">
      <c r="A33" s="19">
        <v>38</v>
      </c>
      <c r="B33" s="20">
        <v>7.34</v>
      </c>
      <c r="C33" s="22">
        <v>36296</v>
      </c>
      <c r="D33" s="22">
        <v>38977</v>
      </c>
      <c r="E33" s="18">
        <v>7.3452054794520549</v>
      </c>
      <c r="F33" s="19">
        <v>0</v>
      </c>
      <c r="G33" s="18" t="s">
        <v>99</v>
      </c>
      <c r="H33" s="30" t="s">
        <v>7</v>
      </c>
      <c r="I33" s="21">
        <v>2</v>
      </c>
      <c r="J33" s="20" t="s">
        <v>92</v>
      </c>
      <c r="K33">
        <v>1</v>
      </c>
      <c r="L33">
        <v>0</v>
      </c>
    </row>
    <row r="34" spans="1:12" x14ac:dyDescent="0.2">
      <c r="A34" s="19">
        <v>39</v>
      </c>
      <c r="B34" s="20">
        <v>4.32</v>
      </c>
      <c r="C34" s="22">
        <v>37483</v>
      </c>
      <c r="D34" s="22">
        <v>38992</v>
      </c>
      <c r="E34" s="18">
        <v>4.1342465753424653</v>
      </c>
      <c r="F34" s="19">
        <v>1</v>
      </c>
      <c r="G34" s="18">
        <v>4.32</v>
      </c>
      <c r="H34" s="30" t="s">
        <v>7</v>
      </c>
      <c r="I34" s="21">
        <v>6</v>
      </c>
      <c r="J34" s="20" t="s">
        <v>93</v>
      </c>
      <c r="K34">
        <v>1</v>
      </c>
      <c r="L34">
        <v>0</v>
      </c>
    </row>
    <row r="35" spans="1:12" x14ac:dyDescent="0.2">
      <c r="A35" s="19">
        <v>40</v>
      </c>
      <c r="B35" s="20">
        <v>1.02</v>
      </c>
      <c r="C35" s="22">
        <v>38640</v>
      </c>
      <c r="D35" s="22">
        <v>39009</v>
      </c>
      <c r="E35" s="18">
        <v>1.010958904109589</v>
      </c>
      <c r="F35" s="19">
        <v>0</v>
      </c>
      <c r="G35" s="18" t="s">
        <v>99</v>
      </c>
      <c r="H35" s="30" t="s">
        <v>7</v>
      </c>
      <c r="I35" s="21">
        <v>6</v>
      </c>
      <c r="J35" s="20" t="s">
        <v>93</v>
      </c>
      <c r="K35">
        <v>1</v>
      </c>
      <c r="L35">
        <v>1</v>
      </c>
    </row>
    <row r="36" spans="1:12" x14ac:dyDescent="0.2">
      <c r="A36" s="19">
        <v>41</v>
      </c>
      <c r="B36" s="20">
        <v>0.95</v>
      </c>
      <c r="C36" s="22">
        <v>38809</v>
      </c>
      <c r="D36" s="22">
        <v>39058</v>
      </c>
      <c r="E36" s="18">
        <v>0.68219178082191778</v>
      </c>
      <c r="F36" s="19">
        <v>1</v>
      </c>
      <c r="G36" s="18">
        <v>0.95</v>
      </c>
      <c r="H36" s="30" t="s">
        <v>7</v>
      </c>
      <c r="I36" s="21">
        <v>4</v>
      </c>
      <c r="J36" s="20" t="s">
        <v>92</v>
      </c>
      <c r="K36">
        <v>0</v>
      </c>
      <c r="L36">
        <v>1</v>
      </c>
    </row>
    <row r="37" spans="1:12" x14ac:dyDescent="0.2">
      <c r="A37" s="14">
        <v>42</v>
      </c>
      <c r="B37" s="15">
        <v>2.85</v>
      </c>
      <c r="C37" s="17">
        <v>38884</v>
      </c>
      <c r="D37" s="17">
        <v>40765</v>
      </c>
      <c r="E37" s="18">
        <v>5.1534246575342468</v>
      </c>
      <c r="F37" s="14">
        <v>1</v>
      </c>
      <c r="G37" s="18">
        <v>2.85</v>
      </c>
      <c r="H37" s="30" t="s">
        <v>7</v>
      </c>
      <c r="I37" s="16">
        <v>13</v>
      </c>
      <c r="J37" s="15" t="s">
        <v>93</v>
      </c>
      <c r="K37">
        <v>0</v>
      </c>
      <c r="L37">
        <v>0</v>
      </c>
    </row>
    <row r="38" spans="1:12" x14ac:dyDescent="0.2">
      <c r="A38" s="19">
        <v>43</v>
      </c>
      <c r="B38" s="20">
        <v>6.78</v>
      </c>
      <c r="C38" s="22">
        <v>36638</v>
      </c>
      <c r="D38" s="22">
        <v>39113</v>
      </c>
      <c r="E38" s="18">
        <v>6.7808219178082192</v>
      </c>
      <c r="F38" s="19">
        <v>0</v>
      </c>
      <c r="G38" s="18" t="s">
        <v>99</v>
      </c>
      <c r="H38" s="30" t="s">
        <v>7</v>
      </c>
      <c r="I38" s="21">
        <v>8</v>
      </c>
      <c r="J38" s="20" t="s">
        <v>93</v>
      </c>
      <c r="K38">
        <v>0</v>
      </c>
      <c r="L38">
        <v>1</v>
      </c>
    </row>
    <row r="39" spans="1:12" x14ac:dyDescent="0.2">
      <c r="A39" s="19">
        <v>44</v>
      </c>
      <c r="B39" s="20">
        <v>1.08</v>
      </c>
      <c r="C39" s="22">
        <v>38738</v>
      </c>
      <c r="D39" s="22">
        <v>41873</v>
      </c>
      <c r="E39" s="18">
        <v>8.5890410958904102</v>
      </c>
      <c r="F39" s="19">
        <v>0</v>
      </c>
      <c r="G39" s="18" t="s">
        <v>99</v>
      </c>
      <c r="H39" s="30" t="s">
        <v>7</v>
      </c>
      <c r="I39" s="21">
        <v>6</v>
      </c>
      <c r="J39" s="20" t="s">
        <v>93</v>
      </c>
      <c r="K39">
        <v>0</v>
      </c>
      <c r="L39">
        <v>0</v>
      </c>
    </row>
    <row r="40" spans="1:12" x14ac:dyDescent="0.2">
      <c r="A40" s="14">
        <v>45</v>
      </c>
      <c r="B40" s="15">
        <v>2.33</v>
      </c>
      <c r="C40" s="17">
        <v>38618</v>
      </c>
      <c r="D40" s="17">
        <v>39358</v>
      </c>
      <c r="E40" s="18">
        <v>2.0273972602739727</v>
      </c>
      <c r="F40" s="14">
        <v>1</v>
      </c>
      <c r="G40" s="18">
        <v>2.33</v>
      </c>
      <c r="H40" s="30" t="s">
        <v>7</v>
      </c>
      <c r="I40" s="16">
        <v>7</v>
      </c>
      <c r="J40" s="15" t="s">
        <v>93</v>
      </c>
      <c r="K40">
        <v>1</v>
      </c>
      <c r="L40">
        <v>0</v>
      </c>
    </row>
    <row r="41" spans="1:12" x14ac:dyDescent="0.2">
      <c r="A41" s="19">
        <v>46</v>
      </c>
      <c r="B41" s="20">
        <v>15.05</v>
      </c>
      <c r="C41" s="22">
        <v>33948</v>
      </c>
      <c r="D41" s="22">
        <v>39290</v>
      </c>
      <c r="E41" s="18">
        <v>14.635616438356164</v>
      </c>
      <c r="F41" s="19">
        <v>1</v>
      </c>
      <c r="G41" s="18">
        <v>15.05</v>
      </c>
      <c r="H41" s="30" t="s">
        <v>7</v>
      </c>
      <c r="I41" s="21">
        <v>7</v>
      </c>
      <c r="J41" s="20" t="s">
        <v>92</v>
      </c>
      <c r="K41">
        <v>1</v>
      </c>
      <c r="L41">
        <v>1</v>
      </c>
    </row>
    <row r="42" spans="1:12" x14ac:dyDescent="0.2">
      <c r="A42" s="19">
        <v>47</v>
      </c>
      <c r="B42" s="20">
        <v>0.98</v>
      </c>
      <c r="C42" s="22">
        <v>39043</v>
      </c>
      <c r="D42" s="22">
        <v>39357</v>
      </c>
      <c r="E42" s="18">
        <v>0.86027397260273974</v>
      </c>
      <c r="F42" s="19">
        <v>1</v>
      </c>
      <c r="G42" s="18">
        <v>0.98</v>
      </c>
      <c r="H42" s="30" t="s">
        <v>7</v>
      </c>
      <c r="I42" s="21">
        <v>7</v>
      </c>
      <c r="J42" s="20" t="s">
        <v>92</v>
      </c>
      <c r="K42">
        <v>1</v>
      </c>
      <c r="L42">
        <v>1</v>
      </c>
    </row>
    <row r="43" spans="1:12" x14ac:dyDescent="0.2">
      <c r="A43" s="14">
        <v>48</v>
      </c>
      <c r="B43" s="15">
        <v>7.65</v>
      </c>
      <c r="C43" s="17">
        <v>39237</v>
      </c>
      <c r="D43" s="17">
        <v>42031</v>
      </c>
      <c r="E43" s="18">
        <v>7.6547945205479451</v>
      </c>
      <c r="F43" s="14">
        <v>1</v>
      </c>
      <c r="G43" s="18">
        <v>7.65</v>
      </c>
      <c r="H43" s="30" t="s">
        <v>94</v>
      </c>
      <c r="I43" s="16">
        <v>3</v>
      </c>
      <c r="J43" s="15" t="s">
        <v>93</v>
      </c>
      <c r="K43">
        <v>0</v>
      </c>
      <c r="L43">
        <v>0</v>
      </c>
    </row>
    <row r="44" spans="1:12" x14ac:dyDescent="0.2">
      <c r="A44" s="14">
        <v>49</v>
      </c>
      <c r="B44" s="15">
        <v>10.49</v>
      </c>
      <c r="C44" s="17">
        <v>35952</v>
      </c>
      <c r="D44" s="17">
        <v>39680</v>
      </c>
      <c r="E44" s="18">
        <v>10.213698630136987</v>
      </c>
      <c r="F44" s="14">
        <v>1</v>
      </c>
      <c r="G44" s="18">
        <v>10.49</v>
      </c>
      <c r="H44" s="30" t="s">
        <v>94</v>
      </c>
      <c r="I44" s="16">
        <v>3</v>
      </c>
      <c r="J44" s="15" t="s">
        <v>93</v>
      </c>
      <c r="K44">
        <v>1</v>
      </c>
      <c r="L44">
        <v>1</v>
      </c>
    </row>
    <row r="45" spans="1:12" x14ac:dyDescent="0.2">
      <c r="A45" s="14">
        <v>50</v>
      </c>
      <c r="B45" s="15">
        <v>9.2200000000000006</v>
      </c>
      <c r="C45" s="17">
        <v>36934</v>
      </c>
      <c r="D45" s="17">
        <v>40297</v>
      </c>
      <c r="E45" s="18">
        <v>9.213698630136987</v>
      </c>
      <c r="F45" s="14">
        <v>0</v>
      </c>
      <c r="G45" s="18" t="s">
        <v>99</v>
      </c>
      <c r="H45" s="30" t="s">
        <v>94</v>
      </c>
      <c r="I45" s="16">
        <v>1</v>
      </c>
      <c r="J45" s="15" t="s">
        <v>93</v>
      </c>
      <c r="K45">
        <v>1</v>
      </c>
      <c r="L45">
        <v>1</v>
      </c>
    </row>
    <row r="46" spans="1:12" x14ac:dyDescent="0.2">
      <c r="A46" s="14">
        <v>51</v>
      </c>
      <c r="B46" s="15">
        <v>1.08</v>
      </c>
      <c r="C46" s="17">
        <v>39178</v>
      </c>
      <c r="D46" s="17">
        <v>39512</v>
      </c>
      <c r="E46" s="18">
        <v>0.91506849315068495</v>
      </c>
      <c r="F46" s="14">
        <v>1</v>
      </c>
      <c r="G46" s="18">
        <v>1.08</v>
      </c>
      <c r="H46" s="30" t="s">
        <v>7</v>
      </c>
      <c r="I46" s="16">
        <v>6</v>
      </c>
      <c r="J46" s="15" t="s">
        <v>93</v>
      </c>
      <c r="K46">
        <v>1</v>
      </c>
      <c r="L46">
        <v>0</v>
      </c>
    </row>
    <row r="47" spans="1:12" x14ac:dyDescent="0.2">
      <c r="A47" s="14">
        <v>52</v>
      </c>
      <c r="B47" s="15">
        <v>14.52</v>
      </c>
      <c r="C47" s="17">
        <v>38381</v>
      </c>
      <c r="D47" s="17">
        <v>43683</v>
      </c>
      <c r="E47" s="18">
        <v>14.526027397260274</v>
      </c>
      <c r="F47" s="14">
        <v>0</v>
      </c>
      <c r="G47" s="18" t="s">
        <v>99</v>
      </c>
      <c r="H47" s="30" t="s">
        <v>7</v>
      </c>
      <c r="I47" s="16">
        <v>5</v>
      </c>
      <c r="J47" s="15" t="s">
        <v>93</v>
      </c>
      <c r="K47">
        <v>1</v>
      </c>
      <c r="L47">
        <v>0</v>
      </c>
    </row>
    <row r="48" spans="1:12" x14ac:dyDescent="0.2">
      <c r="A48" s="14">
        <v>53</v>
      </c>
      <c r="B48" s="15">
        <v>13.99</v>
      </c>
      <c r="C48" s="17">
        <v>34501</v>
      </c>
      <c r="D48" s="17">
        <v>39546</v>
      </c>
      <c r="E48" s="18">
        <v>13.821917808219178</v>
      </c>
      <c r="F48" s="14">
        <v>1</v>
      </c>
      <c r="G48" s="18">
        <v>13.99</v>
      </c>
      <c r="H48" s="30" t="s">
        <v>7</v>
      </c>
      <c r="I48" s="16">
        <v>6</v>
      </c>
      <c r="J48" s="15" t="s">
        <v>92</v>
      </c>
      <c r="K48">
        <v>1</v>
      </c>
      <c r="L48">
        <v>0</v>
      </c>
    </row>
    <row r="49" spans="1:12" x14ac:dyDescent="0.2">
      <c r="A49" s="14">
        <v>54</v>
      </c>
      <c r="B49" s="15">
        <v>1.84</v>
      </c>
      <c r="C49" s="17">
        <v>38908</v>
      </c>
      <c r="D49" s="17">
        <v>39578</v>
      </c>
      <c r="E49" s="18">
        <v>1.8356164383561644</v>
      </c>
      <c r="F49" s="14">
        <v>1</v>
      </c>
      <c r="G49" s="18">
        <v>1.84</v>
      </c>
      <c r="H49" s="30" t="s">
        <v>7</v>
      </c>
      <c r="I49" s="16">
        <v>2</v>
      </c>
      <c r="J49" s="15" t="s">
        <v>93</v>
      </c>
      <c r="K49">
        <v>0</v>
      </c>
      <c r="L49">
        <v>1</v>
      </c>
    </row>
    <row r="50" spans="1:12" x14ac:dyDescent="0.2">
      <c r="A50" s="14">
        <v>55</v>
      </c>
      <c r="B50" s="15">
        <v>10.64</v>
      </c>
      <c r="C50" s="17">
        <v>39706</v>
      </c>
      <c r="D50" s="17">
        <v>43610</v>
      </c>
      <c r="E50" s="18">
        <v>10.695890410958905</v>
      </c>
      <c r="F50" s="14">
        <v>0</v>
      </c>
      <c r="G50" s="18" t="s">
        <v>99</v>
      </c>
      <c r="H50" s="30" t="s">
        <v>7</v>
      </c>
      <c r="I50" s="16">
        <v>5</v>
      </c>
      <c r="J50" s="15" t="s">
        <v>92</v>
      </c>
      <c r="K50">
        <v>1</v>
      </c>
      <c r="L50">
        <v>1</v>
      </c>
    </row>
    <row r="51" spans="1:12" x14ac:dyDescent="0.2">
      <c r="A51" s="14">
        <v>58</v>
      </c>
      <c r="B51" s="15">
        <v>8.8699999999999992</v>
      </c>
      <c r="C51" s="17">
        <v>40051</v>
      </c>
      <c r="D51" s="17">
        <v>43280</v>
      </c>
      <c r="E51" s="18">
        <v>8.8465753424657532</v>
      </c>
      <c r="F51" s="14">
        <v>0</v>
      </c>
      <c r="G51" s="18" t="s">
        <v>99</v>
      </c>
      <c r="H51" s="30" t="s">
        <v>94</v>
      </c>
      <c r="I51" s="16">
        <v>1</v>
      </c>
      <c r="J51" s="15" t="s">
        <v>92</v>
      </c>
      <c r="K51">
        <v>1</v>
      </c>
      <c r="L51">
        <v>0</v>
      </c>
    </row>
    <row r="52" spans="1:12" x14ac:dyDescent="0.2">
      <c r="A52" s="14">
        <v>60</v>
      </c>
      <c r="B52" s="15">
        <v>0.67</v>
      </c>
      <c r="C52" s="17">
        <v>39947</v>
      </c>
      <c r="D52" s="17">
        <v>40189</v>
      </c>
      <c r="E52" s="18">
        <v>0.66301369863013704</v>
      </c>
      <c r="F52" s="14">
        <v>0</v>
      </c>
      <c r="G52" s="18" t="s">
        <v>99</v>
      </c>
      <c r="H52" s="30" t="s">
        <v>7</v>
      </c>
      <c r="I52" s="16">
        <v>1</v>
      </c>
      <c r="J52" s="15" t="s">
        <v>92</v>
      </c>
      <c r="K52">
        <v>0</v>
      </c>
      <c r="L52">
        <v>1</v>
      </c>
    </row>
    <row r="53" spans="1:12" x14ac:dyDescent="0.2">
      <c r="A53" s="14">
        <v>61</v>
      </c>
      <c r="B53" s="15">
        <v>9.44</v>
      </c>
      <c r="C53" s="17">
        <v>36852</v>
      </c>
      <c r="D53" s="17">
        <v>40296</v>
      </c>
      <c r="E53" s="18">
        <v>9.4356164383561651</v>
      </c>
      <c r="F53" s="14">
        <v>1</v>
      </c>
      <c r="G53" s="18">
        <v>9.44</v>
      </c>
      <c r="H53" s="30" t="s">
        <v>7</v>
      </c>
      <c r="I53" s="16">
        <v>3</v>
      </c>
      <c r="J53" s="15" t="s">
        <v>93</v>
      </c>
      <c r="K53">
        <v>0</v>
      </c>
      <c r="L53">
        <v>1</v>
      </c>
    </row>
    <row r="54" spans="1:12" x14ac:dyDescent="0.2">
      <c r="A54" s="14">
        <v>62</v>
      </c>
      <c r="B54" s="15">
        <v>10.93</v>
      </c>
      <c r="C54" s="17">
        <v>39626</v>
      </c>
      <c r="D54" s="17">
        <v>43619</v>
      </c>
      <c r="E54" s="18">
        <v>10.93972602739726</v>
      </c>
      <c r="F54" s="14">
        <v>0</v>
      </c>
      <c r="G54" s="18" t="s">
        <v>99</v>
      </c>
      <c r="H54" s="30" t="s">
        <v>94</v>
      </c>
      <c r="I54" s="16">
        <v>1</v>
      </c>
      <c r="J54" s="15" t="s">
        <v>93</v>
      </c>
      <c r="K54">
        <v>1</v>
      </c>
      <c r="L54">
        <v>1</v>
      </c>
    </row>
    <row r="55" spans="1:12" x14ac:dyDescent="0.2">
      <c r="A55" s="14">
        <v>63</v>
      </c>
      <c r="B55" s="15">
        <v>14</v>
      </c>
      <c r="C55" s="17">
        <v>35326</v>
      </c>
      <c r="D55" s="17">
        <v>40334</v>
      </c>
      <c r="E55" s="18">
        <v>13.72054794520548</v>
      </c>
      <c r="F55" s="14">
        <v>1</v>
      </c>
      <c r="G55" s="18">
        <v>14</v>
      </c>
      <c r="H55" s="30" t="s">
        <v>7</v>
      </c>
      <c r="I55" s="16">
        <v>4</v>
      </c>
      <c r="J55" s="15" t="s">
        <v>92</v>
      </c>
      <c r="K55">
        <v>1</v>
      </c>
      <c r="L55">
        <v>0</v>
      </c>
    </row>
    <row r="56" spans="1:12" x14ac:dyDescent="0.2">
      <c r="A56" s="14">
        <v>64</v>
      </c>
      <c r="B56" s="15">
        <v>13.81</v>
      </c>
      <c r="C56" s="17">
        <v>35409</v>
      </c>
      <c r="D56" s="17">
        <v>40452</v>
      </c>
      <c r="E56" s="18">
        <v>13.816438356164383</v>
      </c>
      <c r="F56" s="14">
        <v>1</v>
      </c>
      <c r="G56" s="18">
        <v>13.81</v>
      </c>
      <c r="H56" s="30" t="s">
        <v>7</v>
      </c>
      <c r="I56" s="16">
        <v>8</v>
      </c>
      <c r="J56" s="15" t="s">
        <v>92</v>
      </c>
      <c r="K56">
        <v>1</v>
      </c>
      <c r="L56">
        <v>1</v>
      </c>
    </row>
    <row r="57" spans="1:12" x14ac:dyDescent="0.2">
      <c r="A57" s="14">
        <v>65</v>
      </c>
      <c r="B57" s="15">
        <v>15.44</v>
      </c>
      <c r="C57" s="17">
        <v>34868</v>
      </c>
      <c r="D57" s="17">
        <v>40506</v>
      </c>
      <c r="E57" s="18">
        <v>15.446575342465753</v>
      </c>
      <c r="F57" s="14">
        <v>1</v>
      </c>
      <c r="G57" s="18">
        <v>15.44</v>
      </c>
      <c r="H57" s="30" t="s">
        <v>7</v>
      </c>
      <c r="I57" s="16">
        <v>4</v>
      </c>
      <c r="J57" s="15" t="s">
        <v>92</v>
      </c>
      <c r="K57">
        <v>1</v>
      </c>
      <c r="L57">
        <v>0</v>
      </c>
    </row>
    <row r="58" spans="1:12" x14ac:dyDescent="0.2">
      <c r="A58" s="14">
        <v>66</v>
      </c>
      <c r="B58" s="15">
        <v>9.08</v>
      </c>
      <c r="C58" s="17">
        <v>37662</v>
      </c>
      <c r="D58" s="17">
        <v>40661</v>
      </c>
      <c r="E58" s="18">
        <v>8.2164383561643834</v>
      </c>
      <c r="F58" s="14">
        <v>0</v>
      </c>
      <c r="G58" s="18" t="s">
        <v>99</v>
      </c>
      <c r="H58" s="30" t="s">
        <v>7</v>
      </c>
      <c r="I58" s="16">
        <v>3</v>
      </c>
      <c r="J58" s="15" t="s">
        <v>92</v>
      </c>
      <c r="K58">
        <v>1</v>
      </c>
      <c r="L58">
        <v>1</v>
      </c>
    </row>
    <row r="59" spans="1:12" x14ac:dyDescent="0.2">
      <c r="A59" s="14">
        <v>67</v>
      </c>
      <c r="B59" s="15">
        <v>1.82</v>
      </c>
      <c r="C59" s="17">
        <v>40000</v>
      </c>
      <c r="D59" s="17">
        <v>40662</v>
      </c>
      <c r="E59" s="18">
        <v>1.8136986301369864</v>
      </c>
      <c r="F59" s="14">
        <v>0</v>
      </c>
      <c r="G59" s="18" t="s">
        <v>99</v>
      </c>
      <c r="H59" s="30" t="s">
        <v>7</v>
      </c>
      <c r="I59" s="16">
        <v>1</v>
      </c>
      <c r="J59" s="15" t="s">
        <v>93</v>
      </c>
      <c r="K59">
        <v>0</v>
      </c>
      <c r="L59">
        <v>1</v>
      </c>
    </row>
    <row r="60" spans="1:12" x14ac:dyDescent="0.2">
      <c r="A60" s="14">
        <v>69</v>
      </c>
      <c r="B60" s="15">
        <v>9.4</v>
      </c>
      <c r="C60" s="17">
        <v>37882</v>
      </c>
      <c r="D60" s="17">
        <v>40977</v>
      </c>
      <c r="E60" s="18">
        <v>8.4794520547945211</v>
      </c>
      <c r="F60" s="14">
        <v>1</v>
      </c>
      <c r="G60" s="18">
        <v>9.4</v>
      </c>
      <c r="H60" s="30" t="s">
        <v>7</v>
      </c>
      <c r="I60" s="16">
        <v>6</v>
      </c>
      <c r="J60" s="15" t="s">
        <v>93</v>
      </c>
      <c r="K60">
        <v>1</v>
      </c>
      <c r="L60">
        <v>1</v>
      </c>
    </row>
    <row r="61" spans="1:12" x14ac:dyDescent="0.2">
      <c r="A61" s="14">
        <v>70</v>
      </c>
      <c r="B61" s="15">
        <v>18.03</v>
      </c>
      <c r="C61" s="17">
        <v>34399</v>
      </c>
      <c r="D61" s="17">
        <v>40985</v>
      </c>
      <c r="E61" s="18">
        <v>18.043835616438358</v>
      </c>
      <c r="F61" s="14">
        <v>0</v>
      </c>
      <c r="G61" s="18" t="s">
        <v>99</v>
      </c>
      <c r="H61" s="30" t="s">
        <v>7</v>
      </c>
      <c r="I61" s="16">
        <v>3</v>
      </c>
      <c r="J61" s="15" t="s">
        <v>92</v>
      </c>
      <c r="K61">
        <v>1</v>
      </c>
      <c r="L61">
        <v>1</v>
      </c>
    </row>
    <row r="62" spans="1:12" x14ac:dyDescent="0.2">
      <c r="A62" s="14">
        <v>71</v>
      </c>
      <c r="B62" s="15">
        <v>5.25</v>
      </c>
      <c r="C62" s="17">
        <v>39848</v>
      </c>
      <c r="D62" s="17">
        <v>41761</v>
      </c>
      <c r="E62" s="18">
        <v>5.2410958904109588</v>
      </c>
      <c r="F62" s="14">
        <v>0</v>
      </c>
      <c r="G62" s="18" t="s">
        <v>99</v>
      </c>
      <c r="H62" s="30" t="s">
        <v>7</v>
      </c>
      <c r="I62" s="16">
        <v>4</v>
      </c>
      <c r="J62" s="15" t="s">
        <v>92</v>
      </c>
      <c r="K62">
        <v>1</v>
      </c>
      <c r="L62">
        <v>0</v>
      </c>
    </row>
    <row r="63" spans="1:12" x14ac:dyDescent="0.2">
      <c r="A63" s="14">
        <v>72</v>
      </c>
      <c r="B63" s="15">
        <v>17.82</v>
      </c>
      <c r="C63" s="17">
        <v>35627</v>
      </c>
      <c r="D63" s="17">
        <v>42124</v>
      </c>
      <c r="E63" s="18">
        <v>17.8</v>
      </c>
      <c r="F63" s="14">
        <v>0</v>
      </c>
      <c r="G63" s="18" t="s">
        <v>99</v>
      </c>
      <c r="H63" s="30" t="s">
        <v>94</v>
      </c>
      <c r="I63" s="16">
        <v>2</v>
      </c>
      <c r="J63" s="15" t="s">
        <v>93</v>
      </c>
      <c r="K63">
        <v>1</v>
      </c>
      <c r="L63">
        <v>1</v>
      </c>
    </row>
    <row r="64" spans="1:12" x14ac:dyDescent="0.2">
      <c r="A64" s="14">
        <v>73</v>
      </c>
      <c r="B64" s="15">
        <v>1.8</v>
      </c>
      <c r="C64" s="17">
        <v>41019</v>
      </c>
      <c r="D64" s="17">
        <v>41556</v>
      </c>
      <c r="E64" s="18">
        <v>1.4712328767123288</v>
      </c>
      <c r="F64" s="14">
        <v>1</v>
      </c>
      <c r="G64" s="18">
        <v>1.8</v>
      </c>
      <c r="H64" s="30" t="s">
        <v>7</v>
      </c>
      <c r="I64" s="16">
        <v>4</v>
      </c>
      <c r="J64" s="15" t="s">
        <v>93</v>
      </c>
      <c r="K64">
        <v>1</v>
      </c>
      <c r="L64">
        <v>0</v>
      </c>
    </row>
    <row r="65" spans="1:12" x14ac:dyDescent="0.2">
      <c r="A65" s="14">
        <v>74</v>
      </c>
      <c r="B65" s="15">
        <v>3.29</v>
      </c>
      <c r="C65" s="17">
        <v>41168</v>
      </c>
      <c r="D65" s="17">
        <v>42368</v>
      </c>
      <c r="E65" s="18">
        <v>3.2876712328767121</v>
      </c>
      <c r="F65" s="14">
        <v>0</v>
      </c>
      <c r="G65" s="18" t="s">
        <v>99</v>
      </c>
      <c r="H65" s="30" t="s">
        <v>7</v>
      </c>
      <c r="I65" s="16">
        <v>4</v>
      </c>
      <c r="J65" s="15" t="s">
        <v>92</v>
      </c>
      <c r="K65">
        <v>1</v>
      </c>
      <c r="L65">
        <v>0</v>
      </c>
    </row>
    <row r="66" spans="1:12" x14ac:dyDescent="0.2">
      <c r="A66" s="14">
        <v>75</v>
      </c>
      <c r="B66" s="15">
        <v>3.69</v>
      </c>
      <c r="C66" s="17">
        <v>40008</v>
      </c>
      <c r="D66" s="17">
        <v>41250</v>
      </c>
      <c r="E66" s="18">
        <v>3.4027397260273973</v>
      </c>
      <c r="F66" s="14">
        <v>1</v>
      </c>
      <c r="G66" s="18">
        <v>3.69</v>
      </c>
      <c r="H66" s="30" t="s">
        <v>7</v>
      </c>
      <c r="I66" s="16">
        <v>4</v>
      </c>
      <c r="J66" s="15" t="s">
        <v>92</v>
      </c>
      <c r="K66">
        <v>1</v>
      </c>
      <c r="L66">
        <v>0</v>
      </c>
    </row>
    <row r="67" spans="1:12" x14ac:dyDescent="0.2">
      <c r="A67" s="14">
        <v>77</v>
      </c>
      <c r="B67" s="15">
        <v>2.0499999999999998</v>
      </c>
      <c r="C67" s="17">
        <v>41294</v>
      </c>
      <c r="D67" s="17">
        <v>42042</v>
      </c>
      <c r="E67" s="18">
        <v>2.0493150684931507</v>
      </c>
      <c r="F67" s="14">
        <v>1</v>
      </c>
      <c r="G67" s="18">
        <v>2.0499999999999998</v>
      </c>
      <c r="H67" s="30" t="s">
        <v>7</v>
      </c>
      <c r="I67" s="16">
        <v>8</v>
      </c>
      <c r="J67" s="15" t="s">
        <v>93</v>
      </c>
      <c r="K67">
        <v>1</v>
      </c>
      <c r="L67">
        <v>1</v>
      </c>
    </row>
    <row r="68" spans="1:12" x14ac:dyDescent="0.2">
      <c r="A68" s="14">
        <v>79</v>
      </c>
      <c r="B68" s="15">
        <v>1.08</v>
      </c>
      <c r="C68" s="17">
        <v>40979</v>
      </c>
      <c r="D68" s="17">
        <v>41373</v>
      </c>
      <c r="E68" s="18">
        <v>1.0794520547945206</v>
      </c>
      <c r="F68" s="14">
        <v>0</v>
      </c>
      <c r="G68" s="18" t="s">
        <v>99</v>
      </c>
      <c r="H68" s="30" t="s">
        <v>7</v>
      </c>
      <c r="I68" s="16">
        <v>2</v>
      </c>
      <c r="J68" s="15" t="s">
        <v>92</v>
      </c>
      <c r="K68">
        <v>1</v>
      </c>
      <c r="L68">
        <v>0</v>
      </c>
    </row>
    <row r="69" spans="1:12" x14ac:dyDescent="0.2">
      <c r="A69" s="14">
        <v>80</v>
      </c>
      <c r="B69" s="15">
        <v>1.1000000000000001</v>
      </c>
      <c r="C69" s="17">
        <v>41013</v>
      </c>
      <c r="D69" s="17">
        <v>41411</v>
      </c>
      <c r="E69" s="18">
        <v>1.0904109589041096</v>
      </c>
      <c r="F69" s="14">
        <v>0</v>
      </c>
      <c r="G69" s="18" t="s">
        <v>99</v>
      </c>
      <c r="H69" s="30" t="s">
        <v>7</v>
      </c>
      <c r="I69" s="16">
        <v>2</v>
      </c>
      <c r="J69" s="15" t="s">
        <v>93</v>
      </c>
      <c r="K69">
        <v>1</v>
      </c>
      <c r="L69">
        <v>0</v>
      </c>
    </row>
    <row r="70" spans="1:12" x14ac:dyDescent="0.2">
      <c r="A70" s="14">
        <v>81</v>
      </c>
      <c r="B70" s="15">
        <v>12.53</v>
      </c>
      <c r="C70" s="17">
        <v>36862</v>
      </c>
      <c r="D70" s="17">
        <v>41434</v>
      </c>
      <c r="E70" s="18">
        <v>12.526027397260274</v>
      </c>
      <c r="F70" s="14">
        <v>1</v>
      </c>
      <c r="G70" s="18">
        <v>12.53</v>
      </c>
      <c r="H70" s="30" t="s">
        <v>7</v>
      </c>
      <c r="I70" s="16">
        <v>6</v>
      </c>
      <c r="J70" s="15" t="s">
        <v>93</v>
      </c>
      <c r="K70">
        <v>1</v>
      </c>
      <c r="L70">
        <v>0</v>
      </c>
    </row>
    <row r="71" spans="1:12" x14ac:dyDescent="0.2">
      <c r="A71" s="14">
        <v>82</v>
      </c>
      <c r="B71" s="15">
        <v>1.53</v>
      </c>
      <c r="C71" s="17">
        <v>40892</v>
      </c>
      <c r="D71" s="17">
        <v>41450</v>
      </c>
      <c r="E71" s="18">
        <v>1.5287671232876712</v>
      </c>
      <c r="F71" s="14">
        <v>0</v>
      </c>
      <c r="G71" s="18" t="s">
        <v>99</v>
      </c>
      <c r="H71" s="30" t="s">
        <v>7</v>
      </c>
      <c r="I71" s="16">
        <v>5</v>
      </c>
      <c r="J71" s="15" t="s">
        <v>93</v>
      </c>
      <c r="K71">
        <v>0</v>
      </c>
      <c r="L71">
        <v>1</v>
      </c>
    </row>
    <row r="72" spans="1:12" x14ac:dyDescent="0.2">
      <c r="A72" s="14">
        <v>83</v>
      </c>
      <c r="B72" s="15">
        <v>4</v>
      </c>
      <c r="C72" s="17">
        <v>41503</v>
      </c>
      <c r="D72" s="17">
        <v>42831</v>
      </c>
      <c r="E72" s="18">
        <v>3.6383561643835618</v>
      </c>
      <c r="F72" s="14">
        <v>1</v>
      </c>
      <c r="G72" s="18">
        <v>4</v>
      </c>
      <c r="H72" s="30" t="s">
        <v>7</v>
      </c>
      <c r="I72" s="16">
        <v>5</v>
      </c>
      <c r="J72" s="15" t="s">
        <v>92</v>
      </c>
      <c r="K72">
        <v>1</v>
      </c>
      <c r="L72">
        <v>0</v>
      </c>
    </row>
    <row r="73" spans="1:12" x14ac:dyDescent="0.2">
      <c r="A73" s="14">
        <v>84</v>
      </c>
      <c r="B73" s="15">
        <v>2.0299999999999998</v>
      </c>
      <c r="C73" s="17">
        <v>40825</v>
      </c>
      <c r="D73" s="17">
        <v>41586</v>
      </c>
      <c r="E73" s="18">
        <v>2.0849315068493151</v>
      </c>
      <c r="F73" s="14">
        <v>1</v>
      </c>
      <c r="G73" s="18">
        <v>2.0299999999999998</v>
      </c>
      <c r="H73" s="30" t="s">
        <v>7</v>
      </c>
      <c r="I73" s="16">
        <v>8</v>
      </c>
      <c r="J73" s="15" t="s">
        <v>93</v>
      </c>
      <c r="K73">
        <v>1</v>
      </c>
      <c r="L73">
        <v>1</v>
      </c>
    </row>
    <row r="74" spans="1:12" x14ac:dyDescent="0.2">
      <c r="A74" s="14">
        <v>85</v>
      </c>
      <c r="B74" s="15">
        <v>4.6100000000000003</v>
      </c>
      <c r="C74" s="17">
        <v>41501</v>
      </c>
      <c r="D74" s="17">
        <v>43181</v>
      </c>
      <c r="E74" s="18">
        <v>4.602739726027397</v>
      </c>
      <c r="F74" s="14">
        <v>0</v>
      </c>
      <c r="G74" s="18" t="s">
        <v>99</v>
      </c>
      <c r="H74" s="30" t="s">
        <v>7</v>
      </c>
      <c r="I74" s="16">
        <v>2</v>
      </c>
      <c r="J74" s="15" t="s">
        <v>93</v>
      </c>
      <c r="K74">
        <v>1</v>
      </c>
      <c r="L74">
        <v>0</v>
      </c>
    </row>
    <row r="75" spans="1:12" x14ac:dyDescent="0.2">
      <c r="A75" s="14">
        <v>87</v>
      </c>
      <c r="B75" s="15">
        <v>0.93</v>
      </c>
      <c r="C75" s="17">
        <v>41677</v>
      </c>
      <c r="D75" s="17">
        <v>41930</v>
      </c>
      <c r="E75" s="18">
        <v>0.69315068493150689</v>
      </c>
      <c r="F75" s="14">
        <v>1</v>
      </c>
      <c r="G75" s="18">
        <v>0.93</v>
      </c>
      <c r="H75" s="30" t="s">
        <v>7</v>
      </c>
      <c r="I75" s="16">
        <v>4</v>
      </c>
      <c r="J75" s="15" t="s">
        <v>93</v>
      </c>
      <c r="K75">
        <v>0</v>
      </c>
      <c r="L75">
        <v>0</v>
      </c>
    </row>
    <row r="76" spans="1:12" x14ac:dyDescent="0.2">
      <c r="A76" s="14">
        <v>89</v>
      </c>
      <c r="B76" s="15">
        <v>15.97</v>
      </c>
      <c r="C76" s="17">
        <v>36022</v>
      </c>
      <c r="D76" s="17">
        <v>41856</v>
      </c>
      <c r="E76" s="18">
        <v>15.983561643835616</v>
      </c>
      <c r="F76" s="14">
        <v>0</v>
      </c>
      <c r="G76" s="18" t="s">
        <v>99</v>
      </c>
      <c r="H76" s="30" t="s">
        <v>7</v>
      </c>
      <c r="I76" s="16">
        <v>4</v>
      </c>
      <c r="J76" s="15" t="s">
        <v>92</v>
      </c>
      <c r="K76">
        <v>1</v>
      </c>
      <c r="L76">
        <v>0</v>
      </c>
    </row>
    <row r="77" spans="1:12" x14ac:dyDescent="0.2">
      <c r="A77" s="14">
        <v>91</v>
      </c>
      <c r="B77" s="15">
        <v>9.09</v>
      </c>
      <c r="C77" s="17">
        <v>38637</v>
      </c>
      <c r="D77" s="17">
        <v>41918</v>
      </c>
      <c r="E77" s="18">
        <v>8.9890410958904106</v>
      </c>
      <c r="F77" s="14">
        <v>1</v>
      </c>
      <c r="G77" s="18">
        <v>9.09</v>
      </c>
      <c r="H77" s="30" t="s">
        <v>7</v>
      </c>
      <c r="I77" s="16">
        <v>3</v>
      </c>
      <c r="J77" s="15" t="s">
        <v>93</v>
      </c>
      <c r="K77">
        <v>1</v>
      </c>
      <c r="L77">
        <v>0</v>
      </c>
    </row>
    <row r="78" spans="1:12" x14ac:dyDescent="0.2">
      <c r="A78" s="14">
        <v>92</v>
      </c>
      <c r="B78" s="15">
        <v>0.04</v>
      </c>
      <c r="C78" s="17">
        <v>41944</v>
      </c>
      <c r="D78" s="17">
        <v>43815</v>
      </c>
      <c r="E78" s="18">
        <v>5.1260273972602741</v>
      </c>
      <c r="F78" s="14">
        <v>0</v>
      </c>
      <c r="G78" s="18" t="s">
        <v>99</v>
      </c>
      <c r="H78" s="30" t="s">
        <v>7</v>
      </c>
      <c r="I78" s="16">
        <v>2</v>
      </c>
      <c r="J78" s="15" t="s">
        <v>92</v>
      </c>
      <c r="K78">
        <v>1</v>
      </c>
      <c r="L78">
        <v>0</v>
      </c>
    </row>
    <row r="79" spans="1:12" x14ac:dyDescent="0.2">
      <c r="A79" s="14">
        <v>93</v>
      </c>
      <c r="B79" s="15">
        <v>11.49</v>
      </c>
      <c r="C79" s="17">
        <v>38027</v>
      </c>
      <c r="D79" s="17">
        <v>42076</v>
      </c>
      <c r="E79" s="18">
        <v>11.093150684931507</v>
      </c>
      <c r="F79" s="14">
        <v>1</v>
      </c>
      <c r="G79" s="18">
        <v>11.49</v>
      </c>
      <c r="H79" s="30" t="s">
        <v>7</v>
      </c>
      <c r="I79" s="16">
        <v>6</v>
      </c>
      <c r="J79" s="15" t="s">
        <v>92</v>
      </c>
      <c r="K79">
        <v>0</v>
      </c>
      <c r="L79">
        <v>0</v>
      </c>
    </row>
    <row r="80" spans="1:12" x14ac:dyDescent="0.2">
      <c r="A80" s="14">
        <v>94</v>
      </c>
      <c r="B80" s="15">
        <v>1.1100000000000001</v>
      </c>
      <c r="C80" s="17">
        <v>41969</v>
      </c>
      <c r="D80" s="17">
        <v>42373</v>
      </c>
      <c r="E80" s="18">
        <v>1.106849315068493</v>
      </c>
      <c r="F80" s="14">
        <v>1</v>
      </c>
      <c r="G80" s="18">
        <v>1.1100000000000001</v>
      </c>
      <c r="H80" s="30" t="s">
        <v>7</v>
      </c>
      <c r="I80" s="16">
        <v>5</v>
      </c>
      <c r="J80" s="15" t="s">
        <v>93</v>
      </c>
      <c r="K80">
        <v>1</v>
      </c>
      <c r="L80">
        <v>0</v>
      </c>
    </row>
    <row r="81" spans="1:12" x14ac:dyDescent="0.2">
      <c r="A81" s="14">
        <v>95</v>
      </c>
      <c r="B81" s="15">
        <v>6.28</v>
      </c>
      <c r="C81" s="17">
        <v>40183</v>
      </c>
      <c r="D81" s="17">
        <v>42165</v>
      </c>
      <c r="E81" s="18">
        <v>5.4301369863013695</v>
      </c>
      <c r="F81" s="14">
        <v>1</v>
      </c>
      <c r="G81" s="18">
        <v>6.28</v>
      </c>
      <c r="H81" s="30" t="s">
        <v>7</v>
      </c>
      <c r="I81" s="16">
        <v>6</v>
      </c>
      <c r="J81" s="15" t="s">
        <v>92</v>
      </c>
      <c r="K81">
        <v>1</v>
      </c>
      <c r="L81">
        <v>1</v>
      </c>
    </row>
    <row r="82" spans="1:12" x14ac:dyDescent="0.2">
      <c r="A82" s="14">
        <v>96</v>
      </c>
      <c r="B82" s="15">
        <v>1.1000000000000001</v>
      </c>
      <c r="C82" s="17">
        <v>42195</v>
      </c>
      <c r="D82" s="17">
        <v>42597</v>
      </c>
      <c r="E82" s="18">
        <v>1.1013698630136985</v>
      </c>
      <c r="F82" s="14">
        <v>0</v>
      </c>
      <c r="G82" s="18" t="s">
        <v>99</v>
      </c>
      <c r="H82" s="30" t="s">
        <v>7</v>
      </c>
      <c r="I82" s="16">
        <v>3</v>
      </c>
      <c r="J82" s="15" t="s">
        <v>93</v>
      </c>
      <c r="K82">
        <v>1</v>
      </c>
      <c r="L82">
        <v>0</v>
      </c>
    </row>
    <row r="83" spans="1:12" x14ac:dyDescent="0.2">
      <c r="A83" s="14">
        <v>97</v>
      </c>
      <c r="B83" s="15">
        <v>1.21</v>
      </c>
      <c r="C83" s="17">
        <v>41793</v>
      </c>
      <c r="D83" s="17">
        <v>42289</v>
      </c>
      <c r="E83" s="18">
        <v>1.3589041095890411</v>
      </c>
      <c r="F83" s="14">
        <v>0</v>
      </c>
      <c r="G83" s="18" t="s">
        <v>99</v>
      </c>
      <c r="H83" s="30" t="s">
        <v>7</v>
      </c>
      <c r="I83" s="16">
        <v>7</v>
      </c>
      <c r="J83" s="15" t="s">
        <v>92</v>
      </c>
      <c r="K83">
        <v>1</v>
      </c>
      <c r="L83">
        <v>0</v>
      </c>
    </row>
    <row r="84" spans="1:12" x14ac:dyDescent="0.2">
      <c r="A84" s="14">
        <v>98</v>
      </c>
      <c r="B84" s="15">
        <v>1.02</v>
      </c>
      <c r="C84" s="17">
        <v>42123</v>
      </c>
      <c r="D84" s="17">
        <v>42248</v>
      </c>
      <c r="E84" s="18">
        <v>0.34246575342465752</v>
      </c>
      <c r="F84" s="14">
        <v>1</v>
      </c>
      <c r="G84" s="18">
        <v>1.02</v>
      </c>
      <c r="H84" s="30" t="s">
        <v>7</v>
      </c>
      <c r="I84" s="16">
        <v>6</v>
      </c>
      <c r="J84" s="15" t="s">
        <v>93</v>
      </c>
      <c r="K84">
        <v>1</v>
      </c>
      <c r="L84">
        <v>0</v>
      </c>
    </row>
    <row r="85" spans="1:12" x14ac:dyDescent="0.2">
      <c r="A85" s="14">
        <v>99</v>
      </c>
      <c r="B85" s="15">
        <v>1.05</v>
      </c>
      <c r="C85" s="17">
        <v>42028</v>
      </c>
      <c r="D85" s="17">
        <v>42409</v>
      </c>
      <c r="E85" s="18">
        <v>1.0438356164383562</v>
      </c>
      <c r="F85" s="14">
        <v>0</v>
      </c>
      <c r="G85" s="18" t="s">
        <v>99</v>
      </c>
      <c r="H85" s="30" t="s">
        <v>7</v>
      </c>
      <c r="I85" s="16">
        <v>6</v>
      </c>
      <c r="J85" s="15" t="s">
        <v>93</v>
      </c>
      <c r="K85">
        <v>1</v>
      </c>
      <c r="L85">
        <v>0</v>
      </c>
    </row>
    <row r="86" spans="1:12" x14ac:dyDescent="0.2">
      <c r="A86" s="14">
        <v>100</v>
      </c>
      <c r="B86" s="15">
        <v>9.81</v>
      </c>
      <c r="C86" s="17">
        <v>39105</v>
      </c>
      <c r="D86" s="17">
        <v>42429</v>
      </c>
      <c r="E86" s="18">
        <v>9.1068493150684926</v>
      </c>
      <c r="F86" s="14">
        <v>1</v>
      </c>
      <c r="G86" s="18">
        <v>9.81</v>
      </c>
      <c r="H86" s="30" t="s">
        <v>7</v>
      </c>
      <c r="I86" s="16">
        <v>6</v>
      </c>
      <c r="J86" s="15" t="s">
        <v>92</v>
      </c>
      <c r="K86">
        <v>1</v>
      </c>
      <c r="L86">
        <v>1</v>
      </c>
    </row>
    <row r="87" spans="1:12" x14ac:dyDescent="0.2">
      <c r="A87" s="14">
        <v>101</v>
      </c>
      <c r="B87" s="15">
        <v>0.98</v>
      </c>
      <c r="C87" s="17">
        <v>42688</v>
      </c>
      <c r="D87" s="17">
        <v>43046</v>
      </c>
      <c r="E87" s="18">
        <v>0.98082191780821915</v>
      </c>
      <c r="F87" s="14">
        <v>1</v>
      </c>
      <c r="G87" s="18">
        <v>0.98</v>
      </c>
      <c r="H87" s="30" t="s">
        <v>7</v>
      </c>
      <c r="I87" s="16">
        <v>6</v>
      </c>
      <c r="J87" s="15" t="s">
        <v>93</v>
      </c>
      <c r="K87">
        <v>0</v>
      </c>
      <c r="L87">
        <v>1</v>
      </c>
    </row>
    <row r="88" spans="1:12" x14ac:dyDescent="0.2">
      <c r="A88" s="14">
        <v>102</v>
      </c>
      <c r="B88" s="15">
        <v>13.49</v>
      </c>
      <c r="C88" s="17">
        <v>37853</v>
      </c>
      <c r="D88" s="17">
        <v>42780</v>
      </c>
      <c r="E88" s="18">
        <v>13.498630136986302</v>
      </c>
      <c r="F88" s="14">
        <v>0</v>
      </c>
      <c r="G88" s="18" t="s">
        <v>99</v>
      </c>
      <c r="H88" s="30" t="s">
        <v>7</v>
      </c>
      <c r="I88" s="16">
        <v>2</v>
      </c>
      <c r="J88" s="15" t="s">
        <v>93</v>
      </c>
      <c r="K88">
        <v>1</v>
      </c>
      <c r="L88">
        <v>1</v>
      </c>
    </row>
    <row r="89" spans="1:12" x14ac:dyDescent="0.2">
      <c r="A89" s="14">
        <v>105</v>
      </c>
      <c r="B89" s="15">
        <v>5.21</v>
      </c>
      <c r="C89" s="17">
        <v>41173</v>
      </c>
      <c r="D89" s="17">
        <v>43075</v>
      </c>
      <c r="E89" s="18">
        <v>5.2109589041095887</v>
      </c>
      <c r="F89" s="14">
        <v>0</v>
      </c>
      <c r="G89" s="18" t="s">
        <v>99</v>
      </c>
      <c r="H89" s="30" t="s">
        <v>7</v>
      </c>
      <c r="I89" s="16">
        <v>5</v>
      </c>
      <c r="J89" s="15" t="s">
        <v>92</v>
      </c>
      <c r="K89">
        <v>0</v>
      </c>
      <c r="L89">
        <v>1</v>
      </c>
    </row>
    <row r="90" spans="1:12" x14ac:dyDescent="0.2">
      <c r="A90" s="14">
        <v>106</v>
      </c>
      <c r="B90" s="15">
        <v>16.39</v>
      </c>
      <c r="C90" s="17">
        <v>37786</v>
      </c>
      <c r="D90" s="17">
        <v>43054</v>
      </c>
      <c r="E90" s="18">
        <v>14.432876712328767</v>
      </c>
      <c r="F90" s="14">
        <v>0</v>
      </c>
      <c r="G90" s="18" t="s">
        <v>99</v>
      </c>
      <c r="H90" s="30" t="s">
        <v>7</v>
      </c>
      <c r="I90" s="16">
        <v>4</v>
      </c>
      <c r="J90" s="15" t="s">
        <v>93</v>
      </c>
      <c r="K90">
        <v>0</v>
      </c>
      <c r="L90">
        <v>0</v>
      </c>
    </row>
    <row r="91" spans="1:12" x14ac:dyDescent="0.2">
      <c r="A91" s="14">
        <v>109</v>
      </c>
      <c r="B91" s="15">
        <v>0.8</v>
      </c>
      <c r="C91" s="17">
        <v>42781</v>
      </c>
      <c r="D91" s="17">
        <v>43072</v>
      </c>
      <c r="E91" s="18">
        <v>0.79726027397260268</v>
      </c>
      <c r="F91" s="14">
        <v>0</v>
      </c>
      <c r="G91" s="18" t="s">
        <v>99</v>
      </c>
      <c r="H91" s="30" t="s">
        <v>7</v>
      </c>
      <c r="I91" s="16">
        <v>6</v>
      </c>
      <c r="J91" s="15" t="s">
        <v>92</v>
      </c>
      <c r="K91">
        <v>1</v>
      </c>
      <c r="L91">
        <v>0</v>
      </c>
    </row>
    <row r="92" spans="1:12" x14ac:dyDescent="0.2">
      <c r="A92" s="14">
        <v>110</v>
      </c>
      <c r="B92" s="15">
        <v>0.06</v>
      </c>
      <c r="C92" s="17">
        <v>43128</v>
      </c>
      <c r="D92" s="17">
        <v>43146</v>
      </c>
      <c r="E92" s="18">
        <v>4.9315068493150684E-2</v>
      </c>
      <c r="F92" s="14">
        <v>0</v>
      </c>
      <c r="G92" s="18" t="s">
        <v>99</v>
      </c>
      <c r="H92" s="30" t="s">
        <v>7</v>
      </c>
      <c r="I92" s="16">
        <v>7</v>
      </c>
      <c r="J92" s="15" t="s">
        <v>93</v>
      </c>
      <c r="K92">
        <v>0</v>
      </c>
      <c r="L92">
        <v>0</v>
      </c>
    </row>
    <row r="93" spans="1:12" x14ac:dyDescent="0.2">
      <c r="A93" s="14">
        <v>111</v>
      </c>
      <c r="B93" s="15">
        <v>19.22</v>
      </c>
      <c r="C93" s="17">
        <v>36571</v>
      </c>
      <c r="D93" s="17">
        <v>43415</v>
      </c>
      <c r="E93" s="18">
        <v>18.75068493150685</v>
      </c>
      <c r="F93" s="14">
        <v>1</v>
      </c>
      <c r="G93" s="18">
        <v>19.22</v>
      </c>
      <c r="H93" s="30" t="s">
        <v>7</v>
      </c>
      <c r="I93" s="16">
        <v>6</v>
      </c>
      <c r="J93" s="15" t="s">
        <v>92</v>
      </c>
      <c r="K93">
        <v>1</v>
      </c>
      <c r="L93">
        <v>0</v>
      </c>
    </row>
    <row r="94" spans="1:12" x14ac:dyDescent="0.2">
      <c r="A94" s="14">
        <v>112</v>
      </c>
      <c r="B94" s="15">
        <v>6.72</v>
      </c>
      <c r="C94" s="17">
        <v>41102</v>
      </c>
      <c r="D94" s="17">
        <v>43557</v>
      </c>
      <c r="E94" s="18">
        <v>6.7260273972602738</v>
      </c>
      <c r="F94" s="14">
        <v>0</v>
      </c>
      <c r="G94" s="18" t="s">
        <v>99</v>
      </c>
      <c r="H94" s="30" t="s">
        <v>7</v>
      </c>
      <c r="I94" s="16">
        <v>6</v>
      </c>
      <c r="J94" s="15" t="s">
        <v>93</v>
      </c>
      <c r="K94">
        <v>1</v>
      </c>
      <c r="L94">
        <v>0</v>
      </c>
    </row>
    <row r="95" spans="1:12" x14ac:dyDescent="0.2">
      <c r="A95" s="14">
        <v>113</v>
      </c>
      <c r="B95" s="15">
        <v>1.27</v>
      </c>
      <c r="C95" s="17">
        <v>43115</v>
      </c>
      <c r="D95" s="17">
        <v>43578</v>
      </c>
      <c r="E95" s="18">
        <v>1.2684931506849315</v>
      </c>
      <c r="F95" s="14">
        <v>1</v>
      </c>
      <c r="G95" s="18">
        <v>1.27</v>
      </c>
      <c r="H95" s="30" t="s">
        <v>7</v>
      </c>
      <c r="I95" s="16">
        <v>5</v>
      </c>
      <c r="J95" s="15" t="s">
        <v>93</v>
      </c>
      <c r="K95">
        <v>0</v>
      </c>
      <c r="L95">
        <v>0</v>
      </c>
    </row>
    <row r="96" spans="1:12" x14ac:dyDescent="0.2">
      <c r="A96" s="14">
        <v>114</v>
      </c>
      <c r="B96" s="15">
        <v>4.53</v>
      </c>
      <c r="C96" s="17">
        <v>41939</v>
      </c>
      <c r="D96" s="17">
        <v>43591</v>
      </c>
      <c r="E96" s="18">
        <v>4.5260273972602736</v>
      </c>
      <c r="F96" s="14">
        <v>0</v>
      </c>
      <c r="G96" s="18" t="s">
        <v>99</v>
      </c>
      <c r="H96" s="30" t="s">
        <v>7</v>
      </c>
      <c r="I96" s="16">
        <v>6</v>
      </c>
      <c r="J96" s="15" t="s">
        <v>93</v>
      </c>
      <c r="K96">
        <v>0</v>
      </c>
      <c r="L96">
        <v>0</v>
      </c>
    </row>
  </sheetData>
  <autoFilter ref="A1:L1" xr:uid="{F9992345-E47A-DD4E-9EB2-CCA33A3EDF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499B-11C5-FA4E-8323-34F32FCBE282}">
  <sheetPr filterMode="1"/>
  <dimension ref="A1:L116"/>
  <sheetViews>
    <sheetView zoomScale="125" workbookViewId="0">
      <pane ySplit="1" topLeftCell="A2" activePane="bottomLeft" state="frozen"/>
      <selection pane="bottomLeft" activeCell="C17" sqref="C17"/>
    </sheetView>
  </sheetViews>
  <sheetFormatPr baseColWidth="10" defaultRowHeight="16" x14ac:dyDescent="0.2"/>
  <cols>
    <col min="7" max="7" width="10.83203125" style="6"/>
    <col min="8" max="8" width="10.83203125" style="30"/>
  </cols>
  <sheetData>
    <row r="1" spans="1:12" ht="25" x14ac:dyDescent="0.2">
      <c r="A1" s="7" t="s">
        <v>84</v>
      </c>
      <c r="B1" s="8" t="s">
        <v>86</v>
      </c>
      <c r="C1" s="27" t="s">
        <v>98</v>
      </c>
      <c r="D1" s="10" t="s">
        <v>90</v>
      </c>
      <c r="E1" s="28" t="s">
        <v>97</v>
      </c>
      <c r="F1" s="13" t="s">
        <v>85</v>
      </c>
      <c r="G1" s="29" t="s">
        <v>96</v>
      </c>
      <c r="H1" s="12" t="s">
        <v>91</v>
      </c>
      <c r="I1" s="27" t="s">
        <v>95</v>
      </c>
      <c r="J1" s="8" t="s">
        <v>88</v>
      </c>
      <c r="K1" s="9" t="s">
        <v>87</v>
      </c>
      <c r="L1" s="11" t="s">
        <v>89</v>
      </c>
    </row>
    <row r="2" spans="1:12" x14ac:dyDescent="0.2">
      <c r="A2" s="14">
        <v>1</v>
      </c>
      <c r="B2" s="15">
        <v>17.98</v>
      </c>
      <c r="C2" s="17">
        <v>33905</v>
      </c>
      <c r="D2" s="17">
        <v>40362</v>
      </c>
      <c r="E2" s="18">
        <v>17.69041095890411</v>
      </c>
      <c r="F2" s="14">
        <v>1</v>
      </c>
      <c r="G2" s="18">
        <f>IF(F2,B2,"N/A")</f>
        <v>17.98</v>
      </c>
      <c r="H2" s="30" t="s">
        <v>7</v>
      </c>
      <c r="I2" s="16">
        <v>8</v>
      </c>
      <c r="J2" s="15" t="s">
        <v>92</v>
      </c>
      <c r="K2">
        <v>1</v>
      </c>
      <c r="L2">
        <v>0</v>
      </c>
    </row>
    <row r="3" spans="1:12" x14ac:dyDescent="0.2">
      <c r="A3" s="14">
        <v>2</v>
      </c>
      <c r="B3" s="15">
        <v>16.13</v>
      </c>
      <c r="C3" s="17">
        <v>34116</v>
      </c>
      <c r="D3" s="17">
        <v>40004</v>
      </c>
      <c r="E3" s="18">
        <v>16.13150684931507</v>
      </c>
      <c r="F3" s="14">
        <v>1</v>
      </c>
      <c r="G3" s="18">
        <f t="shared" ref="G3:G66" si="0">IF(F3,B3,"N/A")</f>
        <v>16.13</v>
      </c>
      <c r="H3" s="30" t="s">
        <v>7</v>
      </c>
      <c r="I3" s="16">
        <v>3</v>
      </c>
      <c r="J3" s="15" t="s">
        <v>92</v>
      </c>
      <c r="K3">
        <v>1</v>
      </c>
      <c r="L3">
        <v>0</v>
      </c>
    </row>
    <row r="4" spans="1:12" hidden="1" x14ac:dyDescent="0.2">
      <c r="A4" s="14">
        <v>3</v>
      </c>
      <c r="B4" s="15">
        <v>18.03</v>
      </c>
      <c r="C4" s="17">
        <v>33276</v>
      </c>
      <c r="D4" s="17">
        <v>39709</v>
      </c>
      <c r="E4" s="18">
        <v>17.624657534246577</v>
      </c>
      <c r="F4" s="14">
        <v>1</v>
      </c>
      <c r="G4" s="18">
        <f t="shared" si="0"/>
        <v>18.03</v>
      </c>
      <c r="H4" s="30" t="s">
        <v>42</v>
      </c>
      <c r="I4" s="16">
        <v>3</v>
      </c>
      <c r="J4" s="15" t="s">
        <v>92</v>
      </c>
      <c r="K4">
        <v>1</v>
      </c>
      <c r="L4">
        <v>0</v>
      </c>
    </row>
    <row r="5" spans="1:12" x14ac:dyDescent="0.2">
      <c r="A5" s="14">
        <v>4</v>
      </c>
      <c r="B5" s="15">
        <v>11.74</v>
      </c>
      <c r="C5" s="17">
        <v>35352</v>
      </c>
      <c r="D5" s="17">
        <v>39599</v>
      </c>
      <c r="E5" s="18">
        <v>11.635616438356164</v>
      </c>
      <c r="F5" s="14">
        <v>1</v>
      </c>
      <c r="G5" s="18">
        <f t="shared" si="0"/>
        <v>11.74</v>
      </c>
      <c r="H5" s="30" t="s">
        <v>7</v>
      </c>
      <c r="I5" s="16">
        <v>5</v>
      </c>
      <c r="J5" s="15" t="s">
        <v>92</v>
      </c>
      <c r="K5">
        <v>1</v>
      </c>
      <c r="L5">
        <v>0</v>
      </c>
    </row>
    <row r="6" spans="1:12" x14ac:dyDescent="0.2">
      <c r="A6" s="14">
        <v>5</v>
      </c>
      <c r="B6" s="15">
        <v>18.5</v>
      </c>
      <c r="C6" s="17">
        <v>35407</v>
      </c>
      <c r="D6" s="17">
        <v>42163</v>
      </c>
      <c r="E6" s="18">
        <v>18.509589041095889</v>
      </c>
      <c r="F6" s="14">
        <v>0</v>
      </c>
      <c r="G6" s="18" t="str">
        <f t="shared" si="0"/>
        <v>N/A</v>
      </c>
      <c r="H6" s="30" t="s">
        <v>94</v>
      </c>
      <c r="I6" s="16">
        <v>1</v>
      </c>
      <c r="J6" s="15" t="s">
        <v>93</v>
      </c>
      <c r="K6">
        <v>1</v>
      </c>
      <c r="L6">
        <v>1</v>
      </c>
    </row>
    <row r="7" spans="1:12" x14ac:dyDescent="0.2">
      <c r="A7" s="14">
        <v>6</v>
      </c>
      <c r="B7" s="15">
        <v>14.56</v>
      </c>
      <c r="C7" s="17">
        <v>35855</v>
      </c>
      <c r="D7" s="17">
        <v>41172</v>
      </c>
      <c r="E7" s="18">
        <v>14.567123287671233</v>
      </c>
      <c r="F7" s="14">
        <v>0</v>
      </c>
      <c r="G7" s="18" t="str">
        <f t="shared" si="0"/>
        <v>N/A</v>
      </c>
      <c r="H7" s="30" t="s">
        <v>7</v>
      </c>
      <c r="I7" s="16">
        <v>6</v>
      </c>
      <c r="J7" s="15" t="s">
        <v>93</v>
      </c>
      <c r="K7">
        <v>1</v>
      </c>
      <c r="L7">
        <v>0</v>
      </c>
    </row>
    <row r="8" spans="1:12" x14ac:dyDescent="0.2">
      <c r="A8" s="19">
        <v>7</v>
      </c>
      <c r="B8" s="20">
        <v>10.56</v>
      </c>
      <c r="C8" s="22">
        <v>35392</v>
      </c>
      <c r="D8" s="22">
        <v>39246</v>
      </c>
      <c r="E8" s="18">
        <v>10.558904109589042</v>
      </c>
      <c r="F8" s="19">
        <v>0</v>
      </c>
      <c r="G8" s="18" t="str">
        <f t="shared" si="0"/>
        <v>N/A</v>
      </c>
      <c r="H8" s="30" t="s">
        <v>94</v>
      </c>
      <c r="I8" s="21">
        <v>4</v>
      </c>
      <c r="J8" s="20" t="s">
        <v>92</v>
      </c>
      <c r="K8">
        <v>0</v>
      </c>
      <c r="L8">
        <v>1</v>
      </c>
    </row>
    <row r="9" spans="1:12" x14ac:dyDescent="0.2">
      <c r="A9" s="14">
        <v>8</v>
      </c>
      <c r="B9" s="15">
        <v>16.32</v>
      </c>
      <c r="C9" s="17">
        <v>34300</v>
      </c>
      <c r="D9" s="17">
        <v>40257</v>
      </c>
      <c r="E9" s="18">
        <v>16.32054794520548</v>
      </c>
      <c r="F9" s="14">
        <v>1</v>
      </c>
      <c r="G9" s="18">
        <f t="shared" si="0"/>
        <v>16.32</v>
      </c>
      <c r="H9" s="30" t="s">
        <v>7</v>
      </c>
      <c r="I9" s="16">
        <v>6</v>
      </c>
      <c r="J9" s="15" t="s">
        <v>93</v>
      </c>
      <c r="K9">
        <v>1</v>
      </c>
      <c r="L9">
        <v>0</v>
      </c>
    </row>
    <row r="10" spans="1:12" x14ac:dyDescent="0.2">
      <c r="A10" s="23">
        <v>9</v>
      </c>
      <c r="B10" s="24">
        <v>5.84</v>
      </c>
      <c r="C10" s="26">
        <v>36293</v>
      </c>
      <c r="D10" s="26">
        <v>38426</v>
      </c>
      <c r="E10" s="18">
        <v>5.8438356164383558</v>
      </c>
      <c r="F10" s="23">
        <v>0</v>
      </c>
      <c r="G10" s="18" t="str">
        <f t="shared" si="0"/>
        <v>N/A</v>
      </c>
      <c r="H10" s="30" t="s">
        <v>7</v>
      </c>
      <c r="I10" s="25">
        <v>4</v>
      </c>
      <c r="J10" s="24" t="s">
        <v>92</v>
      </c>
      <c r="K10">
        <v>1</v>
      </c>
      <c r="L10">
        <v>0</v>
      </c>
    </row>
    <row r="11" spans="1:12" x14ac:dyDescent="0.2">
      <c r="A11" s="14">
        <v>10</v>
      </c>
      <c r="B11" s="15">
        <v>8.09</v>
      </c>
      <c r="C11" s="17">
        <v>36861</v>
      </c>
      <c r="D11" s="17">
        <v>39774</v>
      </c>
      <c r="E11" s="18">
        <v>7.9808219178082194</v>
      </c>
      <c r="F11" s="14">
        <v>1</v>
      </c>
      <c r="G11" s="18">
        <f t="shared" si="0"/>
        <v>8.09</v>
      </c>
      <c r="H11" s="30" t="s">
        <v>7</v>
      </c>
      <c r="I11" s="16">
        <v>7</v>
      </c>
      <c r="J11" s="15" t="s">
        <v>92</v>
      </c>
      <c r="K11">
        <v>1</v>
      </c>
      <c r="L11">
        <v>0</v>
      </c>
    </row>
    <row r="12" spans="1:12" x14ac:dyDescent="0.2">
      <c r="A12" s="19">
        <v>11</v>
      </c>
      <c r="B12" s="20">
        <v>16.16</v>
      </c>
      <c r="C12" s="22">
        <v>33495</v>
      </c>
      <c r="D12" s="22">
        <v>39343</v>
      </c>
      <c r="E12" s="18">
        <v>16.021917808219179</v>
      </c>
      <c r="F12" s="19">
        <v>1</v>
      </c>
      <c r="G12" s="18">
        <f t="shared" si="0"/>
        <v>16.16</v>
      </c>
      <c r="H12" s="30" t="s">
        <v>94</v>
      </c>
      <c r="I12" s="21">
        <v>4</v>
      </c>
      <c r="J12" s="20" t="s">
        <v>93</v>
      </c>
      <c r="K12">
        <v>1</v>
      </c>
      <c r="L12">
        <v>1</v>
      </c>
    </row>
    <row r="13" spans="1:12" x14ac:dyDescent="0.2">
      <c r="A13" s="19">
        <v>12</v>
      </c>
      <c r="B13" s="20">
        <v>13.28</v>
      </c>
      <c r="C13" s="22">
        <v>34193</v>
      </c>
      <c r="D13" s="22">
        <v>39043</v>
      </c>
      <c r="E13" s="18">
        <v>13.287671232876713</v>
      </c>
      <c r="F13" s="19">
        <v>1</v>
      </c>
      <c r="G13" s="18">
        <f t="shared" si="0"/>
        <v>13.28</v>
      </c>
      <c r="H13" s="30" t="s">
        <v>7</v>
      </c>
      <c r="I13" s="21">
        <v>7</v>
      </c>
      <c r="J13" s="20" t="s">
        <v>92</v>
      </c>
      <c r="K13">
        <v>1</v>
      </c>
      <c r="L13">
        <v>0</v>
      </c>
    </row>
    <row r="14" spans="1:12" x14ac:dyDescent="0.2">
      <c r="A14" s="23">
        <v>13</v>
      </c>
      <c r="B14" s="24">
        <v>16.37</v>
      </c>
      <c r="C14" s="26">
        <v>32759</v>
      </c>
      <c r="D14" s="26">
        <v>38560</v>
      </c>
      <c r="E14" s="18">
        <v>15.893150684931507</v>
      </c>
      <c r="F14" s="23">
        <v>1</v>
      </c>
      <c r="G14" s="18">
        <f t="shared" si="0"/>
        <v>16.37</v>
      </c>
      <c r="H14" s="30" t="s">
        <v>7</v>
      </c>
      <c r="I14" s="25">
        <v>8</v>
      </c>
      <c r="J14" s="24" t="s">
        <v>93</v>
      </c>
      <c r="K14">
        <v>1</v>
      </c>
      <c r="L14">
        <v>0</v>
      </c>
    </row>
    <row r="15" spans="1:12" x14ac:dyDescent="0.2">
      <c r="A15" s="23">
        <v>14</v>
      </c>
      <c r="B15" s="24">
        <v>9.56</v>
      </c>
      <c r="C15" s="26">
        <v>35105</v>
      </c>
      <c r="D15" s="26">
        <v>38540</v>
      </c>
      <c r="E15" s="18">
        <v>9.4109589041095898</v>
      </c>
      <c r="F15" s="23">
        <v>1</v>
      </c>
      <c r="G15" s="18">
        <f t="shared" si="0"/>
        <v>9.56</v>
      </c>
      <c r="H15" s="30" t="s">
        <v>94</v>
      </c>
      <c r="I15" s="25">
        <v>3</v>
      </c>
      <c r="J15" s="24" t="s">
        <v>93</v>
      </c>
      <c r="K15">
        <v>1</v>
      </c>
      <c r="L15">
        <v>0</v>
      </c>
    </row>
    <row r="16" spans="1:12" x14ac:dyDescent="0.2">
      <c r="A16" s="14">
        <v>15</v>
      </c>
      <c r="B16" s="15">
        <v>17.59</v>
      </c>
      <c r="C16" s="17">
        <v>35897</v>
      </c>
      <c r="D16" s="17">
        <v>42320</v>
      </c>
      <c r="E16" s="18">
        <v>17.597260273972601</v>
      </c>
      <c r="F16" s="14">
        <v>0</v>
      </c>
      <c r="G16" s="18" t="str">
        <f t="shared" si="0"/>
        <v>N/A</v>
      </c>
      <c r="H16" s="30" t="s">
        <v>7</v>
      </c>
      <c r="I16" s="16">
        <v>4</v>
      </c>
      <c r="J16" s="15" t="s">
        <v>92</v>
      </c>
      <c r="K16">
        <v>1</v>
      </c>
      <c r="L16">
        <v>0</v>
      </c>
    </row>
    <row r="17" spans="1:12" x14ac:dyDescent="0.2">
      <c r="A17" s="14">
        <v>16</v>
      </c>
      <c r="B17" s="15">
        <v>9.31</v>
      </c>
      <c r="C17" s="17">
        <v>36505</v>
      </c>
      <c r="D17" s="17">
        <v>39902</v>
      </c>
      <c r="E17" s="18">
        <v>9.3068493150684937</v>
      </c>
      <c r="F17" s="14">
        <v>1</v>
      </c>
      <c r="G17" s="18">
        <f t="shared" si="0"/>
        <v>9.31</v>
      </c>
      <c r="H17" s="30" t="s">
        <v>7</v>
      </c>
      <c r="I17" s="16">
        <v>5</v>
      </c>
      <c r="J17" s="15" t="s">
        <v>92</v>
      </c>
      <c r="K17">
        <v>1</v>
      </c>
      <c r="L17">
        <v>1</v>
      </c>
    </row>
    <row r="18" spans="1:12" x14ac:dyDescent="0.2">
      <c r="A18" s="14">
        <v>17</v>
      </c>
      <c r="B18" s="15">
        <v>13.57</v>
      </c>
      <c r="C18" s="17">
        <v>37162</v>
      </c>
      <c r="D18" s="17">
        <v>42116</v>
      </c>
      <c r="E18" s="18">
        <v>13.572602739726028</v>
      </c>
      <c r="F18" s="14">
        <v>0</v>
      </c>
      <c r="G18" s="18" t="str">
        <f t="shared" si="0"/>
        <v>N/A</v>
      </c>
      <c r="H18" s="30" t="s">
        <v>7</v>
      </c>
      <c r="I18" s="16">
        <v>7</v>
      </c>
      <c r="J18" s="15" t="s">
        <v>92</v>
      </c>
      <c r="K18">
        <v>0</v>
      </c>
      <c r="L18">
        <v>1</v>
      </c>
    </row>
    <row r="19" spans="1:12" x14ac:dyDescent="0.2">
      <c r="A19" s="14">
        <v>18</v>
      </c>
      <c r="B19" s="15">
        <v>6.77</v>
      </c>
      <c r="C19" s="17">
        <v>37146</v>
      </c>
      <c r="D19" s="17">
        <v>39615</v>
      </c>
      <c r="E19" s="18">
        <v>6.7643835616438359</v>
      </c>
      <c r="F19" s="14">
        <v>0</v>
      </c>
      <c r="G19" s="18" t="str">
        <f t="shared" si="0"/>
        <v>N/A</v>
      </c>
      <c r="H19" s="30" t="s">
        <v>7</v>
      </c>
      <c r="I19" s="16">
        <v>6</v>
      </c>
      <c r="J19" s="15" t="s">
        <v>93</v>
      </c>
      <c r="K19">
        <v>0</v>
      </c>
      <c r="L19">
        <v>1</v>
      </c>
    </row>
    <row r="20" spans="1:12" x14ac:dyDescent="0.2">
      <c r="A20" s="19">
        <v>19</v>
      </c>
      <c r="B20" s="20">
        <v>4.22</v>
      </c>
      <c r="C20" s="22">
        <v>37460</v>
      </c>
      <c r="D20" s="22">
        <v>38936</v>
      </c>
      <c r="E20" s="18">
        <v>4.043835616438356</v>
      </c>
      <c r="F20" s="19">
        <v>1</v>
      </c>
      <c r="G20" s="18">
        <f t="shared" si="0"/>
        <v>4.22</v>
      </c>
      <c r="H20" s="30" t="s">
        <v>7</v>
      </c>
      <c r="I20" s="21">
        <v>6</v>
      </c>
      <c r="J20" s="20" t="s">
        <v>92</v>
      </c>
      <c r="K20">
        <v>1</v>
      </c>
      <c r="L20">
        <v>0</v>
      </c>
    </row>
    <row r="21" spans="1:12" x14ac:dyDescent="0.2">
      <c r="A21" s="23">
        <v>20</v>
      </c>
      <c r="B21" s="24">
        <v>1.32</v>
      </c>
      <c r="C21" s="26">
        <v>37928</v>
      </c>
      <c r="D21" s="26">
        <v>42040</v>
      </c>
      <c r="E21" s="18">
        <v>11.265753424657534</v>
      </c>
      <c r="F21" s="23">
        <v>0</v>
      </c>
      <c r="G21" s="18" t="str">
        <f t="shared" si="0"/>
        <v>N/A</v>
      </c>
      <c r="H21" s="30" t="s">
        <v>7</v>
      </c>
      <c r="I21" s="25">
        <v>5</v>
      </c>
      <c r="J21" s="24" t="s">
        <v>93</v>
      </c>
      <c r="K21">
        <v>1</v>
      </c>
      <c r="L21">
        <v>0</v>
      </c>
    </row>
    <row r="22" spans="1:12" hidden="1" x14ac:dyDescent="0.2">
      <c r="A22" s="23">
        <v>21</v>
      </c>
      <c r="B22" s="24">
        <v>2.25</v>
      </c>
      <c r="C22" s="26">
        <v>37902</v>
      </c>
      <c r="D22" s="26">
        <v>38634</v>
      </c>
      <c r="E22" s="18">
        <v>2.0054794520547947</v>
      </c>
      <c r="F22" s="23">
        <v>1</v>
      </c>
      <c r="G22" s="18">
        <f t="shared" si="0"/>
        <v>2.25</v>
      </c>
      <c r="H22" s="30" t="s">
        <v>10</v>
      </c>
      <c r="I22" s="25">
        <v>10</v>
      </c>
      <c r="J22" s="24" t="s">
        <v>92</v>
      </c>
      <c r="K22">
        <v>0</v>
      </c>
      <c r="L22">
        <v>1</v>
      </c>
    </row>
    <row r="23" spans="1:12" x14ac:dyDescent="0.2">
      <c r="A23" s="14">
        <v>22</v>
      </c>
      <c r="B23" s="15">
        <v>13.95</v>
      </c>
      <c r="C23" s="17">
        <v>37191</v>
      </c>
      <c r="D23" s="17">
        <v>41843</v>
      </c>
      <c r="E23" s="18">
        <v>12.745205479452055</v>
      </c>
      <c r="F23" s="14">
        <v>1</v>
      </c>
      <c r="G23" s="18">
        <f t="shared" si="0"/>
        <v>13.95</v>
      </c>
      <c r="H23" s="30" t="s">
        <v>94</v>
      </c>
      <c r="I23" s="16">
        <v>1</v>
      </c>
      <c r="J23" s="15" t="s">
        <v>93</v>
      </c>
      <c r="K23">
        <v>1</v>
      </c>
      <c r="L23">
        <v>1</v>
      </c>
    </row>
    <row r="24" spans="1:12" hidden="1" x14ac:dyDescent="0.2">
      <c r="A24" s="23">
        <v>23</v>
      </c>
      <c r="B24" s="24">
        <v>1.42</v>
      </c>
      <c r="C24" s="26">
        <v>38056</v>
      </c>
      <c r="D24" s="26">
        <v>38434</v>
      </c>
      <c r="E24" s="18">
        <v>1.0356164383561643</v>
      </c>
      <c r="F24" s="23">
        <v>1</v>
      </c>
      <c r="G24" s="18">
        <f t="shared" si="0"/>
        <v>1.42</v>
      </c>
      <c r="H24" s="30" t="s">
        <v>10</v>
      </c>
      <c r="I24" s="25">
        <v>7</v>
      </c>
      <c r="J24" s="24" t="s">
        <v>93</v>
      </c>
      <c r="K24">
        <v>1</v>
      </c>
      <c r="L24">
        <v>0</v>
      </c>
    </row>
    <row r="25" spans="1:12" hidden="1" x14ac:dyDescent="0.2">
      <c r="A25" s="19">
        <v>24</v>
      </c>
      <c r="B25" s="20">
        <v>2.4700000000000002</v>
      </c>
      <c r="C25" s="22">
        <v>38081</v>
      </c>
      <c r="D25" s="22">
        <v>38847</v>
      </c>
      <c r="E25" s="18">
        <v>2.0986301369863014</v>
      </c>
      <c r="F25" s="19">
        <v>1</v>
      </c>
      <c r="G25" s="18">
        <f t="shared" si="0"/>
        <v>2.4700000000000002</v>
      </c>
      <c r="H25" s="30" t="s">
        <v>10</v>
      </c>
      <c r="I25" s="21">
        <v>5</v>
      </c>
      <c r="J25" s="20" t="s">
        <v>93</v>
      </c>
      <c r="K25">
        <v>0</v>
      </c>
      <c r="L25">
        <v>0</v>
      </c>
    </row>
    <row r="26" spans="1:12" x14ac:dyDescent="0.2">
      <c r="A26" s="14">
        <v>25</v>
      </c>
      <c r="B26" s="15">
        <v>9.02</v>
      </c>
      <c r="C26" s="17">
        <v>37995</v>
      </c>
      <c r="D26" s="17">
        <v>41180</v>
      </c>
      <c r="E26" s="18">
        <v>8.7260273972602747</v>
      </c>
      <c r="F26" s="14">
        <v>1</v>
      </c>
      <c r="G26" s="18">
        <f t="shared" si="0"/>
        <v>9.02</v>
      </c>
      <c r="H26" s="30" t="s">
        <v>7</v>
      </c>
      <c r="I26" s="16">
        <v>9</v>
      </c>
      <c r="J26" s="15" t="s">
        <v>93</v>
      </c>
      <c r="K26">
        <v>1</v>
      </c>
      <c r="L26">
        <v>0</v>
      </c>
    </row>
    <row r="27" spans="1:12" hidden="1" x14ac:dyDescent="0.2">
      <c r="A27" s="19">
        <v>26</v>
      </c>
      <c r="B27" s="20">
        <v>2.35</v>
      </c>
      <c r="C27" s="22">
        <v>38144</v>
      </c>
      <c r="D27" s="22">
        <v>38910</v>
      </c>
      <c r="E27" s="18">
        <v>2.0986301369863014</v>
      </c>
      <c r="F27" s="19">
        <v>1</v>
      </c>
      <c r="G27" s="18">
        <f t="shared" si="0"/>
        <v>2.35</v>
      </c>
      <c r="H27" s="30" t="s">
        <v>10</v>
      </c>
      <c r="I27" s="21">
        <v>9</v>
      </c>
      <c r="J27" s="20" t="s">
        <v>93</v>
      </c>
      <c r="K27">
        <v>1</v>
      </c>
      <c r="L27">
        <v>0</v>
      </c>
    </row>
    <row r="28" spans="1:12" x14ac:dyDescent="0.2">
      <c r="A28" s="23">
        <v>27</v>
      </c>
      <c r="B28" s="24">
        <v>1.69</v>
      </c>
      <c r="C28" s="26">
        <v>37801</v>
      </c>
      <c r="D28" s="26">
        <v>38416</v>
      </c>
      <c r="E28" s="18">
        <v>1.6849315068493151</v>
      </c>
      <c r="F28" s="23">
        <v>0</v>
      </c>
      <c r="G28" s="18" t="str">
        <f t="shared" si="0"/>
        <v>N/A</v>
      </c>
      <c r="H28" s="30" t="s">
        <v>7</v>
      </c>
      <c r="I28" s="25">
        <v>7</v>
      </c>
      <c r="J28" s="24" t="s">
        <v>92</v>
      </c>
      <c r="K28">
        <v>1</v>
      </c>
      <c r="L28">
        <v>0</v>
      </c>
    </row>
    <row r="29" spans="1:12" x14ac:dyDescent="0.2">
      <c r="A29" s="23">
        <v>28</v>
      </c>
      <c r="B29" s="24">
        <v>0.94</v>
      </c>
      <c r="C29" s="26">
        <v>38456</v>
      </c>
      <c r="D29" s="26">
        <v>38797</v>
      </c>
      <c r="E29" s="18">
        <v>0.9342465753424658</v>
      </c>
      <c r="F29" s="23">
        <v>1</v>
      </c>
      <c r="G29" s="18">
        <f t="shared" si="0"/>
        <v>0.94</v>
      </c>
      <c r="H29" s="30" t="s">
        <v>7</v>
      </c>
      <c r="I29" s="25">
        <v>3</v>
      </c>
      <c r="J29" s="24" t="s">
        <v>92</v>
      </c>
      <c r="K29">
        <v>1</v>
      </c>
      <c r="L29">
        <v>0</v>
      </c>
    </row>
    <row r="30" spans="1:12" x14ac:dyDescent="0.2">
      <c r="A30" s="23">
        <v>29</v>
      </c>
      <c r="B30" s="24">
        <v>1.9</v>
      </c>
      <c r="C30" s="26">
        <v>37828</v>
      </c>
      <c r="D30" s="26">
        <v>38522</v>
      </c>
      <c r="E30" s="18">
        <v>1.9013698630136986</v>
      </c>
      <c r="F30" s="23">
        <v>0</v>
      </c>
      <c r="G30" s="18" t="str">
        <f t="shared" si="0"/>
        <v>N/A</v>
      </c>
      <c r="H30" s="30" t="s">
        <v>7</v>
      </c>
      <c r="I30" s="25">
        <v>1</v>
      </c>
      <c r="J30" s="24" t="s">
        <v>93</v>
      </c>
      <c r="K30">
        <v>0</v>
      </c>
      <c r="L30">
        <v>1</v>
      </c>
    </row>
    <row r="31" spans="1:12" x14ac:dyDescent="0.2">
      <c r="A31" s="23">
        <v>30</v>
      </c>
      <c r="B31" s="24">
        <v>2.06</v>
      </c>
      <c r="C31" s="26">
        <v>37997</v>
      </c>
      <c r="D31" s="26">
        <v>38546</v>
      </c>
      <c r="E31" s="18">
        <v>1.5041095890410958</v>
      </c>
      <c r="F31" s="23">
        <v>1</v>
      </c>
      <c r="G31" s="18">
        <f t="shared" si="0"/>
        <v>2.06</v>
      </c>
      <c r="H31" s="30" t="s">
        <v>7</v>
      </c>
      <c r="I31" s="25">
        <v>9</v>
      </c>
      <c r="J31" s="24" t="s">
        <v>92</v>
      </c>
      <c r="K31">
        <v>0</v>
      </c>
      <c r="L31">
        <v>1</v>
      </c>
    </row>
    <row r="32" spans="1:12" x14ac:dyDescent="0.2">
      <c r="A32" s="23">
        <v>31</v>
      </c>
      <c r="B32" s="24">
        <v>13.57</v>
      </c>
      <c r="C32" s="26">
        <v>33689</v>
      </c>
      <c r="D32" s="26">
        <v>38643</v>
      </c>
      <c r="E32" s="18">
        <v>13.572602739726028</v>
      </c>
      <c r="F32" s="23">
        <v>0</v>
      </c>
      <c r="G32" s="18" t="str">
        <f t="shared" si="0"/>
        <v>N/A</v>
      </c>
      <c r="H32" s="30" t="s">
        <v>7</v>
      </c>
      <c r="I32" s="25">
        <v>8</v>
      </c>
      <c r="J32" s="24" t="s">
        <v>92</v>
      </c>
      <c r="K32">
        <v>1</v>
      </c>
      <c r="L32">
        <v>0</v>
      </c>
    </row>
    <row r="33" spans="1:12" hidden="1" x14ac:dyDescent="0.2">
      <c r="A33" s="14">
        <v>32</v>
      </c>
      <c r="B33" s="15">
        <v>3.11</v>
      </c>
      <c r="C33" s="17">
        <v>38580</v>
      </c>
      <c r="D33" s="17">
        <v>39715</v>
      </c>
      <c r="E33" s="18">
        <v>3.1095890410958904</v>
      </c>
      <c r="F33" s="14">
        <v>0</v>
      </c>
      <c r="G33" s="18" t="str">
        <f t="shared" si="0"/>
        <v>N/A</v>
      </c>
      <c r="H33" s="30" t="s">
        <v>42</v>
      </c>
      <c r="I33" s="16">
        <v>5</v>
      </c>
      <c r="J33" s="15" t="s">
        <v>93</v>
      </c>
      <c r="K33">
        <v>1</v>
      </c>
      <c r="L33">
        <v>0</v>
      </c>
    </row>
    <row r="34" spans="1:12" x14ac:dyDescent="0.2">
      <c r="A34" s="23">
        <v>33</v>
      </c>
      <c r="B34" s="24">
        <v>11.3</v>
      </c>
      <c r="C34" s="26">
        <v>34780</v>
      </c>
      <c r="D34" s="26">
        <v>38749</v>
      </c>
      <c r="E34" s="18">
        <v>10.873972602739727</v>
      </c>
      <c r="F34" s="23">
        <v>1</v>
      </c>
      <c r="G34" s="18">
        <f t="shared" si="0"/>
        <v>11.3</v>
      </c>
      <c r="H34" s="30" t="s">
        <v>7</v>
      </c>
      <c r="I34" s="25">
        <v>7</v>
      </c>
      <c r="J34" s="24" t="s">
        <v>92</v>
      </c>
      <c r="K34">
        <v>1</v>
      </c>
      <c r="L34">
        <v>0</v>
      </c>
    </row>
    <row r="35" spans="1:12" x14ac:dyDescent="0.2">
      <c r="A35" s="14">
        <v>34</v>
      </c>
      <c r="B35" s="15">
        <v>14.76</v>
      </c>
      <c r="C35" s="17">
        <v>34503</v>
      </c>
      <c r="D35" s="17">
        <v>39750</v>
      </c>
      <c r="E35" s="18">
        <v>14.375342465753425</v>
      </c>
      <c r="F35" s="14">
        <v>1</v>
      </c>
      <c r="G35" s="18">
        <f t="shared" si="0"/>
        <v>14.76</v>
      </c>
      <c r="H35" s="30" t="s">
        <v>7</v>
      </c>
      <c r="I35" s="16">
        <v>11</v>
      </c>
      <c r="J35" s="15" t="s">
        <v>92</v>
      </c>
      <c r="K35">
        <v>0</v>
      </c>
      <c r="L35">
        <v>1</v>
      </c>
    </row>
    <row r="36" spans="1:12" x14ac:dyDescent="0.2">
      <c r="A36" s="19">
        <v>35</v>
      </c>
      <c r="B36" s="20">
        <v>10.66</v>
      </c>
      <c r="C36" s="22">
        <v>35433</v>
      </c>
      <c r="D36" s="22">
        <v>39132</v>
      </c>
      <c r="E36" s="18">
        <v>10.134246575342466</v>
      </c>
      <c r="F36" s="19">
        <v>1</v>
      </c>
      <c r="G36" s="18">
        <f t="shared" si="0"/>
        <v>10.66</v>
      </c>
      <c r="H36" s="30" t="s">
        <v>7</v>
      </c>
      <c r="I36" s="21">
        <v>11</v>
      </c>
      <c r="J36" s="20" t="s">
        <v>92</v>
      </c>
      <c r="K36">
        <v>0</v>
      </c>
      <c r="L36">
        <v>0</v>
      </c>
    </row>
    <row r="37" spans="1:12" x14ac:dyDescent="0.2">
      <c r="A37" s="19">
        <v>36</v>
      </c>
      <c r="B37" s="20">
        <v>6.78</v>
      </c>
      <c r="C37" s="22">
        <v>36705</v>
      </c>
      <c r="D37" s="22">
        <v>39016</v>
      </c>
      <c r="E37" s="18">
        <v>6.3315068493150681</v>
      </c>
      <c r="F37" s="19">
        <v>1</v>
      </c>
      <c r="G37" s="18">
        <f t="shared" si="0"/>
        <v>6.78</v>
      </c>
      <c r="H37" s="30" t="s">
        <v>7</v>
      </c>
      <c r="I37" s="21">
        <v>7</v>
      </c>
      <c r="J37" s="20" t="s">
        <v>92</v>
      </c>
      <c r="K37">
        <v>1</v>
      </c>
      <c r="L37">
        <v>0</v>
      </c>
    </row>
    <row r="38" spans="1:12" x14ac:dyDescent="0.2">
      <c r="A38" s="14">
        <v>37</v>
      </c>
      <c r="B38" s="15">
        <v>10.220000000000001</v>
      </c>
      <c r="C38" s="17">
        <v>37258</v>
      </c>
      <c r="D38" s="17">
        <v>40911</v>
      </c>
      <c r="E38" s="18">
        <v>10.008219178082191</v>
      </c>
      <c r="F38" s="14">
        <v>1</v>
      </c>
      <c r="G38" s="18">
        <f t="shared" si="0"/>
        <v>10.220000000000001</v>
      </c>
      <c r="H38" s="30" t="s">
        <v>7</v>
      </c>
      <c r="I38" s="16">
        <v>8</v>
      </c>
      <c r="J38" s="15" t="s">
        <v>92</v>
      </c>
      <c r="K38">
        <v>0</v>
      </c>
      <c r="L38">
        <v>0</v>
      </c>
    </row>
    <row r="39" spans="1:12" x14ac:dyDescent="0.2">
      <c r="A39" s="19">
        <v>38</v>
      </c>
      <c r="B39" s="20">
        <v>7.34</v>
      </c>
      <c r="C39" s="22">
        <v>36296</v>
      </c>
      <c r="D39" s="22">
        <v>38977</v>
      </c>
      <c r="E39" s="18">
        <v>7.3452054794520549</v>
      </c>
      <c r="F39" s="19">
        <v>0</v>
      </c>
      <c r="G39" s="18" t="str">
        <f t="shared" si="0"/>
        <v>N/A</v>
      </c>
      <c r="H39" s="30" t="s">
        <v>7</v>
      </c>
      <c r="I39" s="21">
        <v>2</v>
      </c>
      <c r="J39" s="20" t="s">
        <v>92</v>
      </c>
      <c r="K39">
        <v>1</v>
      </c>
      <c r="L39">
        <v>0</v>
      </c>
    </row>
    <row r="40" spans="1:12" x14ac:dyDescent="0.2">
      <c r="A40" s="19">
        <v>39</v>
      </c>
      <c r="B40" s="20">
        <v>4.32</v>
      </c>
      <c r="C40" s="22">
        <v>37483</v>
      </c>
      <c r="D40" s="22">
        <v>38992</v>
      </c>
      <c r="E40" s="18">
        <v>4.1342465753424653</v>
      </c>
      <c r="F40" s="19">
        <v>1</v>
      </c>
      <c r="G40" s="18">
        <f t="shared" si="0"/>
        <v>4.32</v>
      </c>
      <c r="H40" s="30" t="s">
        <v>7</v>
      </c>
      <c r="I40" s="21">
        <v>6</v>
      </c>
      <c r="J40" s="20" t="s">
        <v>93</v>
      </c>
      <c r="K40">
        <v>1</v>
      </c>
      <c r="L40">
        <v>0</v>
      </c>
    </row>
    <row r="41" spans="1:12" x14ac:dyDescent="0.2">
      <c r="A41" s="19">
        <v>40</v>
      </c>
      <c r="B41" s="20">
        <v>1.02</v>
      </c>
      <c r="C41" s="22">
        <v>38640</v>
      </c>
      <c r="D41" s="22">
        <v>39009</v>
      </c>
      <c r="E41" s="18">
        <v>1.010958904109589</v>
      </c>
      <c r="F41" s="19">
        <v>0</v>
      </c>
      <c r="G41" s="18" t="str">
        <f t="shared" si="0"/>
        <v>N/A</v>
      </c>
      <c r="H41" s="30" t="s">
        <v>7</v>
      </c>
      <c r="I41" s="21">
        <v>6</v>
      </c>
      <c r="J41" s="20" t="s">
        <v>93</v>
      </c>
      <c r="K41">
        <v>1</v>
      </c>
      <c r="L41">
        <v>1</v>
      </c>
    </row>
    <row r="42" spans="1:12" x14ac:dyDescent="0.2">
      <c r="A42" s="19">
        <v>41</v>
      </c>
      <c r="B42" s="20">
        <v>0.95</v>
      </c>
      <c r="C42" s="22">
        <v>38809</v>
      </c>
      <c r="D42" s="22">
        <v>39058</v>
      </c>
      <c r="E42" s="18">
        <v>0.68219178082191778</v>
      </c>
      <c r="F42" s="19">
        <v>1</v>
      </c>
      <c r="G42" s="18">
        <f t="shared" si="0"/>
        <v>0.95</v>
      </c>
      <c r="H42" s="30" t="s">
        <v>7</v>
      </c>
      <c r="I42" s="21">
        <v>4</v>
      </c>
      <c r="J42" s="20" t="s">
        <v>92</v>
      </c>
      <c r="K42">
        <v>0</v>
      </c>
      <c r="L42">
        <v>1</v>
      </c>
    </row>
    <row r="43" spans="1:12" x14ac:dyDescent="0.2">
      <c r="A43" s="14">
        <v>42</v>
      </c>
      <c r="B43" s="15">
        <v>2.85</v>
      </c>
      <c r="C43" s="17">
        <v>38884</v>
      </c>
      <c r="D43" s="17">
        <v>40765</v>
      </c>
      <c r="E43" s="18">
        <v>5.1534246575342468</v>
      </c>
      <c r="F43" s="14">
        <v>1</v>
      </c>
      <c r="G43" s="18">
        <f t="shared" si="0"/>
        <v>2.85</v>
      </c>
      <c r="H43" s="30" t="s">
        <v>7</v>
      </c>
      <c r="I43" s="16">
        <v>13</v>
      </c>
      <c r="J43" s="15" t="s">
        <v>93</v>
      </c>
      <c r="K43">
        <v>0</v>
      </c>
      <c r="L43">
        <v>0</v>
      </c>
    </row>
    <row r="44" spans="1:12" x14ac:dyDescent="0.2">
      <c r="A44" s="19">
        <v>43</v>
      </c>
      <c r="B44" s="20">
        <v>6.78</v>
      </c>
      <c r="C44" s="22">
        <v>36638</v>
      </c>
      <c r="D44" s="22">
        <v>39113</v>
      </c>
      <c r="E44" s="18">
        <v>6.7808219178082192</v>
      </c>
      <c r="F44" s="19">
        <v>0</v>
      </c>
      <c r="G44" s="18" t="str">
        <f t="shared" si="0"/>
        <v>N/A</v>
      </c>
      <c r="H44" s="30" t="s">
        <v>7</v>
      </c>
      <c r="I44" s="21">
        <v>8</v>
      </c>
      <c r="J44" s="20" t="s">
        <v>93</v>
      </c>
      <c r="K44">
        <v>0</v>
      </c>
      <c r="L44">
        <v>1</v>
      </c>
    </row>
    <row r="45" spans="1:12" x14ac:dyDescent="0.2">
      <c r="A45" s="19">
        <v>44</v>
      </c>
      <c r="B45" s="20">
        <v>1.08</v>
      </c>
      <c r="C45" s="22">
        <v>38738</v>
      </c>
      <c r="D45" s="22">
        <v>41873</v>
      </c>
      <c r="E45" s="18">
        <v>8.5890410958904102</v>
      </c>
      <c r="F45" s="19">
        <v>0</v>
      </c>
      <c r="G45" s="18" t="str">
        <f t="shared" si="0"/>
        <v>N/A</v>
      </c>
      <c r="H45" s="30" t="s">
        <v>7</v>
      </c>
      <c r="I45" s="21">
        <v>6</v>
      </c>
      <c r="J45" s="20" t="s">
        <v>93</v>
      </c>
      <c r="K45">
        <v>0</v>
      </c>
      <c r="L45">
        <v>0</v>
      </c>
    </row>
    <row r="46" spans="1:12" x14ac:dyDescent="0.2">
      <c r="A46" s="14">
        <v>45</v>
      </c>
      <c r="B46" s="15">
        <v>2.33</v>
      </c>
      <c r="C46" s="17">
        <v>38618</v>
      </c>
      <c r="D46" s="17">
        <v>39358</v>
      </c>
      <c r="E46" s="18">
        <v>2.0273972602739727</v>
      </c>
      <c r="F46" s="14">
        <v>1</v>
      </c>
      <c r="G46" s="18">
        <f t="shared" si="0"/>
        <v>2.33</v>
      </c>
      <c r="H46" s="30" t="s">
        <v>7</v>
      </c>
      <c r="I46" s="16">
        <v>7</v>
      </c>
      <c r="J46" s="15" t="s">
        <v>93</v>
      </c>
      <c r="K46">
        <v>1</v>
      </c>
      <c r="L46">
        <v>0</v>
      </c>
    </row>
    <row r="47" spans="1:12" x14ac:dyDescent="0.2">
      <c r="A47" s="19">
        <v>46</v>
      </c>
      <c r="B47" s="20">
        <v>15.05</v>
      </c>
      <c r="C47" s="22">
        <v>33948</v>
      </c>
      <c r="D47" s="22">
        <v>39290</v>
      </c>
      <c r="E47" s="18">
        <v>14.635616438356164</v>
      </c>
      <c r="F47" s="19">
        <v>1</v>
      </c>
      <c r="G47" s="18">
        <f t="shared" si="0"/>
        <v>15.05</v>
      </c>
      <c r="H47" s="30" t="s">
        <v>7</v>
      </c>
      <c r="I47" s="21">
        <v>7</v>
      </c>
      <c r="J47" s="20" t="s">
        <v>92</v>
      </c>
      <c r="K47">
        <v>1</v>
      </c>
      <c r="L47">
        <v>1</v>
      </c>
    </row>
    <row r="48" spans="1:12" x14ac:dyDescent="0.2">
      <c r="A48" s="19">
        <v>47</v>
      </c>
      <c r="B48" s="20">
        <v>0.98</v>
      </c>
      <c r="C48" s="22">
        <v>39043</v>
      </c>
      <c r="D48" s="22">
        <v>39357</v>
      </c>
      <c r="E48" s="18">
        <v>0.86027397260273974</v>
      </c>
      <c r="F48" s="19">
        <v>1</v>
      </c>
      <c r="G48" s="18">
        <f t="shared" si="0"/>
        <v>0.98</v>
      </c>
      <c r="H48" s="30" t="s">
        <v>7</v>
      </c>
      <c r="I48" s="21">
        <v>7</v>
      </c>
      <c r="J48" s="20" t="s">
        <v>92</v>
      </c>
      <c r="K48">
        <v>1</v>
      </c>
      <c r="L48">
        <v>1</v>
      </c>
    </row>
    <row r="49" spans="1:12" x14ac:dyDescent="0.2">
      <c r="A49" s="14">
        <v>48</v>
      </c>
      <c r="B49" s="15">
        <v>7.65</v>
      </c>
      <c r="C49" s="17">
        <v>39237</v>
      </c>
      <c r="D49" s="17">
        <v>42031</v>
      </c>
      <c r="E49" s="18">
        <v>7.6547945205479451</v>
      </c>
      <c r="F49" s="14">
        <v>1</v>
      </c>
      <c r="G49" s="18">
        <f t="shared" si="0"/>
        <v>7.65</v>
      </c>
      <c r="H49" s="30" t="s">
        <v>94</v>
      </c>
      <c r="I49" s="16">
        <v>3</v>
      </c>
      <c r="J49" s="15" t="s">
        <v>93</v>
      </c>
      <c r="K49">
        <v>0</v>
      </c>
      <c r="L49">
        <v>0</v>
      </c>
    </row>
    <row r="50" spans="1:12" x14ac:dyDescent="0.2">
      <c r="A50" s="14">
        <v>49</v>
      </c>
      <c r="B50" s="15">
        <v>10.49</v>
      </c>
      <c r="C50" s="17">
        <v>35952</v>
      </c>
      <c r="D50" s="17">
        <v>39680</v>
      </c>
      <c r="E50" s="18">
        <v>10.213698630136987</v>
      </c>
      <c r="F50" s="14">
        <v>1</v>
      </c>
      <c r="G50" s="18">
        <f t="shared" si="0"/>
        <v>10.49</v>
      </c>
      <c r="H50" s="30" t="s">
        <v>94</v>
      </c>
      <c r="I50" s="16">
        <v>3</v>
      </c>
      <c r="J50" s="15" t="s">
        <v>93</v>
      </c>
      <c r="K50">
        <v>1</v>
      </c>
      <c r="L50">
        <v>1</v>
      </c>
    </row>
    <row r="51" spans="1:12" x14ac:dyDescent="0.2">
      <c r="A51" s="14">
        <v>50</v>
      </c>
      <c r="B51" s="15">
        <v>9.2200000000000006</v>
      </c>
      <c r="C51" s="17">
        <v>36934</v>
      </c>
      <c r="D51" s="17">
        <v>40297</v>
      </c>
      <c r="E51" s="18">
        <v>9.213698630136987</v>
      </c>
      <c r="F51" s="14">
        <v>0</v>
      </c>
      <c r="G51" s="18" t="str">
        <f t="shared" si="0"/>
        <v>N/A</v>
      </c>
      <c r="H51" s="30" t="s">
        <v>94</v>
      </c>
      <c r="I51" s="16">
        <v>1</v>
      </c>
      <c r="J51" s="15" t="s">
        <v>93</v>
      </c>
      <c r="K51">
        <v>1</v>
      </c>
      <c r="L51">
        <v>1</v>
      </c>
    </row>
    <row r="52" spans="1:12" x14ac:dyDescent="0.2">
      <c r="A52" s="14">
        <v>51</v>
      </c>
      <c r="B52" s="15">
        <v>1.08</v>
      </c>
      <c r="C52" s="17">
        <v>39178</v>
      </c>
      <c r="D52" s="17">
        <v>39512</v>
      </c>
      <c r="E52" s="18">
        <v>0.91506849315068495</v>
      </c>
      <c r="F52" s="14">
        <v>1</v>
      </c>
      <c r="G52" s="18">
        <f t="shared" si="0"/>
        <v>1.08</v>
      </c>
      <c r="H52" s="30" t="s">
        <v>7</v>
      </c>
      <c r="I52" s="16">
        <v>6</v>
      </c>
      <c r="J52" s="15" t="s">
        <v>93</v>
      </c>
      <c r="K52">
        <v>1</v>
      </c>
      <c r="L52">
        <v>0</v>
      </c>
    </row>
    <row r="53" spans="1:12" x14ac:dyDescent="0.2">
      <c r="A53" s="14">
        <v>52</v>
      </c>
      <c r="B53" s="15">
        <v>14.52</v>
      </c>
      <c r="C53" s="17">
        <v>38381</v>
      </c>
      <c r="D53" s="17">
        <v>43683</v>
      </c>
      <c r="E53" s="18">
        <v>14.526027397260274</v>
      </c>
      <c r="F53" s="14">
        <v>0</v>
      </c>
      <c r="G53" s="18" t="str">
        <f t="shared" si="0"/>
        <v>N/A</v>
      </c>
      <c r="H53" s="30" t="s">
        <v>7</v>
      </c>
      <c r="I53" s="16">
        <v>5</v>
      </c>
      <c r="J53" s="15" t="s">
        <v>93</v>
      </c>
      <c r="K53">
        <v>1</v>
      </c>
      <c r="L53">
        <v>0</v>
      </c>
    </row>
    <row r="54" spans="1:12" x14ac:dyDescent="0.2">
      <c r="A54" s="14">
        <v>53</v>
      </c>
      <c r="B54" s="15">
        <v>13.99</v>
      </c>
      <c r="C54" s="17">
        <v>34501</v>
      </c>
      <c r="D54" s="17">
        <v>39546</v>
      </c>
      <c r="E54" s="18">
        <v>13.821917808219178</v>
      </c>
      <c r="F54" s="14">
        <v>1</v>
      </c>
      <c r="G54" s="18">
        <f t="shared" si="0"/>
        <v>13.99</v>
      </c>
      <c r="H54" s="30" t="s">
        <v>7</v>
      </c>
      <c r="I54" s="16">
        <v>6</v>
      </c>
      <c r="J54" s="15" t="s">
        <v>92</v>
      </c>
      <c r="K54">
        <v>1</v>
      </c>
      <c r="L54">
        <v>0</v>
      </c>
    </row>
    <row r="55" spans="1:12" x14ac:dyDescent="0.2">
      <c r="A55" s="14">
        <v>54</v>
      </c>
      <c r="B55" s="15">
        <v>1.84</v>
      </c>
      <c r="C55" s="17">
        <v>38908</v>
      </c>
      <c r="D55" s="17">
        <v>39578</v>
      </c>
      <c r="E55" s="18">
        <v>1.8356164383561644</v>
      </c>
      <c r="F55" s="14">
        <v>1</v>
      </c>
      <c r="G55" s="18">
        <f t="shared" si="0"/>
        <v>1.84</v>
      </c>
      <c r="H55" s="30" t="s">
        <v>7</v>
      </c>
      <c r="I55" s="16">
        <v>2</v>
      </c>
      <c r="J55" s="15" t="s">
        <v>93</v>
      </c>
      <c r="K55">
        <v>0</v>
      </c>
      <c r="L55">
        <v>1</v>
      </c>
    </row>
    <row r="56" spans="1:12" x14ac:dyDescent="0.2">
      <c r="A56" s="14">
        <v>55</v>
      </c>
      <c r="B56" s="15">
        <v>10.64</v>
      </c>
      <c r="C56" s="17">
        <v>39706</v>
      </c>
      <c r="D56" s="17">
        <v>43610</v>
      </c>
      <c r="E56" s="18">
        <v>10.695890410958905</v>
      </c>
      <c r="F56" s="14">
        <v>0</v>
      </c>
      <c r="G56" s="18" t="str">
        <f t="shared" si="0"/>
        <v>N/A</v>
      </c>
      <c r="H56" s="30" t="s">
        <v>7</v>
      </c>
      <c r="I56" s="16">
        <v>5</v>
      </c>
      <c r="J56" s="15" t="s">
        <v>92</v>
      </c>
      <c r="K56">
        <v>1</v>
      </c>
      <c r="L56">
        <v>1</v>
      </c>
    </row>
    <row r="57" spans="1:12" hidden="1" x14ac:dyDescent="0.2">
      <c r="A57" s="14">
        <v>56</v>
      </c>
      <c r="B57" s="15">
        <v>16.86</v>
      </c>
      <c r="C57" s="17">
        <v>33903</v>
      </c>
      <c r="D57" s="17">
        <v>39869</v>
      </c>
      <c r="E57" s="18">
        <v>16.345205479452055</v>
      </c>
      <c r="F57" s="14">
        <v>0</v>
      </c>
      <c r="G57" s="18" t="str">
        <f t="shared" si="0"/>
        <v>N/A</v>
      </c>
      <c r="H57" s="30" t="s">
        <v>42</v>
      </c>
      <c r="I57" s="16">
        <v>4</v>
      </c>
      <c r="J57" s="15" t="s">
        <v>93</v>
      </c>
      <c r="K57">
        <v>1</v>
      </c>
      <c r="L57">
        <v>0</v>
      </c>
    </row>
    <row r="58" spans="1:12" hidden="1" x14ac:dyDescent="0.2">
      <c r="A58" s="14">
        <v>57</v>
      </c>
      <c r="B58" s="15">
        <v>9.32</v>
      </c>
      <c r="C58" s="17">
        <v>39778</v>
      </c>
      <c r="D58" s="17">
        <v>42529</v>
      </c>
      <c r="E58" s="18">
        <v>7.536986301369863</v>
      </c>
      <c r="F58" s="14">
        <v>0</v>
      </c>
      <c r="G58" s="18" t="str">
        <f t="shared" si="0"/>
        <v>N/A</v>
      </c>
      <c r="H58" s="30" t="s">
        <v>10</v>
      </c>
      <c r="I58" s="16">
        <v>7</v>
      </c>
      <c r="J58" s="15" t="s">
        <v>92</v>
      </c>
      <c r="K58">
        <v>1</v>
      </c>
      <c r="L58">
        <v>0</v>
      </c>
    </row>
    <row r="59" spans="1:12" x14ac:dyDescent="0.2">
      <c r="A59" s="14">
        <v>58</v>
      </c>
      <c r="B59" s="15">
        <v>8.8699999999999992</v>
      </c>
      <c r="C59" s="17">
        <v>40051</v>
      </c>
      <c r="D59" s="17">
        <v>43280</v>
      </c>
      <c r="E59" s="18">
        <v>8.8465753424657532</v>
      </c>
      <c r="F59" s="14">
        <v>0</v>
      </c>
      <c r="G59" s="18" t="str">
        <f t="shared" si="0"/>
        <v>N/A</v>
      </c>
      <c r="H59" s="30" t="s">
        <v>94</v>
      </c>
      <c r="I59" s="16">
        <v>1</v>
      </c>
      <c r="J59" s="15" t="s">
        <v>92</v>
      </c>
      <c r="K59">
        <v>1</v>
      </c>
      <c r="L59">
        <v>0</v>
      </c>
    </row>
    <row r="60" spans="1:12" hidden="1" x14ac:dyDescent="0.2">
      <c r="A60" s="14">
        <v>59</v>
      </c>
      <c r="B60" s="15">
        <v>3.22</v>
      </c>
      <c r="C60" s="17">
        <v>40062</v>
      </c>
      <c r="D60" s="17">
        <v>40813</v>
      </c>
      <c r="E60" s="18">
        <v>2.0575342465753423</v>
      </c>
      <c r="F60" s="14">
        <v>0</v>
      </c>
      <c r="G60" s="18" t="str">
        <f t="shared" si="0"/>
        <v>N/A</v>
      </c>
      <c r="H60" s="30" t="s">
        <v>10</v>
      </c>
      <c r="I60" s="16">
        <v>16</v>
      </c>
      <c r="J60" s="15" t="s">
        <v>93</v>
      </c>
      <c r="K60">
        <v>0</v>
      </c>
      <c r="L60">
        <v>0</v>
      </c>
    </row>
    <row r="61" spans="1:12" x14ac:dyDescent="0.2">
      <c r="A61" s="14">
        <v>60</v>
      </c>
      <c r="B61" s="15">
        <v>0.67</v>
      </c>
      <c r="C61" s="17">
        <v>39947</v>
      </c>
      <c r="D61" s="17">
        <v>40189</v>
      </c>
      <c r="E61" s="18">
        <v>0.66301369863013704</v>
      </c>
      <c r="F61" s="14">
        <v>0</v>
      </c>
      <c r="G61" s="18" t="str">
        <f t="shared" si="0"/>
        <v>N/A</v>
      </c>
      <c r="H61" s="30" t="s">
        <v>7</v>
      </c>
      <c r="I61" s="16">
        <v>1</v>
      </c>
      <c r="J61" s="15" t="s">
        <v>92</v>
      </c>
      <c r="K61">
        <v>0</v>
      </c>
      <c r="L61">
        <v>1</v>
      </c>
    </row>
    <row r="62" spans="1:12" x14ac:dyDescent="0.2">
      <c r="A62" s="14">
        <v>61</v>
      </c>
      <c r="B62" s="15">
        <v>9.44</v>
      </c>
      <c r="C62" s="17">
        <v>36852</v>
      </c>
      <c r="D62" s="17">
        <v>40296</v>
      </c>
      <c r="E62" s="18">
        <v>9.4356164383561651</v>
      </c>
      <c r="F62" s="14">
        <v>1</v>
      </c>
      <c r="G62" s="18">
        <f t="shared" si="0"/>
        <v>9.44</v>
      </c>
      <c r="H62" s="30" t="s">
        <v>7</v>
      </c>
      <c r="I62" s="16">
        <v>3</v>
      </c>
      <c r="J62" s="15" t="s">
        <v>93</v>
      </c>
      <c r="K62">
        <v>0</v>
      </c>
      <c r="L62">
        <v>1</v>
      </c>
    </row>
    <row r="63" spans="1:12" x14ac:dyDescent="0.2">
      <c r="A63" s="14">
        <v>62</v>
      </c>
      <c r="B63" s="15">
        <v>10.93</v>
      </c>
      <c r="C63" s="17">
        <v>39626</v>
      </c>
      <c r="D63" s="17">
        <v>43619</v>
      </c>
      <c r="E63" s="18">
        <v>10.93972602739726</v>
      </c>
      <c r="F63" s="14">
        <v>0</v>
      </c>
      <c r="G63" s="18" t="str">
        <f t="shared" si="0"/>
        <v>N/A</v>
      </c>
      <c r="H63" s="30" t="s">
        <v>94</v>
      </c>
      <c r="I63" s="16">
        <v>1</v>
      </c>
      <c r="J63" s="15" t="s">
        <v>93</v>
      </c>
      <c r="K63">
        <v>1</v>
      </c>
      <c r="L63">
        <v>1</v>
      </c>
    </row>
    <row r="64" spans="1:12" x14ac:dyDescent="0.2">
      <c r="A64" s="14">
        <v>63</v>
      </c>
      <c r="B64" s="15">
        <v>14</v>
      </c>
      <c r="C64" s="17">
        <v>35326</v>
      </c>
      <c r="D64" s="17">
        <v>40334</v>
      </c>
      <c r="E64" s="18">
        <v>13.72054794520548</v>
      </c>
      <c r="F64" s="14">
        <v>1</v>
      </c>
      <c r="G64" s="18">
        <f t="shared" si="0"/>
        <v>14</v>
      </c>
      <c r="H64" s="30" t="s">
        <v>7</v>
      </c>
      <c r="I64" s="16">
        <v>4</v>
      </c>
      <c r="J64" s="15" t="s">
        <v>92</v>
      </c>
      <c r="K64">
        <v>1</v>
      </c>
      <c r="L64">
        <v>0</v>
      </c>
    </row>
    <row r="65" spans="1:12" x14ac:dyDescent="0.2">
      <c r="A65" s="14">
        <v>64</v>
      </c>
      <c r="B65" s="15">
        <v>13.81</v>
      </c>
      <c r="C65" s="17">
        <v>35409</v>
      </c>
      <c r="D65" s="17">
        <v>40452</v>
      </c>
      <c r="E65" s="18">
        <v>13.816438356164383</v>
      </c>
      <c r="F65" s="14">
        <v>1</v>
      </c>
      <c r="G65" s="18">
        <f t="shared" si="0"/>
        <v>13.81</v>
      </c>
      <c r="H65" s="30" t="s">
        <v>7</v>
      </c>
      <c r="I65" s="16">
        <v>8</v>
      </c>
      <c r="J65" s="15" t="s">
        <v>92</v>
      </c>
      <c r="K65">
        <v>1</v>
      </c>
      <c r="L65">
        <v>1</v>
      </c>
    </row>
    <row r="66" spans="1:12" x14ac:dyDescent="0.2">
      <c r="A66" s="14">
        <v>65</v>
      </c>
      <c r="B66" s="15">
        <v>15.44</v>
      </c>
      <c r="C66" s="17">
        <v>34868</v>
      </c>
      <c r="D66" s="17">
        <v>40506</v>
      </c>
      <c r="E66" s="18">
        <v>15.446575342465753</v>
      </c>
      <c r="F66" s="14">
        <v>1</v>
      </c>
      <c r="G66" s="18">
        <f t="shared" si="0"/>
        <v>15.44</v>
      </c>
      <c r="H66" s="30" t="s">
        <v>7</v>
      </c>
      <c r="I66" s="16">
        <v>4</v>
      </c>
      <c r="J66" s="15" t="s">
        <v>92</v>
      </c>
      <c r="K66">
        <v>1</v>
      </c>
      <c r="L66">
        <v>0</v>
      </c>
    </row>
    <row r="67" spans="1:12" x14ac:dyDescent="0.2">
      <c r="A67" s="14">
        <v>66</v>
      </c>
      <c r="B67" s="15">
        <v>9.08</v>
      </c>
      <c r="C67" s="17">
        <v>37662</v>
      </c>
      <c r="D67" s="17">
        <v>40661</v>
      </c>
      <c r="E67" s="18">
        <v>8.2164383561643834</v>
      </c>
      <c r="F67" s="14">
        <v>0</v>
      </c>
      <c r="G67" s="18" t="str">
        <f t="shared" ref="G67:G116" si="1">IF(F67,B67,"N/A")</f>
        <v>N/A</v>
      </c>
      <c r="H67" s="30" t="s">
        <v>7</v>
      </c>
      <c r="I67" s="16">
        <v>3</v>
      </c>
      <c r="J67" s="15" t="s">
        <v>92</v>
      </c>
      <c r="K67">
        <v>1</v>
      </c>
      <c r="L67">
        <v>1</v>
      </c>
    </row>
    <row r="68" spans="1:12" x14ac:dyDescent="0.2">
      <c r="A68" s="14">
        <v>67</v>
      </c>
      <c r="B68" s="15">
        <v>1.82</v>
      </c>
      <c r="C68" s="17">
        <v>40000</v>
      </c>
      <c r="D68" s="17">
        <v>40662</v>
      </c>
      <c r="E68" s="18">
        <v>1.8136986301369864</v>
      </c>
      <c r="F68" s="14">
        <v>0</v>
      </c>
      <c r="G68" s="18" t="str">
        <f t="shared" si="1"/>
        <v>N/A</v>
      </c>
      <c r="H68" s="30" t="s">
        <v>7</v>
      </c>
      <c r="I68" s="16">
        <v>1</v>
      </c>
      <c r="J68" s="15" t="s">
        <v>93</v>
      </c>
      <c r="K68">
        <v>0</v>
      </c>
      <c r="L68">
        <v>1</v>
      </c>
    </row>
    <row r="69" spans="1:12" hidden="1" x14ac:dyDescent="0.2">
      <c r="A69" s="14">
        <v>68</v>
      </c>
      <c r="B69" s="15">
        <v>2.12</v>
      </c>
      <c r="C69" s="17">
        <v>40967</v>
      </c>
      <c r="D69" s="17">
        <v>41544</v>
      </c>
      <c r="E69" s="18">
        <v>1.5808219178082192</v>
      </c>
      <c r="F69" s="14">
        <v>1</v>
      </c>
      <c r="G69" s="18">
        <f t="shared" si="1"/>
        <v>2.12</v>
      </c>
      <c r="H69" s="30" t="s">
        <v>10</v>
      </c>
      <c r="I69" s="16">
        <v>14</v>
      </c>
      <c r="J69" s="15" t="s">
        <v>92</v>
      </c>
      <c r="K69">
        <v>0</v>
      </c>
      <c r="L69">
        <v>1</v>
      </c>
    </row>
    <row r="70" spans="1:12" x14ac:dyDescent="0.2">
      <c r="A70" s="14">
        <v>69</v>
      </c>
      <c r="B70" s="15">
        <v>9.4</v>
      </c>
      <c r="C70" s="17">
        <v>37882</v>
      </c>
      <c r="D70" s="17">
        <v>40977</v>
      </c>
      <c r="E70" s="18">
        <v>8.4794520547945211</v>
      </c>
      <c r="F70" s="14">
        <v>1</v>
      </c>
      <c r="G70" s="18">
        <f t="shared" si="1"/>
        <v>9.4</v>
      </c>
      <c r="H70" s="30" t="s">
        <v>7</v>
      </c>
      <c r="I70" s="16">
        <v>6</v>
      </c>
      <c r="J70" s="15" t="s">
        <v>93</v>
      </c>
      <c r="K70">
        <v>1</v>
      </c>
      <c r="L70">
        <v>1</v>
      </c>
    </row>
    <row r="71" spans="1:12" x14ac:dyDescent="0.2">
      <c r="A71" s="14">
        <v>70</v>
      </c>
      <c r="B71" s="15">
        <v>18.03</v>
      </c>
      <c r="C71" s="17">
        <v>34399</v>
      </c>
      <c r="D71" s="17">
        <v>40985</v>
      </c>
      <c r="E71" s="18">
        <v>18.043835616438358</v>
      </c>
      <c r="F71" s="14">
        <v>0</v>
      </c>
      <c r="G71" s="18" t="str">
        <f t="shared" si="1"/>
        <v>N/A</v>
      </c>
      <c r="H71" s="30" t="s">
        <v>7</v>
      </c>
      <c r="I71" s="16">
        <v>3</v>
      </c>
      <c r="J71" s="15" t="s">
        <v>92</v>
      </c>
      <c r="K71">
        <v>1</v>
      </c>
      <c r="L71">
        <v>1</v>
      </c>
    </row>
    <row r="72" spans="1:12" x14ac:dyDescent="0.2">
      <c r="A72" s="14">
        <v>71</v>
      </c>
      <c r="B72" s="15">
        <v>5.25</v>
      </c>
      <c r="C72" s="17">
        <v>39848</v>
      </c>
      <c r="D72" s="17">
        <v>41761</v>
      </c>
      <c r="E72" s="18">
        <v>5.2410958904109588</v>
      </c>
      <c r="F72" s="14">
        <v>0</v>
      </c>
      <c r="G72" s="18" t="str">
        <f t="shared" si="1"/>
        <v>N/A</v>
      </c>
      <c r="H72" s="30" t="s">
        <v>7</v>
      </c>
      <c r="I72" s="16">
        <v>4</v>
      </c>
      <c r="J72" s="15" t="s">
        <v>92</v>
      </c>
      <c r="K72">
        <v>1</v>
      </c>
      <c r="L72">
        <v>0</v>
      </c>
    </row>
    <row r="73" spans="1:12" x14ac:dyDescent="0.2">
      <c r="A73" s="14">
        <v>72</v>
      </c>
      <c r="B73" s="15">
        <v>17.82</v>
      </c>
      <c r="C73" s="17">
        <v>35627</v>
      </c>
      <c r="D73" s="17">
        <v>42124</v>
      </c>
      <c r="E73" s="18">
        <v>17.8</v>
      </c>
      <c r="F73" s="14">
        <v>0</v>
      </c>
      <c r="G73" s="18" t="str">
        <f t="shared" si="1"/>
        <v>N/A</v>
      </c>
      <c r="H73" s="30" t="s">
        <v>94</v>
      </c>
      <c r="I73" s="16">
        <v>2</v>
      </c>
      <c r="J73" s="15" t="s">
        <v>93</v>
      </c>
      <c r="K73">
        <v>1</v>
      </c>
      <c r="L73">
        <v>1</v>
      </c>
    </row>
    <row r="74" spans="1:12" x14ac:dyDescent="0.2">
      <c r="A74" s="14">
        <v>73</v>
      </c>
      <c r="B74" s="15">
        <v>1.8</v>
      </c>
      <c r="C74" s="17">
        <v>41019</v>
      </c>
      <c r="D74" s="17">
        <v>41556</v>
      </c>
      <c r="E74" s="18">
        <v>1.4712328767123288</v>
      </c>
      <c r="F74" s="14">
        <v>1</v>
      </c>
      <c r="G74" s="18">
        <f t="shared" si="1"/>
        <v>1.8</v>
      </c>
      <c r="H74" s="30" t="s">
        <v>7</v>
      </c>
      <c r="I74" s="16">
        <v>4</v>
      </c>
      <c r="J74" s="15" t="s">
        <v>93</v>
      </c>
      <c r="K74">
        <v>1</v>
      </c>
      <c r="L74">
        <v>0</v>
      </c>
    </row>
    <row r="75" spans="1:12" x14ac:dyDescent="0.2">
      <c r="A75" s="14">
        <v>74</v>
      </c>
      <c r="B75" s="15">
        <v>3.29</v>
      </c>
      <c r="C75" s="17">
        <v>41168</v>
      </c>
      <c r="D75" s="17">
        <v>42368</v>
      </c>
      <c r="E75" s="18">
        <v>3.2876712328767121</v>
      </c>
      <c r="F75" s="14">
        <v>0</v>
      </c>
      <c r="G75" s="18" t="str">
        <f t="shared" si="1"/>
        <v>N/A</v>
      </c>
      <c r="H75" s="30" t="s">
        <v>7</v>
      </c>
      <c r="I75" s="16">
        <v>4</v>
      </c>
      <c r="J75" s="15" t="s">
        <v>92</v>
      </c>
      <c r="K75">
        <v>1</v>
      </c>
      <c r="L75">
        <v>0</v>
      </c>
    </row>
    <row r="76" spans="1:12" x14ac:dyDescent="0.2">
      <c r="A76" s="14">
        <v>75</v>
      </c>
      <c r="B76" s="15">
        <v>3.69</v>
      </c>
      <c r="C76" s="17">
        <v>40008</v>
      </c>
      <c r="D76" s="17">
        <v>41250</v>
      </c>
      <c r="E76" s="18">
        <v>3.4027397260273973</v>
      </c>
      <c r="F76" s="14">
        <v>1</v>
      </c>
      <c r="G76" s="18">
        <f t="shared" si="1"/>
        <v>3.69</v>
      </c>
      <c r="H76" s="30" t="s">
        <v>7</v>
      </c>
      <c r="I76" s="16">
        <v>4</v>
      </c>
      <c r="J76" s="15" t="s">
        <v>92</v>
      </c>
      <c r="K76">
        <v>1</v>
      </c>
      <c r="L76">
        <v>0</v>
      </c>
    </row>
    <row r="77" spans="1:12" hidden="1" x14ac:dyDescent="0.2">
      <c r="A77" s="14">
        <v>76</v>
      </c>
      <c r="B77" s="15">
        <v>2.17</v>
      </c>
      <c r="C77" s="17">
        <v>41255</v>
      </c>
      <c r="D77" s="17">
        <v>41628</v>
      </c>
      <c r="E77" s="18">
        <v>1.021917808219178</v>
      </c>
      <c r="F77" s="14">
        <v>0</v>
      </c>
      <c r="G77" s="18" t="str">
        <f t="shared" si="1"/>
        <v>N/A</v>
      </c>
      <c r="H77" s="30" t="s">
        <v>10</v>
      </c>
      <c r="I77" s="16">
        <v>11</v>
      </c>
      <c r="J77" s="15" t="s">
        <v>92</v>
      </c>
      <c r="K77">
        <v>1</v>
      </c>
      <c r="L77">
        <v>0</v>
      </c>
    </row>
    <row r="78" spans="1:12" x14ac:dyDescent="0.2">
      <c r="A78" s="14">
        <v>77</v>
      </c>
      <c r="B78" s="15">
        <v>2.0499999999999998</v>
      </c>
      <c r="C78" s="17">
        <v>41294</v>
      </c>
      <c r="D78" s="17">
        <v>42042</v>
      </c>
      <c r="E78" s="18">
        <v>2.0493150684931507</v>
      </c>
      <c r="F78" s="14">
        <v>1</v>
      </c>
      <c r="G78" s="18">
        <f t="shared" si="1"/>
        <v>2.0499999999999998</v>
      </c>
      <c r="H78" s="30" t="s">
        <v>7</v>
      </c>
      <c r="I78" s="16">
        <v>8</v>
      </c>
      <c r="J78" s="15" t="s">
        <v>93</v>
      </c>
      <c r="K78">
        <v>1</v>
      </c>
      <c r="L78">
        <v>1</v>
      </c>
    </row>
    <row r="79" spans="1:12" x14ac:dyDescent="0.2">
      <c r="A79" s="14">
        <v>79</v>
      </c>
      <c r="B79" s="15">
        <v>1.08</v>
      </c>
      <c r="C79" s="17">
        <v>40979</v>
      </c>
      <c r="D79" s="17">
        <v>41373</v>
      </c>
      <c r="E79" s="18">
        <v>1.0794520547945206</v>
      </c>
      <c r="F79" s="14">
        <v>0</v>
      </c>
      <c r="G79" s="18" t="str">
        <f t="shared" si="1"/>
        <v>N/A</v>
      </c>
      <c r="H79" s="30" t="s">
        <v>7</v>
      </c>
      <c r="I79" s="16">
        <v>2</v>
      </c>
      <c r="J79" s="15" t="s">
        <v>92</v>
      </c>
      <c r="K79">
        <v>1</v>
      </c>
      <c r="L79">
        <v>0</v>
      </c>
    </row>
    <row r="80" spans="1:12" x14ac:dyDescent="0.2">
      <c r="A80" s="14">
        <v>80</v>
      </c>
      <c r="B80" s="15">
        <v>1.1000000000000001</v>
      </c>
      <c r="C80" s="17">
        <v>41013</v>
      </c>
      <c r="D80" s="17">
        <v>41411</v>
      </c>
      <c r="E80" s="18">
        <v>1.0904109589041096</v>
      </c>
      <c r="F80" s="14">
        <v>0</v>
      </c>
      <c r="G80" s="18" t="str">
        <f t="shared" si="1"/>
        <v>N/A</v>
      </c>
      <c r="H80" s="30" t="s">
        <v>7</v>
      </c>
      <c r="I80" s="16">
        <v>2</v>
      </c>
      <c r="J80" s="15" t="s">
        <v>93</v>
      </c>
      <c r="K80">
        <v>1</v>
      </c>
      <c r="L80">
        <v>0</v>
      </c>
    </row>
    <row r="81" spans="1:12" x14ac:dyDescent="0.2">
      <c r="A81" s="14">
        <v>81</v>
      </c>
      <c r="B81" s="15">
        <v>12.53</v>
      </c>
      <c r="C81" s="17">
        <v>36862</v>
      </c>
      <c r="D81" s="17">
        <v>41434</v>
      </c>
      <c r="E81" s="18">
        <v>12.526027397260274</v>
      </c>
      <c r="F81" s="14">
        <v>1</v>
      </c>
      <c r="G81" s="18">
        <f t="shared" si="1"/>
        <v>12.53</v>
      </c>
      <c r="H81" s="30" t="s">
        <v>7</v>
      </c>
      <c r="I81" s="16">
        <v>6</v>
      </c>
      <c r="J81" s="15" t="s">
        <v>93</v>
      </c>
      <c r="K81">
        <v>1</v>
      </c>
      <c r="L81">
        <v>0</v>
      </c>
    </row>
    <row r="82" spans="1:12" x14ac:dyDescent="0.2">
      <c r="A82" s="14">
        <v>82</v>
      </c>
      <c r="B82" s="15">
        <v>1.53</v>
      </c>
      <c r="C82" s="17">
        <v>40892</v>
      </c>
      <c r="D82" s="17">
        <v>41450</v>
      </c>
      <c r="E82" s="18">
        <v>1.5287671232876712</v>
      </c>
      <c r="F82" s="14">
        <v>0</v>
      </c>
      <c r="G82" s="18" t="str">
        <f t="shared" si="1"/>
        <v>N/A</v>
      </c>
      <c r="H82" s="30" t="s">
        <v>7</v>
      </c>
      <c r="I82" s="16">
        <v>5</v>
      </c>
      <c r="J82" s="15" t="s">
        <v>93</v>
      </c>
      <c r="K82">
        <v>0</v>
      </c>
      <c r="L82">
        <v>1</v>
      </c>
    </row>
    <row r="83" spans="1:12" x14ac:dyDescent="0.2">
      <c r="A83" s="14">
        <v>83</v>
      </c>
      <c r="B83" s="15">
        <v>4</v>
      </c>
      <c r="C83" s="17">
        <v>41503</v>
      </c>
      <c r="D83" s="17">
        <v>42831</v>
      </c>
      <c r="E83" s="18">
        <v>3.6383561643835618</v>
      </c>
      <c r="F83" s="14">
        <v>1</v>
      </c>
      <c r="G83" s="18">
        <f t="shared" si="1"/>
        <v>4</v>
      </c>
      <c r="H83" s="30" t="s">
        <v>7</v>
      </c>
      <c r="I83" s="16">
        <v>5</v>
      </c>
      <c r="J83" s="15" t="s">
        <v>92</v>
      </c>
      <c r="K83">
        <v>1</v>
      </c>
      <c r="L83">
        <v>0</v>
      </c>
    </row>
    <row r="84" spans="1:12" x14ac:dyDescent="0.2">
      <c r="A84" s="14">
        <v>84</v>
      </c>
      <c r="B84" s="15">
        <v>2.0299999999999998</v>
      </c>
      <c r="C84" s="17">
        <v>40825</v>
      </c>
      <c r="D84" s="17">
        <v>41586</v>
      </c>
      <c r="E84" s="18">
        <v>2.0849315068493151</v>
      </c>
      <c r="F84" s="14">
        <v>1</v>
      </c>
      <c r="G84" s="18">
        <f t="shared" si="1"/>
        <v>2.0299999999999998</v>
      </c>
      <c r="H84" s="30" t="s">
        <v>7</v>
      </c>
      <c r="I84" s="16">
        <v>8</v>
      </c>
      <c r="J84" s="15" t="s">
        <v>93</v>
      </c>
      <c r="K84">
        <v>1</v>
      </c>
      <c r="L84">
        <v>1</v>
      </c>
    </row>
    <row r="85" spans="1:12" x14ac:dyDescent="0.2">
      <c r="A85" s="14">
        <v>85</v>
      </c>
      <c r="B85" s="15">
        <v>4.6100000000000003</v>
      </c>
      <c r="C85" s="17">
        <v>41501</v>
      </c>
      <c r="D85" s="17">
        <v>43181</v>
      </c>
      <c r="E85" s="18">
        <v>4.602739726027397</v>
      </c>
      <c r="F85" s="14">
        <v>0</v>
      </c>
      <c r="G85" s="18" t="str">
        <f t="shared" si="1"/>
        <v>N/A</v>
      </c>
      <c r="H85" s="30" t="s">
        <v>7</v>
      </c>
      <c r="I85" s="16">
        <v>2</v>
      </c>
      <c r="J85" s="15" t="s">
        <v>93</v>
      </c>
      <c r="K85">
        <v>1</v>
      </c>
      <c r="L85">
        <v>0</v>
      </c>
    </row>
    <row r="86" spans="1:12" hidden="1" x14ac:dyDescent="0.2">
      <c r="A86" s="14">
        <v>86</v>
      </c>
      <c r="B86" s="15">
        <v>0.86</v>
      </c>
      <c r="C86" s="17">
        <v>41621</v>
      </c>
      <c r="D86" s="17">
        <v>41926</v>
      </c>
      <c r="E86" s="18">
        <v>0.83561643835616439</v>
      </c>
      <c r="F86" s="14">
        <v>0</v>
      </c>
      <c r="G86" s="18" t="str">
        <f t="shared" si="1"/>
        <v>N/A</v>
      </c>
      <c r="H86" s="30" t="s">
        <v>10</v>
      </c>
      <c r="I86" s="16">
        <v>12</v>
      </c>
      <c r="J86" s="15" t="s">
        <v>93</v>
      </c>
      <c r="K86">
        <v>0</v>
      </c>
      <c r="L86">
        <v>0</v>
      </c>
    </row>
    <row r="87" spans="1:12" x14ac:dyDescent="0.2">
      <c r="A87" s="14">
        <v>87</v>
      </c>
      <c r="B87" s="15">
        <v>0.93</v>
      </c>
      <c r="C87" s="17">
        <v>41677</v>
      </c>
      <c r="D87" s="17">
        <v>41930</v>
      </c>
      <c r="E87" s="18">
        <v>0.69315068493150689</v>
      </c>
      <c r="F87" s="14">
        <v>1</v>
      </c>
      <c r="G87" s="18">
        <f t="shared" si="1"/>
        <v>0.93</v>
      </c>
      <c r="H87" s="30" t="s">
        <v>7</v>
      </c>
      <c r="I87" s="16">
        <v>4</v>
      </c>
      <c r="J87" s="15" t="s">
        <v>93</v>
      </c>
      <c r="K87">
        <v>0</v>
      </c>
      <c r="L87">
        <v>0</v>
      </c>
    </row>
    <row r="88" spans="1:12" hidden="1" x14ac:dyDescent="0.2">
      <c r="A88" s="14">
        <v>88</v>
      </c>
      <c r="B88" s="15">
        <v>13.74</v>
      </c>
      <c r="C88" s="17">
        <v>36828</v>
      </c>
      <c r="D88" s="17">
        <v>41841</v>
      </c>
      <c r="E88" s="18">
        <v>13.734246575342466</v>
      </c>
      <c r="F88" s="14">
        <v>0</v>
      </c>
      <c r="G88" s="18" t="str">
        <f t="shared" si="1"/>
        <v>N/A</v>
      </c>
      <c r="H88" s="30" t="s">
        <v>42</v>
      </c>
      <c r="I88" s="16">
        <v>4</v>
      </c>
      <c r="J88" s="15" t="s">
        <v>92</v>
      </c>
      <c r="K88">
        <v>1</v>
      </c>
      <c r="L88">
        <v>0</v>
      </c>
    </row>
    <row r="89" spans="1:12" x14ac:dyDescent="0.2">
      <c r="A89" s="14">
        <v>89</v>
      </c>
      <c r="B89" s="15">
        <v>15.97</v>
      </c>
      <c r="C89" s="17">
        <v>36022</v>
      </c>
      <c r="D89" s="17">
        <v>41856</v>
      </c>
      <c r="E89" s="18">
        <v>15.983561643835616</v>
      </c>
      <c r="F89" s="14">
        <v>0</v>
      </c>
      <c r="G89" s="18" t="str">
        <f t="shared" si="1"/>
        <v>N/A</v>
      </c>
      <c r="H89" s="30" t="s">
        <v>7</v>
      </c>
      <c r="I89" s="16">
        <v>4</v>
      </c>
      <c r="J89" s="15" t="s">
        <v>92</v>
      </c>
      <c r="K89">
        <v>1</v>
      </c>
      <c r="L89">
        <v>0</v>
      </c>
    </row>
    <row r="90" spans="1:12" hidden="1" x14ac:dyDescent="0.2">
      <c r="A90" s="14">
        <v>90</v>
      </c>
      <c r="B90" s="15">
        <v>2.4500000000000002</v>
      </c>
      <c r="C90" s="17">
        <v>41896</v>
      </c>
      <c r="D90" s="17">
        <v>42637</v>
      </c>
      <c r="E90" s="18">
        <v>2.0301369863013701</v>
      </c>
      <c r="F90" s="14">
        <v>1</v>
      </c>
      <c r="G90" s="18">
        <f t="shared" si="1"/>
        <v>2.4500000000000002</v>
      </c>
      <c r="H90" s="30" t="s">
        <v>10</v>
      </c>
      <c r="I90" s="16">
        <v>6</v>
      </c>
      <c r="J90" s="15" t="s">
        <v>93</v>
      </c>
      <c r="K90">
        <v>0</v>
      </c>
      <c r="L90">
        <v>0</v>
      </c>
    </row>
    <row r="91" spans="1:12" x14ac:dyDescent="0.2">
      <c r="A91" s="14">
        <v>91</v>
      </c>
      <c r="B91" s="15">
        <v>9.09</v>
      </c>
      <c r="C91" s="17">
        <v>38637</v>
      </c>
      <c r="D91" s="17">
        <v>41918</v>
      </c>
      <c r="E91" s="18">
        <v>8.9890410958904106</v>
      </c>
      <c r="F91" s="14">
        <v>1</v>
      </c>
      <c r="G91" s="18">
        <f t="shared" si="1"/>
        <v>9.09</v>
      </c>
      <c r="H91" s="30" t="s">
        <v>7</v>
      </c>
      <c r="I91" s="16">
        <v>3</v>
      </c>
      <c r="J91" s="15" t="s">
        <v>93</v>
      </c>
      <c r="K91">
        <v>1</v>
      </c>
      <c r="L91">
        <v>0</v>
      </c>
    </row>
    <row r="92" spans="1:12" x14ac:dyDescent="0.2">
      <c r="A92" s="14">
        <v>92</v>
      </c>
      <c r="B92" s="15">
        <v>0.04</v>
      </c>
      <c r="C92" s="17">
        <v>41944</v>
      </c>
      <c r="D92" s="17">
        <v>43815</v>
      </c>
      <c r="E92" s="18">
        <v>5.1260273972602741</v>
      </c>
      <c r="F92" s="14">
        <v>0</v>
      </c>
      <c r="G92" s="18" t="str">
        <f t="shared" si="1"/>
        <v>N/A</v>
      </c>
      <c r="H92" s="30" t="s">
        <v>7</v>
      </c>
      <c r="I92" s="16">
        <v>2</v>
      </c>
      <c r="J92" s="15" t="s">
        <v>92</v>
      </c>
      <c r="K92">
        <v>1</v>
      </c>
      <c r="L92">
        <v>0</v>
      </c>
    </row>
    <row r="93" spans="1:12" x14ac:dyDescent="0.2">
      <c r="A93" s="14">
        <v>93</v>
      </c>
      <c r="B93" s="15">
        <v>11.49</v>
      </c>
      <c r="C93" s="17">
        <v>38027</v>
      </c>
      <c r="D93" s="17">
        <v>42076</v>
      </c>
      <c r="E93" s="18">
        <v>11.093150684931507</v>
      </c>
      <c r="F93" s="14">
        <v>1</v>
      </c>
      <c r="G93" s="18">
        <f t="shared" si="1"/>
        <v>11.49</v>
      </c>
      <c r="H93" s="30" t="s">
        <v>7</v>
      </c>
      <c r="I93" s="16">
        <v>6</v>
      </c>
      <c r="J93" s="15" t="s">
        <v>92</v>
      </c>
      <c r="K93">
        <v>0</v>
      </c>
      <c r="L93">
        <v>0</v>
      </c>
    </row>
    <row r="94" spans="1:12" x14ac:dyDescent="0.2">
      <c r="A94" s="14">
        <v>94</v>
      </c>
      <c r="B94" s="15">
        <v>1.1100000000000001</v>
      </c>
      <c r="C94" s="17">
        <v>41969</v>
      </c>
      <c r="D94" s="17">
        <v>42373</v>
      </c>
      <c r="E94" s="18">
        <v>1.106849315068493</v>
      </c>
      <c r="F94" s="14">
        <v>1</v>
      </c>
      <c r="G94" s="18">
        <f t="shared" si="1"/>
        <v>1.1100000000000001</v>
      </c>
      <c r="H94" s="30" t="s">
        <v>7</v>
      </c>
      <c r="I94" s="16">
        <v>5</v>
      </c>
      <c r="J94" s="15" t="s">
        <v>93</v>
      </c>
      <c r="K94">
        <v>1</v>
      </c>
      <c r="L94">
        <v>0</v>
      </c>
    </row>
    <row r="95" spans="1:12" x14ac:dyDescent="0.2">
      <c r="A95" s="14">
        <v>95</v>
      </c>
      <c r="B95" s="15">
        <v>6.28</v>
      </c>
      <c r="C95" s="17">
        <v>40183</v>
      </c>
      <c r="D95" s="17">
        <v>42165</v>
      </c>
      <c r="E95" s="18">
        <v>5.4301369863013695</v>
      </c>
      <c r="F95" s="14">
        <v>1</v>
      </c>
      <c r="G95" s="18">
        <f t="shared" si="1"/>
        <v>6.28</v>
      </c>
      <c r="H95" s="30" t="s">
        <v>7</v>
      </c>
      <c r="I95" s="16">
        <v>6</v>
      </c>
      <c r="J95" s="15" t="s">
        <v>92</v>
      </c>
      <c r="K95">
        <v>1</v>
      </c>
      <c r="L95">
        <v>1</v>
      </c>
    </row>
    <row r="96" spans="1:12" x14ac:dyDescent="0.2">
      <c r="A96" s="14">
        <v>96</v>
      </c>
      <c r="B96" s="15">
        <v>1.1000000000000001</v>
      </c>
      <c r="C96" s="17">
        <v>42195</v>
      </c>
      <c r="D96" s="17">
        <v>42597</v>
      </c>
      <c r="E96" s="18">
        <v>1.1013698630136985</v>
      </c>
      <c r="F96" s="14">
        <v>0</v>
      </c>
      <c r="G96" s="18" t="str">
        <f t="shared" si="1"/>
        <v>N/A</v>
      </c>
      <c r="H96" s="30" t="s">
        <v>7</v>
      </c>
      <c r="I96" s="16">
        <v>3</v>
      </c>
      <c r="J96" s="15" t="s">
        <v>93</v>
      </c>
      <c r="K96">
        <v>1</v>
      </c>
      <c r="L96">
        <v>0</v>
      </c>
    </row>
    <row r="97" spans="1:12" x14ac:dyDescent="0.2">
      <c r="A97" s="14">
        <v>97</v>
      </c>
      <c r="B97" s="15">
        <v>1.21</v>
      </c>
      <c r="C97" s="17">
        <v>41793</v>
      </c>
      <c r="D97" s="17">
        <v>42289</v>
      </c>
      <c r="E97" s="18">
        <v>1.3589041095890411</v>
      </c>
      <c r="F97" s="14">
        <v>0</v>
      </c>
      <c r="G97" s="18" t="str">
        <f t="shared" si="1"/>
        <v>N/A</v>
      </c>
      <c r="H97" s="30" t="s">
        <v>7</v>
      </c>
      <c r="I97" s="16">
        <v>7</v>
      </c>
      <c r="J97" s="15" t="s">
        <v>92</v>
      </c>
      <c r="K97">
        <v>1</v>
      </c>
      <c r="L97">
        <v>0</v>
      </c>
    </row>
    <row r="98" spans="1:12" x14ac:dyDescent="0.2">
      <c r="A98" s="14">
        <v>98</v>
      </c>
      <c r="B98" s="15">
        <v>1.02</v>
      </c>
      <c r="C98" s="17">
        <v>42123</v>
      </c>
      <c r="D98" s="17">
        <v>42248</v>
      </c>
      <c r="E98" s="18">
        <v>0.34246575342465752</v>
      </c>
      <c r="F98" s="14">
        <v>1</v>
      </c>
      <c r="G98" s="18">
        <f t="shared" si="1"/>
        <v>1.02</v>
      </c>
      <c r="H98" s="30" t="s">
        <v>7</v>
      </c>
      <c r="I98" s="16">
        <v>6</v>
      </c>
      <c r="J98" s="15" t="s">
        <v>93</v>
      </c>
      <c r="K98">
        <v>1</v>
      </c>
      <c r="L98">
        <v>0</v>
      </c>
    </row>
    <row r="99" spans="1:12" x14ac:dyDescent="0.2">
      <c r="A99" s="14">
        <v>99</v>
      </c>
      <c r="B99" s="15">
        <v>1.05</v>
      </c>
      <c r="C99" s="17">
        <v>42028</v>
      </c>
      <c r="D99" s="17">
        <v>42409</v>
      </c>
      <c r="E99" s="18">
        <v>1.0438356164383562</v>
      </c>
      <c r="F99" s="14">
        <v>0</v>
      </c>
      <c r="G99" s="18" t="str">
        <f t="shared" si="1"/>
        <v>N/A</v>
      </c>
      <c r="H99" s="30" t="s">
        <v>7</v>
      </c>
      <c r="I99" s="16">
        <v>6</v>
      </c>
      <c r="J99" s="15" t="s">
        <v>93</v>
      </c>
      <c r="K99">
        <v>1</v>
      </c>
      <c r="L99">
        <v>0</v>
      </c>
    </row>
    <row r="100" spans="1:12" x14ac:dyDescent="0.2">
      <c r="A100" s="14">
        <v>100</v>
      </c>
      <c r="B100" s="15">
        <v>9.81</v>
      </c>
      <c r="C100" s="17">
        <v>39105</v>
      </c>
      <c r="D100" s="17">
        <v>42429</v>
      </c>
      <c r="E100" s="18">
        <v>9.1068493150684926</v>
      </c>
      <c r="F100" s="14">
        <v>1</v>
      </c>
      <c r="G100" s="18">
        <f t="shared" si="1"/>
        <v>9.81</v>
      </c>
      <c r="H100" s="30" t="s">
        <v>7</v>
      </c>
      <c r="I100" s="16">
        <v>6</v>
      </c>
      <c r="J100" s="15" t="s">
        <v>92</v>
      </c>
      <c r="K100">
        <v>1</v>
      </c>
      <c r="L100">
        <v>1</v>
      </c>
    </row>
    <row r="101" spans="1:12" x14ac:dyDescent="0.2">
      <c r="A101" s="14">
        <v>101</v>
      </c>
      <c r="B101" s="15">
        <v>0.98</v>
      </c>
      <c r="C101" s="17">
        <v>42688</v>
      </c>
      <c r="D101" s="17">
        <v>43046</v>
      </c>
      <c r="E101" s="18">
        <v>0.98082191780821915</v>
      </c>
      <c r="F101" s="14">
        <v>1</v>
      </c>
      <c r="G101" s="18">
        <f t="shared" si="1"/>
        <v>0.98</v>
      </c>
      <c r="H101" s="30" t="s">
        <v>7</v>
      </c>
      <c r="I101" s="16">
        <v>6</v>
      </c>
      <c r="J101" s="15" t="s">
        <v>93</v>
      </c>
      <c r="K101">
        <v>0</v>
      </c>
      <c r="L101">
        <v>1</v>
      </c>
    </row>
    <row r="102" spans="1:12" x14ac:dyDescent="0.2">
      <c r="A102" s="14">
        <v>102</v>
      </c>
      <c r="B102" s="15">
        <v>13.49</v>
      </c>
      <c r="C102" s="17">
        <v>37853</v>
      </c>
      <c r="D102" s="17">
        <v>42780</v>
      </c>
      <c r="E102" s="18">
        <v>13.498630136986302</v>
      </c>
      <c r="F102" s="14">
        <v>0</v>
      </c>
      <c r="G102" s="18" t="str">
        <f t="shared" si="1"/>
        <v>N/A</v>
      </c>
      <c r="H102" s="30" t="s">
        <v>7</v>
      </c>
      <c r="I102" s="16">
        <v>2</v>
      </c>
      <c r="J102" s="15" t="s">
        <v>93</v>
      </c>
      <c r="K102">
        <v>1</v>
      </c>
      <c r="L102">
        <v>1</v>
      </c>
    </row>
    <row r="103" spans="1:12" hidden="1" x14ac:dyDescent="0.2">
      <c r="A103" s="14">
        <v>103</v>
      </c>
      <c r="B103" s="15">
        <v>0.31</v>
      </c>
      <c r="C103" s="17">
        <v>42837</v>
      </c>
      <c r="D103" s="17">
        <v>43339</v>
      </c>
      <c r="E103" s="18">
        <v>1.3753424657534246</v>
      </c>
      <c r="F103" s="14">
        <v>0</v>
      </c>
      <c r="G103" s="18" t="str">
        <f t="shared" si="1"/>
        <v>N/A</v>
      </c>
      <c r="H103" s="30" t="s">
        <v>10</v>
      </c>
      <c r="I103" s="16">
        <v>9</v>
      </c>
      <c r="J103" s="15" t="s">
        <v>92</v>
      </c>
      <c r="K103">
        <v>1</v>
      </c>
      <c r="L103">
        <v>0</v>
      </c>
    </row>
    <row r="104" spans="1:12" hidden="1" x14ac:dyDescent="0.2">
      <c r="A104" s="14">
        <v>104</v>
      </c>
      <c r="B104" s="15">
        <v>1.73</v>
      </c>
      <c r="C104" s="17">
        <v>42973</v>
      </c>
      <c r="D104" s="17">
        <v>43603</v>
      </c>
      <c r="E104" s="18">
        <v>1.726027397260274</v>
      </c>
      <c r="F104" s="14">
        <v>1</v>
      </c>
      <c r="G104" s="18">
        <f t="shared" si="1"/>
        <v>1.73</v>
      </c>
      <c r="H104" s="30" t="s">
        <v>10</v>
      </c>
      <c r="I104" s="16">
        <v>4</v>
      </c>
      <c r="J104" s="15" t="s">
        <v>92</v>
      </c>
      <c r="K104">
        <v>0</v>
      </c>
      <c r="L104">
        <v>0</v>
      </c>
    </row>
    <row r="105" spans="1:12" x14ac:dyDescent="0.2">
      <c r="A105" s="14">
        <v>105</v>
      </c>
      <c r="B105" s="15">
        <v>5.21</v>
      </c>
      <c r="C105" s="17">
        <v>41173</v>
      </c>
      <c r="D105" s="17">
        <v>43075</v>
      </c>
      <c r="E105" s="18">
        <v>5.2109589041095887</v>
      </c>
      <c r="F105" s="14">
        <v>0</v>
      </c>
      <c r="G105" s="18" t="str">
        <f t="shared" si="1"/>
        <v>N/A</v>
      </c>
      <c r="H105" s="30" t="s">
        <v>7</v>
      </c>
      <c r="I105" s="16">
        <v>5</v>
      </c>
      <c r="J105" s="15" t="s">
        <v>92</v>
      </c>
      <c r="K105">
        <v>0</v>
      </c>
      <c r="L105">
        <v>1</v>
      </c>
    </row>
    <row r="106" spans="1:12" x14ac:dyDescent="0.2">
      <c r="A106" s="14">
        <v>106</v>
      </c>
      <c r="B106" s="15">
        <v>16.39</v>
      </c>
      <c r="C106" s="17">
        <v>37786</v>
      </c>
      <c r="D106" s="17">
        <v>43054</v>
      </c>
      <c r="E106" s="18">
        <v>14.432876712328767</v>
      </c>
      <c r="F106" s="14">
        <v>0</v>
      </c>
      <c r="G106" s="18" t="str">
        <f t="shared" si="1"/>
        <v>N/A</v>
      </c>
      <c r="H106" s="30" t="s">
        <v>7</v>
      </c>
      <c r="I106" s="16">
        <v>4</v>
      </c>
      <c r="J106" s="15" t="s">
        <v>93</v>
      </c>
      <c r="K106">
        <v>0</v>
      </c>
      <c r="L106">
        <v>0</v>
      </c>
    </row>
    <row r="107" spans="1:12" hidden="1" x14ac:dyDescent="0.2">
      <c r="A107" s="14">
        <v>107</v>
      </c>
      <c r="B107" s="15">
        <v>1.99</v>
      </c>
      <c r="C107" s="17">
        <v>42424</v>
      </c>
      <c r="D107" s="17">
        <v>43145</v>
      </c>
      <c r="E107" s="18">
        <v>1.9753424657534246</v>
      </c>
      <c r="F107" s="14">
        <v>0</v>
      </c>
      <c r="G107" s="18" t="str">
        <f t="shared" si="1"/>
        <v>N/A</v>
      </c>
      <c r="H107" s="30" t="s">
        <v>10</v>
      </c>
      <c r="I107" s="16">
        <v>4</v>
      </c>
      <c r="J107" s="15" t="s">
        <v>93</v>
      </c>
      <c r="K107">
        <v>1</v>
      </c>
      <c r="L107">
        <v>0</v>
      </c>
    </row>
    <row r="108" spans="1:12" hidden="1" x14ac:dyDescent="0.2">
      <c r="A108" s="14">
        <v>108</v>
      </c>
      <c r="B108" s="15">
        <v>0</v>
      </c>
      <c r="C108" s="17">
        <v>43069</v>
      </c>
      <c r="D108" s="17">
        <v>43207</v>
      </c>
      <c r="E108" s="18">
        <v>0.37808219178082192</v>
      </c>
      <c r="F108" s="14">
        <v>0</v>
      </c>
      <c r="G108" s="18" t="str">
        <f t="shared" si="1"/>
        <v>N/A</v>
      </c>
      <c r="H108" s="30" t="s">
        <v>10</v>
      </c>
      <c r="I108" s="16">
        <v>8</v>
      </c>
      <c r="J108" s="15" t="s">
        <v>93</v>
      </c>
      <c r="K108">
        <v>1</v>
      </c>
      <c r="L108">
        <v>0</v>
      </c>
    </row>
    <row r="109" spans="1:12" x14ac:dyDescent="0.2">
      <c r="A109" s="14">
        <v>109</v>
      </c>
      <c r="B109" s="15">
        <v>0.8</v>
      </c>
      <c r="C109" s="17">
        <v>42781</v>
      </c>
      <c r="D109" s="17">
        <v>43072</v>
      </c>
      <c r="E109" s="18">
        <v>0.79726027397260268</v>
      </c>
      <c r="F109" s="14">
        <v>0</v>
      </c>
      <c r="G109" s="18" t="str">
        <f t="shared" si="1"/>
        <v>N/A</v>
      </c>
      <c r="H109" s="30" t="s">
        <v>7</v>
      </c>
      <c r="I109" s="16">
        <v>6</v>
      </c>
      <c r="J109" s="15" t="s">
        <v>92</v>
      </c>
      <c r="K109">
        <v>1</v>
      </c>
      <c r="L109">
        <v>0</v>
      </c>
    </row>
    <row r="110" spans="1:12" x14ac:dyDescent="0.2">
      <c r="A110" s="14">
        <v>110</v>
      </c>
      <c r="B110" s="15">
        <v>0.06</v>
      </c>
      <c r="C110" s="17">
        <v>43128</v>
      </c>
      <c r="D110" s="17">
        <v>43146</v>
      </c>
      <c r="E110" s="18">
        <v>4.9315068493150684E-2</v>
      </c>
      <c r="F110" s="14">
        <v>0</v>
      </c>
      <c r="G110" s="18" t="str">
        <f t="shared" si="1"/>
        <v>N/A</v>
      </c>
      <c r="H110" s="30" t="s">
        <v>7</v>
      </c>
      <c r="I110" s="16">
        <v>7</v>
      </c>
      <c r="J110" s="15" t="s">
        <v>93</v>
      </c>
      <c r="K110">
        <v>0</v>
      </c>
      <c r="L110">
        <v>0</v>
      </c>
    </row>
    <row r="111" spans="1:12" x14ac:dyDescent="0.2">
      <c r="A111" s="14">
        <v>111</v>
      </c>
      <c r="B111" s="15">
        <v>19.22</v>
      </c>
      <c r="C111" s="17">
        <v>36571</v>
      </c>
      <c r="D111" s="17">
        <v>43415</v>
      </c>
      <c r="E111" s="18">
        <v>18.75068493150685</v>
      </c>
      <c r="F111" s="14">
        <v>1</v>
      </c>
      <c r="G111" s="18">
        <f t="shared" si="1"/>
        <v>19.22</v>
      </c>
      <c r="H111" s="30" t="s">
        <v>7</v>
      </c>
      <c r="I111" s="16">
        <v>6</v>
      </c>
      <c r="J111" s="15" t="s">
        <v>92</v>
      </c>
      <c r="K111">
        <v>1</v>
      </c>
      <c r="L111">
        <v>0</v>
      </c>
    </row>
    <row r="112" spans="1:12" x14ac:dyDescent="0.2">
      <c r="A112" s="14">
        <v>112</v>
      </c>
      <c r="B112" s="15">
        <v>6.72</v>
      </c>
      <c r="C112" s="17">
        <v>41102</v>
      </c>
      <c r="D112" s="17">
        <v>43557</v>
      </c>
      <c r="E112" s="18">
        <v>6.7260273972602738</v>
      </c>
      <c r="F112" s="14">
        <v>0</v>
      </c>
      <c r="G112" s="18" t="str">
        <f t="shared" si="1"/>
        <v>N/A</v>
      </c>
      <c r="H112" s="30" t="s">
        <v>7</v>
      </c>
      <c r="I112" s="16">
        <v>6</v>
      </c>
      <c r="J112" s="15" t="s">
        <v>93</v>
      </c>
      <c r="K112">
        <v>1</v>
      </c>
      <c r="L112">
        <v>0</v>
      </c>
    </row>
    <row r="113" spans="1:12" x14ac:dyDescent="0.2">
      <c r="A113" s="14">
        <v>113</v>
      </c>
      <c r="B113" s="15">
        <v>1.27</v>
      </c>
      <c r="C113" s="17">
        <v>43115</v>
      </c>
      <c r="D113" s="17">
        <v>43578</v>
      </c>
      <c r="E113" s="18">
        <v>1.2684931506849315</v>
      </c>
      <c r="F113" s="14">
        <v>1</v>
      </c>
      <c r="G113" s="18">
        <f t="shared" si="1"/>
        <v>1.27</v>
      </c>
      <c r="H113" s="30" t="s">
        <v>7</v>
      </c>
      <c r="I113" s="16">
        <v>5</v>
      </c>
      <c r="J113" s="15" t="s">
        <v>93</v>
      </c>
      <c r="K113">
        <v>0</v>
      </c>
      <c r="L113">
        <v>0</v>
      </c>
    </row>
    <row r="114" spans="1:12" x14ac:dyDescent="0.2">
      <c r="A114" s="14">
        <v>114</v>
      </c>
      <c r="B114" s="15">
        <v>4.53</v>
      </c>
      <c r="C114" s="17">
        <v>41939</v>
      </c>
      <c r="D114" s="17">
        <v>43591</v>
      </c>
      <c r="E114" s="18">
        <v>4.5260273972602736</v>
      </c>
      <c r="F114" s="14">
        <v>0</v>
      </c>
      <c r="G114" s="18" t="str">
        <f t="shared" si="1"/>
        <v>N/A</v>
      </c>
      <c r="H114" s="30" t="s">
        <v>7</v>
      </c>
      <c r="I114" s="16">
        <v>6</v>
      </c>
      <c r="J114" s="15" t="s">
        <v>93</v>
      </c>
      <c r="K114">
        <v>0</v>
      </c>
      <c r="L114">
        <v>0</v>
      </c>
    </row>
    <row r="115" spans="1:12" hidden="1" x14ac:dyDescent="0.2">
      <c r="A115" s="14">
        <v>115</v>
      </c>
      <c r="B115" s="15">
        <v>18.12</v>
      </c>
      <c r="C115" s="17">
        <v>37106</v>
      </c>
      <c r="D115" s="17">
        <v>43725</v>
      </c>
      <c r="E115" s="18">
        <v>18.134246575342466</v>
      </c>
      <c r="F115" s="14">
        <v>0</v>
      </c>
      <c r="G115" s="18" t="str">
        <f t="shared" si="1"/>
        <v>N/A</v>
      </c>
      <c r="H115" s="30" t="s">
        <v>42</v>
      </c>
      <c r="I115" s="16">
        <v>1</v>
      </c>
      <c r="J115" s="15" t="s">
        <v>93</v>
      </c>
      <c r="K115">
        <v>1</v>
      </c>
      <c r="L115">
        <v>0</v>
      </c>
    </row>
    <row r="116" spans="1:12" hidden="1" x14ac:dyDescent="0.2">
      <c r="A116" s="14">
        <v>116</v>
      </c>
      <c r="B116" s="15">
        <v>11.22</v>
      </c>
      <c r="C116" s="17">
        <v>36273</v>
      </c>
      <c r="D116" s="17">
        <v>40225</v>
      </c>
      <c r="E116" s="18">
        <v>10.827397260273973</v>
      </c>
      <c r="F116" s="14">
        <v>1</v>
      </c>
      <c r="G116" s="18">
        <f t="shared" si="1"/>
        <v>11.22</v>
      </c>
      <c r="H116" s="30" t="s">
        <v>42</v>
      </c>
      <c r="I116" s="16">
        <v>5</v>
      </c>
      <c r="J116" s="15" t="s">
        <v>92</v>
      </c>
      <c r="K116">
        <v>1</v>
      </c>
      <c r="L116">
        <v>0</v>
      </c>
    </row>
  </sheetData>
  <autoFilter ref="A1:L116" xr:uid="{9691499B-11C5-FA4E-8323-34F32FCBE282}">
    <filterColumn colId="7">
      <filters>
        <filter val="2nd AML"/>
        <filter val="AM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E13B-36EA-E545-A4EE-E33C246C7AC2}">
  <dimension ref="A1:H116"/>
  <sheetViews>
    <sheetView topLeftCell="A76" zoomScale="150" workbookViewId="0">
      <selection activeCell="D86" sqref="D86"/>
    </sheetView>
  </sheetViews>
  <sheetFormatPr baseColWidth="10" defaultRowHeight="16" x14ac:dyDescent="0.2"/>
  <sheetData>
    <row r="1" spans="1:8" ht="32" x14ac:dyDescent="0.2">
      <c r="A1" s="1" t="s">
        <v>84</v>
      </c>
      <c r="B1" s="2" t="s">
        <v>0</v>
      </c>
      <c r="C1" s="3" t="s">
        <v>1</v>
      </c>
      <c r="D1" s="2" t="s">
        <v>2</v>
      </c>
      <c r="E1" s="4" t="s">
        <v>85</v>
      </c>
      <c r="F1" s="1" t="s">
        <v>3</v>
      </c>
      <c r="G1" s="1" t="s">
        <v>4</v>
      </c>
      <c r="H1" t="s">
        <v>5</v>
      </c>
    </row>
    <row r="2" spans="1:8" x14ac:dyDescent="0.2">
      <c r="A2" s="1">
        <v>1</v>
      </c>
      <c r="B2" s="1" t="s">
        <v>21</v>
      </c>
      <c r="C2" s="5">
        <v>33905</v>
      </c>
      <c r="D2" s="1" t="s">
        <v>7</v>
      </c>
      <c r="E2" s="1">
        <v>1</v>
      </c>
      <c r="F2" s="1">
        <f>VLOOKUP(A2,'[1]unique patient details'!$A$2:$G$625,4,FALSE)</f>
        <v>1</v>
      </c>
      <c r="G2">
        <v>8</v>
      </c>
      <c r="H2" s="6">
        <v>17.69041095890411</v>
      </c>
    </row>
    <row r="3" spans="1:8" x14ac:dyDescent="0.2">
      <c r="A3" s="1">
        <v>2</v>
      </c>
      <c r="B3" s="1" t="s">
        <v>16</v>
      </c>
      <c r="C3" s="5">
        <v>34116</v>
      </c>
      <c r="D3" s="1" t="s">
        <v>7</v>
      </c>
      <c r="E3" s="1">
        <v>1</v>
      </c>
      <c r="F3" s="1">
        <f>VLOOKUP(A3,'[1]unique patient details'!$A$2:$G$625,4,FALSE)</f>
        <v>1</v>
      </c>
      <c r="G3">
        <v>3</v>
      </c>
      <c r="H3" s="6">
        <v>16.13150684931507</v>
      </c>
    </row>
    <row r="4" spans="1:8" x14ac:dyDescent="0.2">
      <c r="A4" s="1">
        <v>3</v>
      </c>
      <c r="B4" s="1" t="s">
        <v>83</v>
      </c>
      <c r="C4" s="5">
        <v>33276</v>
      </c>
      <c r="D4" s="1" t="s">
        <v>42</v>
      </c>
      <c r="E4" s="1">
        <v>1</v>
      </c>
      <c r="F4" s="1">
        <f>VLOOKUP(A4,'[1]unique patient details'!$A$2:$G$625,4,FALSE)</f>
        <v>1</v>
      </c>
      <c r="G4">
        <v>3</v>
      </c>
      <c r="H4" s="6">
        <v>17.624657534246577</v>
      </c>
    </row>
    <row r="5" spans="1:8" x14ac:dyDescent="0.2">
      <c r="A5" s="1">
        <v>4</v>
      </c>
      <c r="B5" s="1" t="s">
        <v>74</v>
      </c>
      <c r="C5" s="5">
        <v>35352</v>
      </c>
      <c r="D5" s="1" t="s">
        <v>7</v>
      </c>
      <c r="E5" s="1">
        <v>1</v>
      </c>
      <c r="F5" s="1">
        <f>VLOOKUP(A5,'[1]unique patient details'!$A$2:$G$625,4,FALSE)</f>
        <v>1</v>
      </c>
      <c r="G5">
        <v>5</v>
      </c>
      <c r="H5" s="6">
        <v>11.635616438356164</v>
      </c>
    </row>
    <row r="6" spans="1:8" x14ac:dyDescent="0.2">
      <c r="A6" s="1">
        <v>5</v>
      </c>
      <c r="B6" s="1" t="s">
        <v>55</v>
      </c>
      <c r="C6" s="5">
        <v>35407</v>
      </c>
      <c r="D6" s="1" t="s">
        <v>61</v>
      </c>
      <c r="E6" s="1">
        <v>0</v>
      </c>
      <c r="F6" s="1">
        <f>VLOOKUP(A6,'[1]unique patient details'!$A$2:$G$625,4,FALSE)</f>
        <v>1</v>
      </c>
      <c r="G6">
        <v>1</v>
      </c>
      <c r="H6" s="6">
        <v>18.509589041095889</v>
      </c>
    </row>
    <row r="7" spans="1:8" x14ac:dyDescent="0.2">
      <c r="A7" s="1">
        <v>6</v>
      </c>
      <c r="B7" s="1" t="s">
        <v>70</v>
      </c>
      <c r="C7" s="5">
        <v>35855</v>
      </c>
      <c r="D7" s="1" t="s">
        <v>7</v>
      </c>
      <c r="E7" s="1">
        <v>0</v>
      </c>
      <c r="F7" s="1">
        <f>VLOOKUP(A7,'[1]unique patient details'!$A$2:$G$625,4,FALSE)</f>
        <v>1</v>
      </c>
      <c r="G7">
        <v>6</v>
      </c>
      <c r="H7" s="6">
        <v>14.567123287671233</v>
      </c>
    </row>
    <row r="8" spans="1:8" x14ac:dyDescent="0.2">
      <c r="A8" s="1">
        <v>7</v>
      </c>
      <c r="B8" s="1" t="s">
        <v>70</v>
      </c>
      <c r="C8" s="5">
        <v>35392</v>
      </c>
      <c r="D8" s="1" t="s">
        <v>61</v>
      </c>
      <c r="E8" s="1">
        <v>1</v>
      </c>
      <c r="F8" s="1">
        <f>VLOOKUP(A8,'[1]unique patient details'!$A$2:$G$625,4,FALSE)</f>
        <v>0</v>
      </c>
      <c r="G8">
        <v>4</v>
      </c>
      <c r="H8" s="6">
        <v>10.558904109589042</v>
      </c>
    </row>
    <row r="9" spans="1:8" x14ac:dyDescent="0.2">
      <c r="A9" s="1">
        <v>8</v>
      </c>
      <c r="B9" s="1" t="s">
        <v>33</v>
      </c>
      <c r="C9" s="5">
        <v>34300</v>
      </c>
      <c r="D9" s="1" t="s">
        <v>7</v>
      </c>
      <c r="E9" s="1">
        <v>1</v>
      </c>
      <c r="F9" s="1">
        <f>VLOOKUP(A9,'[1]unique patient details'!$A$2:$G$625,4,FALSE)</f>
        <v>1</v>
      </c>
      <c r="G9">
        <v>6</v>
      </c>
      <c r="H9" s="6">
        <v>16.32054794520548</v>
      </c>
    </row>
    <row r="10" spans="1:8" x14ac:dyDescent="0.2">
      <c r="A10" s="1">
        <v>9</v>
      </c>
      <c r="B10" s="1" t="s">
        <v>54</v>
      </c>
      <c r="C10" s="5">
        <v>36293</v>
      </c>
      <c r="D10" s="1" t="s">
        <v>7</v>
      </c>
      <c r="E10" s="1">
        <v>0</v>
      </c>
      <c r="F10" s="1">
        <f>VLOOKUP(A10,'[1]unique patient details'!$A$2:$G$625,4,FALSE)</f>
        <v>1</v>
      </c>
      <c r="G10">
        <v>4</v>
      </c>
      <c r="H10" s="6">
        <v>5.8438356164383558</v>
      </c>
    </row>
    <row r="11" spans="1:8" x14ac:dyDescent="0.2">
      <c r="A11" s="1">
        <v>10</v>
      </c>
      <c r="B11" s="1" t="s">
        <v>23</v>
      </c>
      <c r="C11" s="5">
        <v>36861</v>
      </c>
      <c r="D11" s="1" t="s">
        <v>7</v>
      </c>
      <c r="E11" s="1">
        <v>1</v>
      </c>
      <c r="F11" s="1">
        <f>VLOOKUP(A11,'[1]unique patient details'!$A$2:$G$625,4,FALSE)</f>
        <v>1</v>
      </c>
      <c r="G11">
        <v>7</v>
      </c>
      <c r="H11" s="6">
        <v>7.9808219178082194</v>
      </c>
    </row>
    <row r="12" spans="1:8" x14ac:dyDescent="0.2">
      <c r="A12" s="1">
        <v>11</v>
      </c>
      <c r="B12" s="1" t="s">
        <v>45</v>
      </c>
      <c r="C12" s="5">
        <v>33495</v>
      </c>
      <c r="D12" s="1" t="s">
        <v>61</v>
      </c>
      <c r="E12" s="1">
        <v>1</v>
      </c>
      <c r="F12" s="1">
        <f>VLOOKUP(A12,'[1]unique patient details'!$A$2:$G$625,4,FALSE)</f>
        <v>1</v>
      </c>
      <c r="G12">
        <v>4</v>
      </c>
      <c r="H12" s="6">
        <v>16.021917808219179</v>
      </c>
    </row>
    <row r="13" spans="1:8" x14ac:dyDescent="0.2">
      <c r="A13" s="1">
        <v>12</v>
      </c>
      <c r="B13" s="1" t="s">
        <v>66</v>
      </c>
      <c r="C13" s="5">
        <v>34193</v>
      </c>
      <c r="D13" s="1" t="s">
        <v>7</v>
      </c>
      <c r="E13" s="1">
        <v>1</v>
      </c>
      <c r="F13" s="1">
        <f>VLOOKUP(A13,'[1]unique patient details'!$A$2:$G$625,4,FALSE)</f>
        <v>1</v>
      </c>
      <c r="G13">
        <v>7</v>
      </c>
      <c r="H13" s="6">
        <v>13.287671232876713</v>
      </c>
    </row>
    <row r="14" spans="1:8" x14ac:dyDescent="0.2">
      <c r="A14" s="1">
        <v>13</v>
      </c>
      <c r="B14" s="1" t="s">
        <v>80</v>
      </c>
      <c r="C14" s="5">
        <v>32759</v>
      </c>
      <c r="D14" s="1" t="s">
        <v>7</v>
      </c>
      <c r="E14" s="1">
        <v>1</v>
      </c>
      <c r="F14" s="1">
        <f>VLOOKUP(A14,'[1]unique patient details'!$A$2:$G$625,4,FALSE)</f>
        <v>1</v>
      </c>
      <c r="G14">
        <v>8</v>
      </c>
      <c r="H14" s="6">
        <v>15.893150684931507</v>
      </c>
    </row>
    <row r="15" spans="1:8" x14ac:dyDescent="0.2">
      <c r="A15" s="1">
        <v>14</v>
      </c>
      <c r="B15" s="1" t="s">
        <v>66</v>
      </c>
      <c r="C15" s="5">
        <v>35105</v>
      </c>
      <c r="D15" s="1" t="s">
        <v>61</v>
      </c>
      <c r="E15" s="1">
        <v>1</v>
      </c>
      <c r="F15" s="1">
        <f>VLOOKUP(A15,'[1]unique patient details'!$A$2:$G$625,4,FALSE)</f>
        <v>1</v>
      </c>
      <c r="G15">
        <v>3</v>
      </c>
      <c r="H15" s="6">
        <v>9.4109589041095898</v>
      </c>
    </row>
    <row r="16" spans="1:8" x14ac:dyDescent="0.2">
      <c r="A16" s="1">
        <v>15</v>
      </c>
      <c r="B16" s="1" t="s">
        <v>49</v>
      </c>
      <c r="C16" s="5">
        <v>35897</v>
      </c>
      <c r="D16" s="1" t="s">
        <v>7</v>
      </c>
      <c r="E16" s="1">
        <v>0</v>
      </c>
      <c r="F16" s="1">
        <f>VLOOKUP(A16,'[1]unique patient details'!$A$2:$G$625,4,FALSE)</f>
        <v>1</v>
      </c>
      <c r="G16">
        <v>4</v>
      </c>
      <c r="H16" s="6">
        <v>17.597260273972601</v>
      </c>
    </row>
    <row r="17" spans="1:8" x14ac:dyDescent="0.2">
      <c r="A17" s="1">
        <v>16</v>
      </c>
      <c r="B17" s="1" t="s">
        <v>55</v>
      </c>
      <c r="C17" s="5">
        <v>36505</v>
      </c>
      <c r="D17" s="1" t="s">
        <v>7</v>
      </c>
      <c r="E17" s="1">
        <v>1</v>
      </c>
      <c r="F17" s="1">
        <f>VLOOKUP(A17,'[1]unique patient details'!$A$2:$G$625,4,FALSE)</f>
        <v>1</v>
      </c>
      <c r="G17">
        <v>5</v>
      </c>
      <c r="H17" s="6">
        <v>9.3068493150684937</v>
      </c>
    </row>
    <row r="18" spans="1:8" x14ac:dyDescent="0.2">
      <c r="A18" s="1">
        <v>17</v>
      </c>
      <c r="B18" s="1" t="s">
        <v>20</v>
      </c>
      <c r="C18" s="5">
        <v>37162</v>
      </c>
      <c r="D18" s="1" t="s">
        <v>7</v>
      </c>
      <c r="E18" s="1">
        <v>0</v>
      </c>
      <c r="F18" s="1">
        <f>VLOOKUP(A18,'[1]unique patient details'!$A$2:$G$625,4,FALSE)</f>
        <v>0</v>
      </c>
      <c r="G18">
        <v>7</v>
      </c>
      <c r="H18" s="6">
        <v>13.572602739726028</v>
      </c>
    </row>
    <row r="19" spans="1:8" x14ac:dyDescent="0.2">
      <c r="A19" s="1">
        <v>18</v>
      </c>
      <c r="B19" s="1" t="s">
        <v>57</v>
      </c>
      <c r="C19" s="5">
        <v>37146</v>
      </c>
      <c r="D19" s="1" t="s">
        <v>58</v>
      </c>
      <c r="E19" s="1">
        <v>0</v>
      </c>
      <c r="F19" s="1">
        <f>VLOOKUP(A19,'[1]unique patient details'!$A$2:$G$625,4,FALSE)</f>
        <v>0</v>
      </c>
      <c r="G19">
        <v>6</v>
      </c>
      <c r="H19" s="6">
        <v>6.7643835616438359</v>
      </c>
    </row>
    <row r="20" spans="1:8" x14ac:dyDescent="0.2">
      <c r="A20" s="1">
        <v>19</v>
      </c>
      <c r="B20" s="1" t="s">
        <v>46</v>
      </c>
      <c r="C20" s="5">
        <v>37460</v>
      </c>
      <c r="D20" s="1" t="s">
        <v>7</v>
      </c>
      <c r="E20" s="1">
        <v>1</v>
      </c>
      <c r="F20" s="1">
        <f>VLOOKUP(A20,'[1]unique patient details'!$A$2:$G$625,4,FALSE)</f>
        <v>1</v>
      </c>
      <c r="G20">
        <v>6</v>
      </c>
      <c r="H20" s="6">
        <v>4.043835616438356</v>
      </c>
    </row>
    <row r="21" spans="1:8" x14ac:dyDescent="0.2">
      <c r="A21" s="1">
        <v>20</v>
      </c>
      <c r="B21" s="1" t="s">
        <v>16</v>
      </c>
      <c r="C21" s="5">
        <v>37928</v>
      </c>
      <c r="D21" s="1" t="s">
        <v>7</v>
      </c>
      <c r="E21" s="1">
        <v>0</v>
      </c>
      <c r="F21" s="1">
        <f>VLOOKUP(A21,'[1]unique patient details'!$A$2:$G$625,4,FALSE)</f>
        <v>1</v>
      </c>
      <c r="G21">
        <v>5</v>
      </c>
      <c r="H21" s="6">
        <v>11.265753424657534</v>
      </c>
    </row>
    <row r="22" spans="1:8" x14ac:dyDescent="0.2">
      <c r="A22" s="1">
        <v>21</v>
      </c>
      <c r="B22" s="1" t="s">
        <v>36</v>
      </c>
      <c r="C22" s="5">
        <v>37902</v>
      </c>
      <c r="D22" s="1" t="s">
        <v>10</v>
      </c>
      <c r="E22" s="1">
        <v>1</v>
      </c>
      <c r="F22" s="1">
        <f>VLOOKUP(A22,'[1]unique patient details'!$A$2:$G$625,4,FALSE)</f>
        <v>0</v>
      </c>
      <c r="G22">
        <v>10</v>
      </c>
      <c r="H22" s="6">
        <v>2.0054794520547947</v>
      </c>
    </row>
    <row r="23" spans="1:8" x14ac:dyDescent="0.2">
      <c r="A23" s="1">
        <v>22</v>
      </c>
      <c r="B23" s="1" t="s">
        <v>12</v>
      </c>
      <c r="C23" s="5">
        <v>37191</v>
      </c>
      <c r="D23" s="1" t="s">
        <v>61</v>
      </c>
      <c r="E23" s="1">
        <v>1</v>
      </c>
      <c r="F23" s="1">
        <f>VLOOKUP(A23,'[1]unique patient details'!$A$2:$G$625,4,FALSE)</f>
        <v>1</v>
      </c>
      <c r="G23">
        <v>1</v>
      </c>
      <c r="H23" s="6">
        <v>12.745205479452055</v>
      </c>
    </row>
    <row r="24" spans="1:8" x14ac:dyDescent="0.2">
      <c r="A24" s="1">
        <v>23</v>
      </c>
      <c r="B24" s="1" t="s">
        <v>21</v>
      </c>
      <c r="C24" s="5">
        <v>38056</v>
      </c>
      <c r="D24" s="1" t="s">
        <v>10</v>
      </c>
      <c r="E24" s="1">
        <v>1</v>
      </c>
      <c r="F24" s="1">
        <f>VLOOKUP(A24,'[1]unique patient details'!$A$2:$G$625,4,FALSE)</f>
        <v>1</v>
      </c>
      <c r="G24">
        <v>7</v>
      </c>
      <c r="H24" s="6">
        <v>1.0356164383561643</v>
      </c>
    </row>
    <row r="25" spans="1:8" x14ac:dyDescent="0.2">
      <c r="A25" s="1">
        <v>24</v>
      </c>
      <c r="B25" s="1" t="s">
        <v>39</v>
      </c>
      <c r="C25" s="5">
        <v>38081</v>
      </c>
      <c r="D25" s="1" t="s">
        <v>10</v>
      </c>
      <c r="E25" s="1">
        <v>1</v>
      </c>
      <c r="F25" s="1">
        <f>VLOOKUP(A25,'[1]unique patient details'!$A$2:$G$625,4,FALSE)</f>
        <v>0</v>
      </c>
      <c r="G25">
        <v>5</v>
      </c>
      <c r="H25" s="6">
        <v>2.0986301369863014</v>
      </c>
    </row>
    <row r="26" spans="1:8" x14ac:dyDescent="0.2">
      <c r="A26" s="1">
        <v>25</v>
      </c>
      <c r="B26" s="1" t="s">
        <v>63</v>
      </c>
      <c r="C26" s="5">
        <v>37995</v>
      </c>
      <c r="D26" s="1" t="s">
        <v>7</v>
      </c>
      <c r="E26" s="1">
        <v>1</v>
      </c>
      <c r="F26" s="1">
        <f>VLOOKUP(A26,'[1]unique patient details'!$A$2:$G$625,4,FALSE)</f>
        <v>1</v>
      </c>
      <c r="G26">
        <v>9</v>
      </c>
      <c r="H26" s="6">
        <v>8.7260273972602747</v>
      </c>
    </row>
    <row r="27" spans="1:8" x14ac:dyDescent="0.2">
      <c r="A27" s="1">
        <v>26</v>
      </c>
      <c r="B27" s="1" t="s">
        <v>40</v>
      </c>
      <c r="C27" s="5">
        <v>38144</v>
      </c>
      <c r="D27" s="1" t="s">
        <v>10</v>
      </c>
      <c r="E27" s="1">
        <v>1</v>
      </c>
      <c r="F27" s="1">
        <f>VLOOKUP(A27,'[1]unique patient details'!$A$2:$G$625,4,FALSE)</f>
        <v>1</v>
      </c>
      <c r="G27">
        <v>9</v>
      </c>
      <c r="H27" s="6">
        <v>2.0986301369863014</v>
      </c>
    </row>
    <row r="28" spans="1:8" x14ac:dyDescent="0.2">
      <c r="A28" s="1">
        <v>27</v>
      </c>
      <c r="B28" s="1" t="s">
        <v>32</v>
      </c>
      <c r="C28" s="5">
        <v>37801</v>
      </c>
      <c r="D28" s="1" t="s">
        <v>7</v>
      </c>
      <c r="E28" s="1">
        <v>0</v>
      </c>
      <c r="F28" s="1">
        <f>VLOOKUP(A28,'[1]unique patient details'!$A$2:$G$625,4,FALSE)</f>
        <v>1</v>
      </c>
      <c r="G28">
        <v>7</v>
      </c>
      <c r="H28" s="6">
        <v>1.6849315068493151</v>
      </c>
    </row>
    <row r="29" spans="1:8" x14ac:dyDescent="0.2">
      <c r="A29" s="1">
        <v>28</v>
      </c>
      <c r="B29" s="1" t="s">
        <v>17</v>
      </c>
      <c r="C29" s="5">
        <v>38456</v>
      </c>
      <c r="D29" s="1" t="s">
        <v>7</v>
      </c>
      <c r="E29" s="1">
        <v>1</v>
      </c>
      <c r="F29" s="1">
        <f>VLOOKUP(A29,'[1]unique patient details'!$A$2:$G$625,4,FALSE)</f>
        <v>1</v>
      </c>
      <c r="G29">
        <v>3</v>
      </c>
      <c r="H29" s="6">
        <v>0.9342465753424658</v>
      </c>
    </row>
    <row r="30" spans="1:8" x14ac:dyDescent="0.2">
      <c r="A30" s="1">
        <v>29</v>
      </c>
      <c r="B30" s="1" t="s">
        <v>34</v>
      </c>
      <c r="C30" s="5">
        <v>37828</v>
      </c>
      <c r="D30" s="1" t="s">
        <v>7</v>
      </c>
      <c r="E30" s="1">
        <v>0</v>
      </c>
      <c r="F30" s="1">
        <f>VLOOKUP(A30,'[1]unique patient details'!$A$2:$G$625,4,FALSE)</f>
        <v>0</v>
      </c>
      <c r="G30">
        <v>1</v>
      </c>
      <c r="H30" s="6">
        <v>1.9013698630136986</v>
      </c>
    </row>
    <row r="31" spans="1:8" x14ac:dyDescent="0.2">
      <c r="A31" s="1">
        <v>30</v>
      </c>
      <c r="B31" s="1" t="s">
        <v>29</v>
      </c>
      <c r="C31" s="5">
        <v>37997</v>
      </c>
      <c r="D31" s="1" t="s">
        <v>7</v>
      </c>
      <c r="E31" s="1">
        <v>1</v>
      </c>
      <c r="F31" s="1">
        <f>VLOOKUP(A31,'[1]unique patient details'!$A$2:$G$625,4,FALSE)</f>
        <v>0</v>
      </c>
      <c r="G31">
        <v>9</v>
      </c>
      <c r="H31" s="6">
        <v>1.5041095890410958</v>
      </c>
    </row>
    <row r="32" spans="1:8" x14ac:dyDescent="0.2">
      <c r="A32" s="1">
        <v>31</v>
      </c>
      <c r="B32" s="1" t="s">
        <v>66</v>
      </c>
      <c r="C32" s="5">
        <v>33689</v>
      </c>
      <c r="D32" s="1" t="s">
        <v>7</v>
      </c>
      <c r="E32" s="1">
        <v>0</v>
      </c>
      <c r="F32" s="1">
        <f>VLOOKUP(A32,'[1]unique patient details'!$A$2:$G$625,4,FALSE)</f>
        <v>1</v>
      </c>
      <c r="G32">
        <v>8</v>
      </c>
      <c r="H32" s="6">
        <v>13.572602739726028</v>
      </c>
    </row>
    <row r="33" spans="1:8" x14ac:dyDescent="0.2">
      <c r="A33" s="1">
        <v>32</v>
      </c>
      <c r="B33" s="1" t="s">
        <v>41</v>
      </c>
      <c r="C33" s="5">
        <v>38580</v>
      </c>
      <c r="D33" s="1" t="s">
        <v>42</v>
      </c>
      <c r="E33" s="1">
        <v>0</v>
      </c>
      <c r="F33" s="1">
        <f>VLOOKUP(A33,'[1]unique patient details'!$A$2:$G$625,4,FALSE)</f>
        <v>1</v>
      </c>
      <c r="G33">
        <v>5</v>
      </c>
      <c r="H33" s="6">
        <v>3.1095890410958904</v>
      </c>
    </row>
    <row r="34" spans="1:8" x14ac:dyDescent="0.2">
      <c r="A34" s="1">
        <v>33</v>
      </c>
      <c r="B34" s="1" t="s">
        <v>72</v>
      </c>
      <c r="C34" s="5">
        <v>34780</v>
      </c>
      <c r="D34" s="1" t="s">
        <v>7</v>
      </c>
      <c r="E34" s="1">
        <v>1</v>
      </c>
      <c r="F34" s="1">
        <f>VLOOKUP(A34,'[1]unique patient details'!$A$2:$G$625,4,FALSE)</f>
        <v>1</v>
      </c>
      <c r="G34">
        <v>7</v>
      </c>
      <c r="H34" s="6">
        <v>10.873972602739727</v>
      </c>
    </row>
    <row r="35" spans="1:8" x14ac:dyDescent="0.2">
      <c r="A35" s="1">
        <v>34</v>
      </c>
      <c r="B35" s="1" t="s">
        <v>76</v>
      </c>
      <c r="C35" s="5">
        <v>34503</v>
      </c>
      <c r="D35" s="1" t="s">
        <v>7</v>
      </c>
      <c r="E35" s="1">
        <v>1</v>
      </c>
      <c r="F35" s="1">
        <f>VLOOKUP(A35,'[1]unique patient details'!$A$2:$G$625,4,FALSE)</f>
        <v>0</v>
      </c>
      <c r="G35">
        <v>11</v>
      </c>
      <c r="H35" s="6">
        <v>14.375342465753425</v>
      </c>
    </row>
    <row r="36" spans="1:8" x14ac:dyDescent="0.2">
      <c r="A36" s="1">
        <v>35</v>
      </c>
      <c r="B36" s="1" t="s">
        <v>68</v>
      </c>
      <c r="C36" s="5">
        <v>35433</v>
      </c>
      <c r="D36" s="1" t="s">
        <v>7</v>
      </c>
      <c r="E36" s="1">
        <v>1</v>
      </c>
      <c r="F36" s="1">
        <f>VLOOKUP(A36,'[1]unique patient details'!$A$2:$G$625,4,FALSE)</f>
        <v>0</v>
      </c>
      <c r="G36">
        <v>11</v>
      </c>
      <c r="H36" s="6">
        <v>10.134246575342466</v>
      </c>
    </row>
    <row r="37" spans="1:8" x14ac:dyDescent="0.2">
      <c r="A37" s="1">
        <v>36</v>
      </c>
      <c r="B37" s="1" t="s">
        <v>55</v>
      </c>
      <c r="C37" s="5">
        <v>36705</v>
      </c>
      <c r="D37" s="1" t="s">
        <v>7</v>
      </c>
      <c r="E37" s="1">
        <v>1</v>
      </c>
      <c r="F37" s="1">
        <f>VLOOKUP(A37,'[1]unique patient details'!$A$2:$G$625,4,FALSE)</f>
        <v>1</v>
      </c>
      <c r="G37">
        <v>7</v>
      </c>
      <c r="H37" s="6">
        <v>6.3315068493150681</v>
      </c>
    </row>
    <row r="38" spans="1:8" x14ac:dyDescent="0.2">
      <c r="A38" s="1">
        <v>37</v>
      </c>
      <c r="B38" s="1" t="s">
        <v>64</v>
      </c>
      <c r="C38" s="5">
        <v>37258</v>
      </c>
      <c r="D38" s="1" t="s">
        <v>7</v>
      </c>
      <c r="E38" s="1">
        <v>1</v>
      </c>
      <c r="F38" s="1">
        <f>VLOOKUP(A38,'[1]unique patient details'!$A$2:$G$625,4,FALSE)</f>
        <v>0</v>
      </c>
      <c r="G38">
        <v>8</v>
      </c>
      <c r="H38" s="6">
        <v>10.008219178082191</v>
      </c>
    </row>
    <row r="39" spans="1:8" x14ac:dyDescent="0.2">
      <c r="A39" s="1">
        <v>38</v>
      </c>
      <c r="B39" s="1" t="s">
        <v>59</v>
      </c>
      <c r="C39" s="5">
        <v>36296</v>
      </c>
      <c r="D39" s="1" t="s">
        <v>7</v>
      </c>
      <c r="E39" s="1">
        <v>0</v>
      </c>
      <c r="F39" s="1">
        <f>VLOOKUP(A39,'[1]unique patient details'!$A$2:$G$625,4,FALSE)</f>
        <v>1</v>
      </c>
      <c r="G39">
        <v>2</v>
      </c>
      <c r="H39" s="6">
        <v>7.3452054794520549</v>
      </c>
    </row>
    <row r="40" spans="1:8" x14ac:dyDescent="0.2">
      <c r="A40" s="1">
        <v>39</v>
      </c>
      <c r="B40" s="1" t="s">
        <v>22</v>
      </c>
      <c r="C40" s="5">
        <v>37483</v>
      </c>
      <c r="D40" s="1" t="s">
        <v>7</v>
      </c>
      <c r="E40" s="1">
        <v>1</v>
      </c>
      <c r="F40" s="1">
        <f>VLOOKUP(A40,'[1]unique patient details'!$A$2:$G$625,4,FALSE)</f>
        <v>1</v>
      </c>
      <c r="G40">
        <v>6</v>
      </c>
      <c r="H40" s="6">
        <v>4.1342465753424653</v>
      </c>
    </row>
    <row r="41" spans="1:8" x14ac:dyDescent="0.2">
      <c r="A41" s="1">
        <v>40</v>
      </c>
      <c r="B41" s="1" t="s">
        <v>19</v>
      </c>
      <c r="C41" s="5">
        <v>38640</v>
      </c>
      <c r="D41" s="1" t="s">
        <v>7</v>
      </c>
      <c r="E41" s="1">
        <v>0</v>
      </c>
      <c r="F41" s="1">
        <f>VLOOKUP(A41,'[1]unique patient details'!$A$2:$G$625,4,FALSE)</f>
        <v>1</v>
      </c>
      <c r="G41">
        <v>6</v>
      </c>
      <c r="H41" s="6">
        <v>1.010958904109589</v>
      </c>
    </row>
    <row r="42" spans="1:8" x14ac:dyDescent="0.2">
      <c r="A42" s="1">
        <v>41</v>
      </c>
      <c r="B42" s="1" t="s">
        <v>12</v>
      </c>
      <c r="C42" s="5">
        <v>38809</v>
      </c>
      <c r="D42" s="1" t="s">
        <v>7</v>
      </c>
      <c r="E42" s="1">
        <v>1</v>
      </c>
      <c r="F42" s="1">
        <f>VLOOKUP(A42,'[1]unique patient details'!$A$2:$G$625,4,FALSE)</f>
        <v>0</v>
      </c>
      <c r="G42">
        <v>4</v>
      </c>
      <c r="H42" s="6">
        <v>0.68219178082191778</v>
      </c>
    </row>
    <row r="43" spans="1:8" x14ac:dyDescent="0.2">
      <c r="A43" s="1">
        <v>42</v>
      </c>
      <c r="B43" s="1" t="s">
        <v>49</v>
      </c>
      <c r="C43" s="5">
        <v>38884</v>
      </c>
      <c r="D43" s="1" t="s">
        <v>50</v>
      </c>
      <c r="E43" s="1">
        <v>1</v>
      </c>
      <c r="F43" s="1">
        <f>VLOOKUP(A43,'[1]unique patient details'!$A$2:$G$625,4,FALSE)</f>
        <v>0</v>
      </c>
      <c r="G43">
        <v>13</v>
      </c>
      <c r="H43" s="6">
        <v>5.1534246575342468</v>
      </c>
    </row>
    <row r="44" spans="1:8" x14ac:dyDescent="0.2">
      <c r="A44" s="1">
        <v>43</v>
      </c>
      <c r="B44" s="1" t="s">
        <v>16</v>
      </c>
      <c r="C44" s="5">
        <v>36638</v>
      </c>
      <c r="D44" s="1" t="s">
        <v>7</v>
      </c>
      <c r="E44" s="1">
        <v>0</v>
      </c>
      <c r="F44" s="1">
        <f>VLOOKUP(A44,'[1]unique patient details'!$A$2:$G$625,4,FALSE)</f>
        <v>0</v>
      </c>
      <c r="G44">
        <v>8</v>
      </c>
      <c r="H44" s="6">
        <v>6.7808219178082192</v>
      </c>
    </row>
    <row r="45" spans="1:8" x14ac:dyDescent="0.2">
      <c r="A45" s="1">
        <v>44</v>
      </c>
      <c r="B45" s="1" t="s">
        <v>16</v>
      </c>
      <c r="C45" s="5">
        <v>38738</v>
      </c>
      <c r="D45" s="1" t="s">
        <v>7</v>
      </c>
      <c r="E45" s="1">
        <v>0</v>
      </c>
      <c r="F45" s="1">
        <f>VLOOKUP(A45,'[1]unique patient details'!$A$2:$G$625,4,FALSE)</f>
        <v>0</v>
      </c>
      <c r="G45">
        <v>6</v>
      </c>
      <c r="H45" s="6">
        <v>8.5890410958904102</v>
      </c>
    </row>
    <row r="46" spans="1:8" x14ac:dyDescent="0.2">
      <c r="A46" s="1">
        <v>45</v>
      </c>
      <c r="B46" s="1" t="s">
        <v>37</v>
      </c>
      <c r="C46" s="5">
        <v>38618</v>
      </c>
      <c r="D46" s="1" t="s">
        <v>7</v>
      </c>
      <c r="E46" s="1">
        <v>1</v>
      </c>
      <c r="F46" s="1">
        <f>VLOOKUP(A46,'[1]unique patient details'!$A$2:$G$625,4,FALSE)</f>
        <v>1</v>
      </c>
      <c r="G46">
        <v>7</v>
      </c>
      <c r="H46" s="6">
        <v>2.0273972602739727</v>
      </c>
    </row>
    <row r="47" spans="1:8" x14ac:dyDescent="0.2">
      <c r="A47" s="1">
        <v>46</v>
      </c>
      <c r="B47" s="1" t="s">
        <v>78</v>
      </c>
      <c r="C47" s="5">
        <v>33948</v>
      </c>
      <c r="D47" s="1" t="s">
        <v>7</v>
      </c>
      <c r="E47" s="1">
        <v>1</v>
      </c>
      <c r="F47" s="1">
        <f>VLOOKUP(A47,'[1]unique patient details'!$A$2:$G$625,4,FALSE)</f>
        <v>1</v>
      </c>
      <c r="G47">
        <v>7</v>
      </c>
      <c r="H47" s="6">
        <v>14.635616438356164</v>
      </c>
    </row>
    <row r="48" spans="1:8" x14ac:dyDescent="0.2">
      <c r="A48" s="1">
        <v>47</v>
      </c>
      <c r="B48" s="1" t="s">
        <v>16</v>
      </c>
      <c r="C48" s="5">
        <v>39043</v>
      </c>
      <c r="D48" s="1" t="s">
        <v>7</v>
      </c>
      <c r="E48" s="1">
        <v>1</v>
      </c>
      <c r="F48" s="1">
        <f>VLOOKUP(A48,'[1]unique patient details'!$A$2:$G$625,4,FALSE)</f>
        <v>1</v>
      </c>
      <c r="G48">
        <v>7</v>
      </c>
      <c r="H48" s="6">
        <v>0.86027397260273974</v>
      </c>
    </row>
    <row r="49" spans="1:8" x14ac:dyDescent="0.2">
      <c r="A49" s="1">
        <v>48</v>
      </c>
      <c r="B49" s="1" t="s">
        <v>60</v>
      </c>
      <c r="C49" s="5">
        <v>39237</v>
      </c>
      <c r="D49" s="1" t="s">
        <v>61</v>
      </c>
      <c r="E49" s="1">
        <v>1</v>
      </c>
      <c r="F49" s="1">
        <f>VLOOKUP(A49,'[1]unique patient details'!$A$2:$G$625,4,FALSE)</f>
        <v>0</v>
      </c>
      <c r="G49">
        <v>3</v>
      </c>
      <c r="H49" s="6">
        <v>7.6547945205479451</v>
      </c>
    </row>
    <row r="50" spans="1:8" x14ac:dyDescent="0.2">
      <c r="A50" s="1">
        <v>49</v>
      </c>
      <c r="B50" s="1" t="s">
        <v>69</v>
      </c>
      <c r="C50" s="5">
        <v>35952</v>
      </c>
      <c r="D50" s="1" t="s">
        <v>61</v>
      </c>
      <c r="E50" s="1">
        <v>1</v>
      </c>
      <c r="F50" s="1">
        <f>VLOOKUP(A50,'[1]unique patient details'!$A$2:$G$625,4,FALSE)</f>
        <v>1</v>
      </c>
      <c r="G50">
        <v>3</v>
      </c>
      <c r="H50" s="6">
        <v>10.213698630136987</v>
      </c>
    </row>
    <row r="51" spans="1:8" x14ac:dyDescent="0.2">
      <c r="A51" s="1">
        <v>50</v>
      </c>
      <c r="B51" s="1" t="s">
        <v>24</v>
      </c>
      <c r="C51" s="5">
        <v>36934</v>
      </c>
      <c r="D51" s="1" t="s">
        <v>61</v>
      </c>
      <c r="E51" s="1">
        <v>0</v>
      </c>
      <c r="F51" s="1">
        <f>VLOOKUP(A51,'[1]unique patient details'!$A$2:$G$625,4,FALSE)</f>
        <v>1</v>
      </c>
      <c r="G51">
        <v>1</v>
      </c>
      <c r="H51" s="6">
        <v>9.213698630136987</v>
      </c>
    </row>
    <row r="52" spans="1:8" x14ac:dyDescent="0.2">
      <c r="A52" s="1">
        <v>51</v>
      </c>
      <c r="B52" s="1" t="s">
        <v>13</v>
      </c>
      <c r="C52" s="5">
        <v>39178</v>
      </c>
      <c r="D52" s="1" t="s">
        <v>7</v>
      </c>
      <c r="E52" s="1">
        <v>1</v>
      </c>
      <c r="F52" s="1">
        <f>VLOOKUP(A52,'[1]unique patient details'!$A$2:$G$625,4,FALSE)</f>
        <v>1</v>
      </c>
      <c r="G52">
        <v>7</v>
      </c>
      <c r="H52" s="6">
        <v>0.91506849315068495</v>
      </c>
    </row>
    <row r="53" spans="1:8" x14ac:dyDescent="0.2">
      <c r="A53" s="1">
        <v>52</v>
      </c>
      <c r="B53" s="1" t="s">
        <v>9</v>
      </c>
      <c r="C53" s="5">
        <v>38381</v>
      </c>
      <c r="D53" s="1" t="s">
        <v>7</v>
      </c>
      <c r="E53" s="1">
        <v>0</v>
      </c>
      <c r="F53" s="1">
        <f>VLOOKUP(A53,'[1]unique patient details'!$A$2:$G$625,4,FALSE)</f>
        <v>1</v>
      </c>
      <c r="G53">
        <v>5</v>
      </c>
      <c r="H53" s="6">
        <v>14.526027397260274</v>
      </c>
    </row>
    <row r="54" spans="1:8" x14ac:dyDescent="0.2">
      <c r="A54" s="1">
        <v>53</v>
      </c>
      <c r="B54" s="1" t="s">
        <v>66</v>
      </c>
      <c r="C54" s="5">
        <v>34501</v>
      </c>
      <c r="D54" s="1" t="s">
        <v>7</v>
      </c>
      <c r="E54" s="1">
        <v>1</v>
      </c>
      <c r="F54" s="1">
        <f>VLOOKUP(A54,'[1]unique patient details'!$A$2:$G$625,4,FALSE)</f>
        <v>1</v>
      </c>
      <c r="G54">
        <v>6</v>
      </c>
      <c r="H54" s="6">
        <v>13.821917808219178</v>
      </c>
    </row>
    <row r="55" spans="1:8" x14ac:dyDescent="0.2">
      <c r="A55" s="1">
        <v>54</v>
      </c>
      <c r="B55" s="1" t="s">
        <v>33</v>
      </c>
      <c r="C55" s="5">
        <v>38908</v>
      </c>
      <c r="D55" s="1" t="s">
        <v>7</v>
      </c>
      <c r="E55" s="1">
        <v>1</v>
      </c>
      <c r="F55" s="1">
        <f>VLOOKUP(A55,'[1]unique patient details'!$A$2:$G$625,4,FALSE)</f>
        <v>0</v>
      </c>
      <c r="G55">
        <v>2</v>
      </c>
      <c r="H55" s="6">
        <v>1.8356164383561644</v>
      </c>
    </row>
    <row r="56" spans="1:8" x14ac:dyDescent="0.2">
      <c r="A56" s="1">
        <v>55</v>
      </c>
      <c r="B56" s="1" t="s">
        <v>71</v>
      </c>
      <c r="C56" s="5">
        <v>39706</v>
      </c>
      <c r="D56" s="1" t="s">
        <v>7</v>
      </c>
      <c r="E56" s="1">
        <v>1</v>
      </c>
      <c r="F56" s="1">
        <f>VLOOKUP(A56,'[1]unique patient details'!$A$2:$G$625,4,FALSE)</f>
        <v>1</v>
      </c>
      <c r="G56">
        <v>5</v>
      </c>
      <c r="H56" s="6">
        <v>10.695890410958905</v>
      </c>
    </row>
    <row r="57" spans="1:8" x14ac:dyDescent="0.2">
      <c r="A57" s="1">
        <v>56</v>
      </c>
      <c r="B57" s="1" t="s">
        <v>82</v>
      </c>
      <c r="C57" s="5">
        <v>33903</v>
      </c>
      <c r="D57" s="1" t="s">
        <v>42</v>
      </c>
      <c r="E57" s="1">
        <v>0</v>
      </c>
      <c r="F57" s="1">
        <f>VLOOKUP(A57,'[1]unique patient details'!$A$2:$G$625,4,FALSE)</f>
        <v>1</v>
      </c>
      <c r="G57">
        <v>4</v>
      </c>
      <c r="H57" s="6">
        <v>16.345205479452055</v>
      </c>
    </row>
    <row r="58" spans="1:8" x14ac:dyDescent="0.2">
      <c r="A58" s="1">
        <v>57</v>
      </c>
      <c r="B58" s="1" t="s">
        <v>24</v>
      </c>
      <c r="C58" s="5">
        <v>39778</v>
      </c>
      <c r="D58" s="1" t="s">
        <v>10</v>
      </c>
      <c r="E58" s="1">
        <v>0</v>
      </c>
      <c r="F58" s="1">
        <f>VLOOKUP(A58,'[1]unique patient details'!$A$2:$G$625,4,FALSE)</f>
        <v>1</v>
      </c>
      <c r="G58">
        <v>7</v>
      </c>
      <c r="H58" s="6">
        <v>7.536986301369863</v>
      </c>
    </row>
    <row r="59" spans="1:8" x14ac:dyDescent="0.2">
      <c r="A59" s="1">
        <v>58</v>
      </c>
      <c r="B59" s="1" t="s">
        <v>64</v>
      </c>
      <c r="C59" s="5">
        <v>40051</v>
      </c>
      <c r="D59" s="1" t="s">
        <v>61</v>
      </c>
      <c r="E59" s="1">
        <v>1</v>
      </c>
      <c r="F59" s="1">
        <f>VLOOKUP(A59,'[1]unique patient details'!$A$2:$G$625,4,FALSE)</f>
        <v>1</v>
      </c>
      <c r="G59">
        <v>1</v>
      </c>
      <c r="H59" s="6">
        <v>8.8465753424657532</v>
      </c>
    </row>
    <row r="60" spans="1:8" x14ac:dyDescent="0.2">
      <c r="A60" s="1">
        <v>59</v>
      </c>
      <c r="B60" s="1" t="s">
        <v>19</v>
      </c>
      <c r="C60" s="5">
        <v>40062</v>
      </c>
      <c r="D60" s="1" t="s">
        <v>10</v>
      </c>
      <c r="E60" s="1">
        <v>0</v>
      </c>
      <c r="F60" s="1">
        <f>VLOOKUP(A60,'[1]unique patient details'!$A$2:$G$625,4,FALSE)</f>
        <v>0</v>
      </c>
      <c r="G60">
        <v>17</v>
      </c>
      <c r="H60" s="6">
        <v>2.0575342465753423</v>
      </c>
    </row>
    <row r="61" spans="1:8" x14ac:dyDescent="0.2">
      <c r="A61" s="1">
        <v>60</v>
      </c>
      <c r="B61" s="1" t="s">
        <v>11</v>
      </c>
      <c r="C61" s="5">
        <v>39947</v>
      </c>
      <c r="D61" s="1" t="s">
        <v>7</v>
      </c>
      <c r="E61" s="1">
        <v>0</v>
      </c>
      <c r="F61" s="1">
        <f>VLOOKUP(A61,'[1]unique patient details'!$A$2:$G$625,4,FALSE)</f>
        <v>0</v>
      </c>
      <c r="G61">
        <v>1</v>
      </c>
      <c r="H61" s="6">
        <v>0.66301369863013704</v>
      </c>
    </row>
    <row r="62" spans="1:8" x14ac:dyDescent="0.2">
      <c r="A62" s="1">
        <v>61</v>
      </c>
      <c r="B62" s="1" t="s">
        <v>67</v>
      </c>
      <c r="C62" s="5">
        <v>36852</v>
      </c>
      <c r="D62" s="1" t="s">
        <v>7</v>
      </c>
      <c r="E62" s="1">
        <v>1</v>
      </c>
      <c r="F62" s="1">
        <f>VLOOKUP(A62,'[1]unique patient details'!$A$2:$G$625,4,FALSE)</f>
        <v>0</v>
      </c>
      <c r="G62">
        <v>3</v>
      </c>
      <c r="H62" s="6">
        <v>9.4356164383561651</v>
      </c>
    </row>
    <row r="63" spans="1:8" x14ac:dyDescent="0.2">
      <c r="A63" s="1">
        <v>62</v>
      </c>
      <c r="B63" s="1" t="s">
        <v>73</v>
      </c>
      <c r="C63" s="5">
        <v>39626</v>
      </c>
      <c r="D63" s="1" t="s">
        <v>61</v>
      </c>
      <c r="E63" s="1">
        <v>0</v>
      </c>
      <c r="F63" s="1">
        <f>VLOOKUP(A63,'[1]unique patient details'!$A$2:$G$625,4,FALSE)</f>
        <v>1</v>
      </c>
      <c r="G63">
        <v>1</v>
      </c>
      <c r="H63" s="6">
        <v>10.93972602739726</v>
      </c>
    </row>
    <row r="64" spans="1:8" x14ac:dyDescent="0.2">
      <c r="A64" s="1">
        <v>63</v>
      </c>
      <c r="B64" s="1" t="s">
        <v>20</v>
      </c>
      <c r="C64" s="5">
        <v>35326</v>
      </c>
      <c r="D64" s="1" t="s">
        <v>7</v>
      </c>
      <c r="E64" s="1">
        <v>1</v>
      </c>
      <c r="F64" s="1">
        <f>VLOOKUP(A64,'[1]unique patient details'!$A$2:$G$625,4,FALSE)</f>
        <v>1</v>
      </c>
      <c r="G64">
        <v>4</v>
      </c>
      <c r="H64" s="6">
        <v>13.72054794520548</v>
      </c>
    </row>
    <row r="65" spans="1:8" x14ac:dyDescent="0.2">
      <c r="A65" s="1">
        <v>64</v>
      </c>
      <c r="B65" s="1" t="s">
        <v>55</v>
      </c>
      <c r="C65" s="5">
        <v>35409</v>
      </c>
      <c r="D65" s="1" t="s">
        <v>7</v>
      </c>
      <c r="E65" s="1">
        <v>1</v>
      </c>
      <c r="F65" s="1">
        <f>VLOOKUP(A65,'[1]unique patient details'!$A$2:$G$625,4,FALSE)</f>
        <v>1</v>
      </c>
      <c r="G65">
        <v>8</v>
      </c>
      <c r="H65" s="6">
        <v>13.816438356164383</v>
      </c>
    </row>
    <row r="66" spans="1:8" x14ac:dyDescent="0.2">
      <c r="A66" s="1">
        <v>65</v>
      </c>
      <c r="B66" s="1" t="s">
        <v>79</v>
      </c>
      <c r="C66" s="5">
        <v>34868</v>
      </c>
      <c r="D66" s="1" t="s">
        <v>7</v>
      </c>
      <c r="E66" s="1">
        <v>1</v>
      </c>
      <c r="F66" s="1">
        <f>VLOOKUP(A66,'[1]unique patient details'!$A$2:$G$625,4,FALSE)</f>
        <v>1</v>
      </c>
      <c r="G66">
        <v>4</v>
      </c>
      <c r="H66" s="6">
        <v>15.446575342465753</v>
      </c>
    </row>
    <row r="67" spans="1:8" x14ac:dyDescent="0.2">
      <c r="A67" s="1">
        <v>66</v>
      </c>
      <c r="B67" s="1" t="s">
        <v>62</v>
      </c>
      <c r="C67" s="5">
        <v>37662</v>
      </c>
      <c r="D67" s="1" t="s">
        <v>7</v>
      </c>
      <c r="E67" s="1">
        <v>0</v>
      </c>
      <c r="F67" s="1">
        <f>VLOOKUP(A67,'[1]unique patient details'!$A$2:$G$625,4,FALSE)</f>
        <v>1</v>
      </c>
      <c r="G67">
        <v>3</v>
      </c>
      <c r="H67" s="6">
        <v>8.2164383561643834</v>
      </c>
    </row>
    <row r="68" spans="1:8" x14ac:dyDescent="0.2">
      <c r="A68" s="1">
        <v>67</v>
      </c>
      <c r="B68" s="1" t="s">
        <v>19</v>
      </c>
      <c r="C68" s="5">
        <v>40000</v>
      </c>
      <c r="D68" s="1" t="s">
        <v>7</v>
      </c>
      <c r="E68" s="1">
        <v>0</v>
      </c>
      <c r="F68" s="1">
        <f>VLOOKUP(A68,'[1]unique patient details'!$A$2:$G$625,4,FALSE)</f>
        <v>0</v>
      </c>
      <c r="G68">
        <v>1</v>
      </c>
      <c r="H68" s="6">
        <v>1.8136986301369864</v>
      </c>
    </row>
    <row r="69" spans="1:8" x14ac:dyDescent="0.2">
      <c r="A69" s="1">
        <v>68</v>
      </c>
      <c r="B69" s="1" t="s">
        <v>31</v>
      </c>
      <c r="C69" s="5">
        <v>40967</v>
      </c>
      <c r="D69" s="1" t="s">
        <v>10</v>
      </c>
      <c r="E69" s="1">
        <v>1</v>
      </c>
      <c r="F69" s="1">
        <f>VLOOKUP(A69,'[1]unique patient details'!$A$2:$G$625,4,FALSE)</f>
        <v>0</v>
      </c>
      <c r="G69">
        <v>15</v>
      </c>
      <c r="H69" s="6">
        <v>1.5808219178082192</v>
      </c>
    </row>
    <row r="70" spans="1:8" x14ac:dyDescent="0.2">
      <c r="A70" s="1">
        <v>69</v>
      </c>
      <c r="B70" s="1" t="s">
        <v>13</v>
      </c>
      <c r="C70" s="5">
        <v>37882</v>
      </c>
      <c r="D70" s="1" t="s">
        <v>7</v>
      </c>
      <c r="E70" s="1">
        <v>1</v>
      </c>
      <c r="F70" s="1">
        <f>VLOOKUP(A70,'[1]unique patient details'!$A$2:$G$625,4,FALSE)</f>
        <v>1</v>
      </c>
      <c r="G70">
        <v>6</v>
      </c>
      <c r="H70" s="6">
        <v>8.4794520547945211</v>
      </c>
    </row>
    <row r="71" spans="1:8" x14ac:dyDescent="0.2">
      <c r="A71" s="1">
        <v>70</v>
      </c>
      <c r="B71" s="1" t="s">
        <v>34</v>
      </c>
      <c r="C71" s="5">
        <v>34399</v>
      </c>
      <c r="D71" s="1" t="s">
        <v>7</v>
      </c>
      <c r="E71" s="1">
        <v>0</v>
      </c>
      <c r="F71" s="1">
        <f>VLOOKUP(A71,'[1]unique patient details'!$A$2:$G$625,4,FALSE)</f>
        <v>1</v>
      </c>
      <c r="G71">
        <v>3</v>
      </c>
      <c r="H71" s="6">
        <v>18.043835616438358</v>
      </c>
    </row>
    <row r="72" spans="1:8" x14ac:dyDescent="0.2">
      <c r="A72" s="1">
        <v>71</v>
      </c>
      <c r="B72" s="1" t="s">
        <v>52</v>
      </c>
      <c r="C72" s="5">
        <v>39848</v>
      </c>
      <c r="D72" s="1" t="s">
        <v>7</v>
      </c>
      <c r="E72" s="1">
        <v>0</v>
      </c>
      <c r="F72" s="1">
        <f>VLOOKUP(A72,'[1]unique patient details'!$A$2:$G$625,4,FALSE)</f>
        <v>1</v>
      </c>
      <c r="G72">
        <v>4</v>
      </c>
      <c r="H72" s="6">
        <v>5.2410958904109588</v>
      </c>
    </row>
    <row r="73" spans="1:8" x14ac:dyDescent="0.2">
      <c r="A73" s="1">
        <v>72</v>
      </c>
      <c r="B73" s="1" t="s">
        <v>16</v>
      </c>
      <c r="C73" s="5">
        <v>35627</v>
      </c>
      <c r="D73" s="1" t="s">
        <v>61</v>
      </c>
      <c r="E73" s="1">
        <v>0</v>
      </c>
      <c r="F73" s="1">
        <f>VLOOKUP(A73,'[1]unique patient details'!$A$2:$G$625,4,FALSE)</f>
        <v>1</v>
      </c>
      <c r="G73">
        <v>2</v>
      </c>
      <c r="H73" s="6">
        <v>17.8</v>
      </c>
    </row>
    <row r="74" spans="1:8" x14ac:dyDescent="0.2">
      <c r="A74" s="1">
        <v>73</v>
      </c>
      <c r="B74" s="1" t="s">
        <v>28</v>
      </c>
      <c r="C74" s="5">
        <v>41019</v>
      </c>
      <c r="D74" s="1" t="s">
        <v>7</v>
      </c>
      <c r="E74" s="1">
        <v>1</v>
      </c>
      <c r="F74" s="1">
        <f>VLOOKUP(A74,'[1]unique patient details'!$A$2:$G$625,4,FALSE)</f>
        <v>1</v>
      </c>
      <c r="G74">
        <v>4</v>
      </c>
      <c r="H74" s="6">
        <v>1.4712328767123288</v>
      </c>
    </row>
    <row r="75" spans="1:8" x14ac:dyDescent="0.2">
      <c r="A75" s="1">
        <v>74</v>
      </c>
      <c r="B75" s="1" t="s">
        <v>43</v>
      </c>
      <c r="C75" s="5">
        <v>41168</v>
      </c>
      <c r="D75" s="1" t="s">
        <v>7</v>
      </c>
      <c r="E75" s="1">
        <v>0</v>
      </c>
      <c r="F75" s="1">
        <f>VLOOKUP(A75,'[1]unique patient details'!$A$2:$G$625,4,FALSE)</f>
        <v>1</v>
      </c>
      <c r="G75">
        <v>5</v>
      </c>
      <c r="H75" s="6">
        <v>3.2876712328767121</v>
      </c>
    </row>
    <row r="76" spans="1:8" x14ac:dyDescent="0.2">
      <c r="A76" s="1">
        <v>75</v>
      </c>
      <c r="B76" s="1" t="s">
        <v>44</v>
      </c>
      <c r="C76" s="5">
        <v>40008</v>
      </c>
      <c r="D76" s="1" t="s">
        <v>7</v>
      </c>
      <c r="E76" s="1">
        <v>1</v>
      </c>
      <c r="F76" s="1">
        <f>VLOOKUP(A76,'[1]unique patient details'!$A$2:$G$625,4,FALSE)</f>
        <v>1</v>
      </c>
      <c r="G76">
        <v>4</v>
      </c>
      <c r="H76" s="6">
        <v>3.4027397260273973</v>
      </c>
    </row>
    <row r="77" spans="1:8" x14ac:dyDescent="0.2">
      <c r="A77" s="1">
        <v>76</v>
      </c>
      <c r="B77" s="1" t="s">
        <v>20</v>
      </c>
      <c r="C77" s="5">
        <v>41255</v>
      </c>
      <c r="D77" s="1" t="s">
        <v>15</v>
      </c>
      <c r="E77" s="1">
        <v>0</v>
      </c>
      <c r="F77" s="1">
        <f>VLOOKUP(A77,'[1]unique patient details'!$A$2:$G$625,4,FALSE)</f>
        <v>1</v>
      </c>
      <c r="G77">
        <v>11</v>
      </c>
      <c r="H77" s="6">
        <v>1.021917808219178</v>
      </c>
    </row>
    <row r="78" spans="1:8" x14ac:dyDescent="0.2">
      <c r="A78" s="1">
        <v>77</v>
      </c>
      <c r="B78" s="1" t="s">
        <v>13</v>
      </c>
      <c r="C78" s="5">
        <v>41294</v>
      </c>
      <c r="D78" s="1" t="s">
        <v>7</v>
      </c>
      <c r="E78" s="1">
        <v>1</v>
      </c>
      <c r="F78" s="1">
        <f>VLOOKUP(A78,'[1]unique patient details'!$A$2:$G$625,4,FALSE)</f>
        <v>1</v>
      </c>
      <c r="G78">
        <v>9</v>
      </c>
      <c r="H78" s="6">
        <v>2.0493150684931507</v>
      </c>
    </row>
    <row r="79" spans="1:8" x14ac:dyDescent="0.2">
      <c r="A79" s="1">
        <v>79</v>
      </c>
      <c r="B79" s="1" t="s">
        <v>22</v>
      </c>
      <c r="C79" s="5">
        <v>40979</v>
      </c>
      <c r="D79" s="1" t="s">
        <v>7</v>
      </c>
      <c r="E79" s="1">
        <v>0</v>
      </c>
      <c r="F79" s="1">
        <f>VLOOKUP(A79,'[1]unique patient details'!$A$2:$G$625,4,FALSE)</f>
        <v>1</v>
      </c>
      <c r="G79">
        <v>2</v>
      </c>
      <c r="H79" s="6">
        <v>1.0794520547945206</v>
      </c>
    </row>
    <row r="80" spans="1:8" x14ac:dyDescent="0.2">
      <c r="A80" s="1">
        <v>80</v>
      </c>
      <c r="B80" s="1" t="s">
        <v>23</v>
      </c>
      <c r="C80" s="5">
        <v>41013</v>
      </c>
      <c r="D80" s="1" t="s">
        <v>7</v>
      </c>
      <c r="E80" s="1">
        <v>0</v>
      </c>
      <c r="F80" s="1">
        <f>VLOOKUP(A80,'[1]unique patient details'!$A$2:$G$625,4,FALSE)</f>
        <v>1</v>
      </c>
      <c r="G80">
        <v>2</v>
      </c>
      <c r="H80" s="6">
        <v>1.0904109589041096</v>
      </c>
    </row>
    <row r="81" spans="1:8" x14ac:dyDescent="0.2">
      <c r="A81" s="1">
        <v>81</v>
      </c>
      <c r="B81" s="1" t="s">
        <v>75</v>
      </c>
      <c r="C81" s="5">
        <v>36862</v>
      </c>
      <c r="D81" s="1" t="s">
        <v>7</v>
      </c>
      <c r="E81" s="1">
        <v>1</v>
      </c>
      <c r="F81" s="1">
        <f>VLOOKUP(A81,'[1]unique patient details'!$A$2:$G$625,4,FALSE)</f>
        <v>1</v>
      </c>
      <c r="G81">
        <v>6</v>
      </c>
      <c r="H81" s="6">
        <v>12.526027397260274</v>
      </c>
    </row>
    <row r="82" spans="1:8" x14ac:dyDescent="0.2">
      <c r="A82" s="1">
        <v>82</v>
      </c>
      <c r="B82" s="1" t="s">
        <v>30</v>
      </c>
      <c r="C82" s="5">
        <v>40892</v>
      </c>
      <c r="D82" s="1" t="s">
        <v>7</v>
      </c>
      <c r="E82" s="1">
        <v>0</v>
      </c>
      <c r="F82" s="1">
        <f>VLOOKUP(A82,'[1]unique patient details'!$A$2:$G$625,4,FALSE)</f>
        <v>0</v>
      </c>
      <c r="G82">
        <v>5</v>
      </c>
      <c r="H82" s="6">
        <v>1.5287671232876712</v>
      </c>
    </row>
    <row r="83" spans="1:8" x14ac:dyDescent="0.2">
      <c r="A83" s="1">
        <v>83</v>
      </c>
      <c r="B83" s="1" t="s">
        <v>45</v>
      </c>
      <c r="C83" s="5">
        <v>41503</v>
      </c>
      <c r="D83" s="1" t="s">
        <v>7</v>
      </c>
      <c r="E83" s="1">
        <v>1</v>
      </c>
      <c r="F83" s="1">
        <f>VLOOKUP(A83,'[1]unique patient details'!$A$2:$G$625,4,FALSE)</f>
        <v>1</v>
      </c>
      <c r="G83">
        <v>5</v>
      </c>
      <c r="H83" s="6">
        <v>3.6383561643835618</v>
      </c>
    </row>
    <row r="84" spans="1:8" x14ac:dyDescent="0.2">
      <c r="A84" s="1">
        <v>84</v>
      </c>
      <c r="B84" s="1" t="s">
        <v>34</v>
      </c>
      <c r="C84" s="5">
        <v>40825</v>
      </c>
      <c r="D84" s="1" t="s">
        <v>7</v>
      </c>
      <c r="E84" s="1">
        <v>1</v>
      </c>
      <c r="F84" s="1">
        <f>VLOOKUP(A84,'[1]unique patient details'!$A$2:$G$625,4,FALSE)</f>
        <v>1</v>
      </c>
      <c r="G84">
        <v>8</v>
      </c>
      <c r="H84" s="6">
        <v>2.0849315068493151</v>
      </c>
    </row>
    <row r="85" spans="1:8" x14ac:dyDescent="0.2">
      <c r="A85" s="1">
        <v>85</v>
      </c>
      <c r="B85" s="1" t="s">
        <v>48</v>
      </c>
      <c r="C85" s="5">
        <v>41501</v>
      </c>
      <c r="D85" s="1" t="s">
        <v>7</v>
      </c>
      <c r="E85" s="1">
        <v>0</v>
      </c>
      <c r="F85" s="1">
        <f>VLOOKUP(A85,'[1]unique patient details'!$A$2:$G$625,4,FALSE)</f>
        <v>1</v>
      </c>
      <c r="G85">
        <v>2</v>
      </c>
      <c r="H85" s="6">
        <v>4.602739726027397</v>
      </c>
    </row>
    <row r="86" spans="1:8" x14ac:dyDescent="0.2">
      <c r="A86" s="1">
        <v>86</v>
      </c>
      <c r="B86" s="1" t="s">
        <v>9</v>
      </c>
      <c r="C86" s="5">
        <v>41621</v>
      </c>
      <c r="D86" s="1" t="s">
        <v>15</v>
      </c>
      <c r="E86" s="1">
        <v>1</v>
      </c>
      <c r="F86" s="1">
        <f>VLOOKUP(A86,'[1]unique patient details'!$A$2:$G$625,4,FALSE)</f>
        <v>0</v>
      </c>
      <c r="G86">
        <v>12</v>
      </c>
      <c r="H86" s="6">
        <v>0.83561643835616439</v>
      </c>
    </row>
    <row r="87" spans="1:8" x14ac:dyDescent="0.2">
      <c r="A87" s="1">
        <v>87</v>
      </c>
      <c r="B87" s="1" t="s">
        <v>13</v>
      </c>
      <c r="C87" s="5">
        <v>41677</v>
      </c>
      <c r="D87" s="1" t="s">
        <v>7</v>
      </c>
      <c r="E87" s="1">
        <v>1</v>
      </c>
      <c r="F87" s="1">
        <f>VLOOKUP(A87,'[1]unique patient details'!$A$2:$G$625,4,FALSE)</f>
        <v>0</v>
      </c>
      <c r="G87">
        <v>4</v>
      </c>
      <c r="H87" s="6">
        <v>0.69315068493150689</v>
      </c>
    </row>
    <row r="88" spans="1:8" x14ac:dyDescent="0.2">
      <c r="A88" s="1">
        <v>88</v>
      </c>
      <c r="B88" s="1" t="s">
        <v>35</v>
      </c>
      <c r="C88" s="5">
        <v>36828</v>
      </c>
      <c r="D88" s="1" t="s">
        <v>42</v>
      </c>
      <c r="E88" s="1">
        <v>0</v>
      </c>
      <c r="F88" s="1">
        <f>VLOOKUP(A88,'[1]unique patient details'!$A$2:$G$625,4,FALSE)</f>
        <v>1</v>
      </c>
      <c r="G88">
        <v>4</v>
      </c>
      <c r="H88" s="6">
        <v>13.734246575342466</v>
      </c>
    </row>
    <row r="89" spans="1:8" x14ac:dyDescent="0.2">
      <c r="A89" s="1">
        <v>89</v>
      </c>
      <c r="B89" s="1" t="s">
        <v>81</v>
      </c>
      <c r="C89" s="5">
        <v>36022</v>
      </c>
      <c r="D89" s="1" t="s">
        <v>7</v>
      </c>
      <c r="E89" s="1">
        <v>0</v>
      </c>
      <c r="F89" s="1">
        <f>VLOOKUP(A89,'[1]unique patient details'!$A$2:$G$625,4,FALSE)</f>
        <v>1</v>
      </c>
      <c r="G89">
        <v>4</v>
      </c>
      <c r="H89" s="6">
        <v>15.983561643835616</v>
      </c>
    </row>
    <row r="90" spans="1:8" x14ac:dyDescent="0.2">
      <c r="A90" s="1">
        <v>90</v>
      </c>
      <c r="B90" s="1" t="s">
        <v>38</v>
      </c>
      <c r="C90" s="5">
        <v>41896</v>
      </c>
      <c r="D90" s="1" t="s">
        <v>10</v>
      </c>
      <c r="E90" s="1">
        <v>1</v>
      </c>
      <c r="F90" s="1">
        <f>VLOOKUP(A90,'[1]unique patient details'!$A$2:$G$625,4,FALSE)</f>
        <v>0</v>
      </c>
      <c r="G90">
        <v>7</v>
      </c>
      <c r="H90" s="6">
        <v>2.0301369863013701</v>
      </c>
    </row>
    <row r="91" spans="1:8" x14ac:dyDescent="0.2">
      <c r="A91" s="1">
        <v>91</v>
      </c>
      <c r="B91" s="1" t="s">
        <v>65</v>
      </c>
      <c r="C91" s="5">
        <v>38637</v>
      </c>
      <c r="D91" s="1" t="s">
        <v>7</v>
      </c>
      <c r="E91" s="1">
        <v>1</v>
      </c>
      <c r="F91" s="1">
        <f>VLOOKUP(A91,'[1]unique patient details'!$A$2:$G$625,4,FALSE)</f>
        <v>1</v>
      </c>
      <c r="G91">
        <v>3</v>
      </c>
      <c r="H91" s="6">
        <v>8.9890410958904106</v>
      </c>
    </row>
    <row r="92" spans="1:8" x14ac:dyDescent="0.2">
      <c r="A92" s="1">
        <v>92</v>
      </c>
      <c r="B92" s="1" t="s">
        <v>23</v>
      </c>
      <c r="C92" s="5">
        <v>41944</v>
      </c>
      <c r="D92" s="1" t="s">
        <v>7</v>
      </c>
      <c r="E92" s="1">
        <v>0</v>
      </c>
      <c r="F92" s="1">
        <f>VLOOKUP(A92,'[1]unique patient details'!$A$2:$G$625,4,FALSE)</f>
        <v>1</v>
      </c>
      <c r="G92">
        <v>5</v>
      </c>
      <c r="H92" s="6">
        <v>5.1260273972602741</v>
      </c>
    </row>
    <row r="93" spans="1:8" x14ac:dyDescent="0.2">
      <c r="A93" s="1">
        <v>93</v>
      </c>
      <c r="B93" s="1" t="s">
        <v>25</v>
      </c>
      <c r="C93" s="5">
        <v>38027</v>
      </c>
      <c r="D93" s="1" t="s">
        <v>7</v>
      </c>
      <c r="E93" s="1">
        <v>1</v>
      </c>
      <c r="F93" s="1">
        <f>VLOOKUP(A93,'[1]unique patient details'!$A$2:$G$625,4,FALSE)</f>
        <v>0</v>
      </c>
      <c r="G93">
        <v>6</v>
      </c>
      <c r="H93" s="6">
        <v>11.093150684931507</v>
      </c>
    </row>
    <row r="94" spans="1:8" x14ac:dyDescent="0.2">
      <c r="A94" s="1">
        <v>94</v>
      </c>
      <c r="B94" s="1" t="s">
        <v>25</v>
      </c>
      <c r="C94" s="5">
        <v>41969</v>
      </c>
      <c r="D94" s="1" t="s">
        <v>7</v>
      </c>
      <c r="E94" s="1">
        <v>1</v>
      </c>
      <c r="F94" s="1">
        <f>VLOOKUP(A94,'[1]unique patient details'!$A$2:$G$625,4,FALSE)</f>
        <v>1</v>
      </c>
      <c r="G94">
        <v>5</v>
      </c>
      <c r="H94" s="6">
        <v>1.106849315068493</v>
      </c>
    </row>
    <row r="95" spans="1:8" x14ac:dyDescent="0.2">
      <c r="A95" s="1">
        <v>95</v>
      </c>
      <c r="B95" s="1" t="s">
        <v>53</v>
      </c>
      <c r="C95" s="5">
        <v>40183</v>
      </c>
      <c r="D95" s="1" t="s">
        <v>7</v>
      </c>
      <c r="E95" s="1">
        <v>1</v>
      </c>
      <c r="F95" s="1">
        <f>VLOOKUP(A95,'[1]unique patient details'!$A$2:$G$625,4,FALSE)</f>
        <v>1</v>
      </c>
      <c r="G95">
        <v>6</v>
      </c>
      <c r="H95" s="6">
        <v>5.4301369863013695</v>
      </c>
    </row>
    <row r="96" spans="1:8" x14ac:dyDescent="0.2">
      <c r="A96" s="1">
        <v>96</v>
      </c>
      <c r="B96" s="1" t="s">
        <v>24</v>
      </c>
      <c r="C96" s="5">
        <v>42195</v>
      </c>
      <c r="D96" s="1" t="s">
        <v>7</v>
      </c>
      <c r="E96" s="1">
        <v>0</v>
      </c>
      <c r="F96" s="1">
        <f>VLOOKUP(A96,'[1]unique patient details'!$A$2:$G$625,4,FALSE)</f>
        <v>1</v>
      </c>
      <c r="G96">
        <v>3</v>
      </c>
      <c r="H96" s="6">
        <v>1.1013698630136985</v>
      </c>
    </row>
    <row r="97" spans="1:8" x14ac:dyDescent="0.2">
      <c r="A97" s="1">
        <v>97</v>
      </c>
      <c r="B97" s="1" t="s">
        <v>27</v>
      </c>
      <c r="C97" s="5">
        <v>41793</v>
      </c>
      <c r="D97" s="1" t="s">
        <v>7</v>
      </c>
      <c r="E97" s="1">
        <v>0</v>
      </c>
      <c r="F97" s="1">
        <f>VLOOKUP(A97,'[1]unique patient details'!$A$2:$G$625,4,FALSE)</f>
        <v>1</v>
      </c>
      <c r="G97">
        <v>7</v>
      </c>
      <c r="H97" s="6">
        <v>1.3589041095890411</v>
      </c>
    </row>
    <row r="98" spans="1:8" x14ac:dyDescent="0.2">
      <c r="A98" s="1">
        <v>98</v>
      </c>
      <c r="B98" s="1" t="s">
        <v>8</v>
      </c>
      <c r="C98" s="5">
        <v>42123</v>
      </c>
      <c r="D98" s="1" t="s">
        <v>7</v>
      </c>
      <c r="E98" s="1">
        <v>1</v>
      </c>
      <c r="F98" s="1">
        <f>VLOOKUP(A98,'[1]unique patient details'!$A$2:$G$625,4,FALSE)</f>
        <v>1</v>
      </c>
      <c r="G98">
        <v>6</v>
      </c>
      <c r="H98" s="6">
        <v>0.34246575342465752</v>
      </c>
    </row>
    <row r="99" spans="1:8" x14ac:dyDescent="0.2">
      <c r="A99" s="1">
        <v>99</v>
      </c>
      <c r="B99" s="1" t="s">
        <v>9</v>
      </c>
      <c r="C99" s="5">
        <v>42028</v>
      </c>
      <c r="D99" s="1" t="s">
        <v>7</v>
      </c>
      <c r="E99" s="1">
        <v>0</v>
      </c>
      <c r="F99" s="1">
        <f>VLOOKUP(A99,'[1]unique patient details'!$A$2:$G$625,4,FALSE)</f>
        <v>1</v>
      </c>
      <c r="G99">
        <v>6</v>
      </c>
      <c r="H99" s="6">
        <v>1.0438356164383562</v>
      </c>
    </row>
    <row r="100" spans="1:8" x14ac:dyDescent="0.2">
      <c r="A100" s="1">
        <v>100</v>
      </c>
      <c r="B100" s="1" t="s">
        <v>62</v>
      </c>
      <c r="C100" s="5">
        <v>39105</v>
      </c>
      <c r="D100" s="1" t="s">
        <v>7</v>
      </c>
      <c r="E100" s="1">
        <v>1</v>
      </c>
      <c r="F100" s="1">
        <f>VLOOKUP(A100,'[1]unique patient details'!$A$2:$G$625,4,FALSE)</f>
        <v>1</v>
      </c>
      <c r="G100">
        <v>6</v>
      </c>
      <c r="H100" s="6">
        <v>9.1068493150684926</v>
      </c>
    </row>
    <row r="101" spans="1:8" x14ac:dyDescent="0.2">
      <c r="A101" s="1">
        <v>101</v>
      </c>
      <c r="B101" s="1" t="s">
        <v>18</v>
      </c>
      <c r="C101" s="5">
        <v>42688</v>
      </c>
      <c r="D101" s="1" t="s">
        <v>7</v>
      </c>
      <c r="E101" s="1">
        <v>1</v>
      </c>
      <c r="F101" s="1">
        <f>VLOOKUP(A101,'[1]unique patient details'!$A$2:$G$625,4,FALSE)</f>
        <v>0</v>
      </c>
      <c r="G101">
        <v>6</v>
      </c>
      <c r="H101" s="6">
        <v>0.98082191780821915</v>
      </c>
    </row>
    <row r="102" spans="1:8" x14ac:dyDescent="0.2">
      <c r="A102" s="1">
        <v>102</v>
      </c>
      <c r="B102" s="1" t="s">
        <v>24</v>
      </c>
      <c r="C102" s="5">
        <v>37853</v>
      </c>
      <c r="D102" s="1" t="s">
        <v>7</v>
      </c>
      <c r="E102" s="1">
        <v>0</v>
      </c>
      <c r="F102" s="1">
        <f>VLOOKUP(A102,'[1]unique patient details'!$A$2:$G$625,4,FALSE)</f>
        <v>1</v>
      </c>
      <c r="G102">
        <v>2</v>
      </c>
      <c r="H102" s="6">
        <v>13.498630136986302</v>
      </c>
    </row>
    <row r="103" spans="1:8" x14ac:dyDescent="0.2">
      <c r="A103" s="1">
        <v>103</v>
      </c>
      <c r="B103" s="1" t="s">
        <v>16</v>
      </c>
      <c r="C103" s="5">
        <v>42837</v>
      </c>
      <c r="D103" s="1" t="s">
        <v>10</v>
      </c>
      <c r="E103" s="1">
        <v>0</v>
      </c>
      <c r="F103" s="1">
        <f>VLOOKUP(A103,'[1]unique patient details'!$A$2:$G$625,4,FALSE)</f>
        <v>1</v>
      </c>
      <c r="G103">
        <v>9</v>
      </c>
      <c r="H103" s="6">
        <v>1.3753424657534246</v>
      </c>
    </row>
    <row r="104" spans="1:8" x14ac:dyDescent="0.2">
      <c r="A104" s="1">
        <v>104</v>
      </c>
      <c r="B104" s="1" t="s">
        <v>20</v>
      </c>
      <c r="C104" s="5">
        <v>42973</v>
      </c>
      <c r="D104" s="1" t="s">
        <v>10</v>
      </c>
      <c r="E104" s="1">
        <v>1</v>
      </c>
      <c r="F104" s="1">
        <f>VLOOKUP(A104,'[1]unique patient details'!$A$2:$G$625,4,FALSE)</f>
        <v>0</v>
      </c>
      <c r="G104">
        <v>5</v>
      </c>
      <c r="H104" s="6">
        <v>1.726027397260274</v>
      </c>
    </row>
    <row r="105" spans="1:8" x14ac:dyDescent="0.2">
      <c r="A105" s="1">
        <v>105</v>
      </c>
      <c r="B105" s="1" t="s">
        <v>51</v>
      </c>
      <c r="C105" s="5">
        <v>41173</v>
      </c>
      <c r="D105" s="1" t="s">
        <v>7</v>
      </c>
      <c r="E105" s="1">
        <v>0</v>
      </c>
      <c r="F105" s="1">
        <f>VLOOKUP(A105,'[1]unique patient details'!$A$2:$G$625,4,FALSE)</f>
        <v>0</v>
      </c>
      <c r="G105">
        <v>5</v>
      </c>
      <c r="H105" s="6">
        <v>5.2109589041095887</v>
      </c>
    </row>
    <row r="106" spans="1:8" x14ac:dyDescent="0.2">
      <c r="A106" s="1">
        <v>106</v>
      </c>
      <c r="B106" s="1" t="s">
        <v>77</v>
      </c>
      <c r="C106" s="5">
        <v>37786</v>
      </c>
      <c r="D106" s="1" t="s">
        <v>7</v>
      </c>
      <c r="E106" s="1">
        <v>0</v>
      </c>
      <c r="F106" s="1">
        <f>VLOOKUP(A106,'[1]unique patient details'!$A$2:$G$625,4,FALSE)</f>
        <v>0</v>
      </c>
      <c r="G106">
        <v>4</v>
      </c>
      <c r="H106" s="6">
        <v>14.432876712328767</v>
      </c>
    </row>
    <row r="107" spans="1:8" x14ac:dyDescent="0.2">
      <c r="A107" s="1">
        <v>107</v>
      </c>
      <c r="B107" s="1" t="s">
        <v>35</v>
      </c>
      <c r="C107" s="5">
        <v>42424</v>
      </c>
      <c r="D107" s="1" t="s">
        <v>10</v>
      </c>
      <c r="E107" s="1">
        <v>0</v>
      </c>
      <c r="F107" s="1">
        <f>VLOOKUP(A107,'[1]unique patient details'!$A$2:$G$625,4,FALSE)</f>
        <v>1</v>
      </c>
      <c r="G107">
        <v>4</v>
      </c>
      <c r="H107" s="6">
        <v>1.9753424657534246</v>
      </c>
    </row>
    <row r="108" spans="1:8" x14ac:dyDescent="0.2">
      <c r="A108" s="1">
        <v>108</v>
      </c>
      <c r="B108" s="1" t="s">
        <v>9</v>
      </c>
      <c r="C108" s="5">
        <v>43069</v>
      </c>
      <c r="D108" s="1" t="s">
        <v>10</v>
      </c>
      <c r="E108" s="1">
        <v>0</v>
      </c>
      <c r="F108" s="1">
        <f>VLOOKUP(A108,'[1]unique patient details'!$A$2:$G$625,4,FALSE)</f>
        <v>1</v>
      </c>
      <c r="G108">
        <v>8</v>
      </c>
      <c r="H108" s="6">
        <v>0.37808219178082192</v>
      </c>
    </row>
    <row r="109" spans="1:8" x14ac:dyDescent="0.2">
      <c r="A109" s="1">
        <v>109</v>
      </c>
      <c r="B109" s="1" t="s">
        <v>14</v>
      </c>
      <c r="C109" s="5">
        <v>42781</v>
      </c>
      <c r="D109" s="1" t="s">
        <v>7</v>
      </c>
      <c r="E109" s="1">
        <v>0</v>
      </c>
      <c r="F109" s="1">
        <f>VLOOKUP(A109,'[1]unique patient details'!$A$2:$G$625,4,FALSE)</f>
        <v>1</v>
      </c>
      <c r="G109">
        <v>6</v>
      </c>
      <c r="H109" s="6">
        <v>0.79726027397260268</v>
      </c>
    </row>
    <row r="110" spans="1:8" x14ac:dyDescent="0.2">
      <c r="A110" s="1">
        <v>110</v>
      </c>
      <c r="B110" s="1" t="s">
        <v>6</v>
      </c>
      <c r="C110" s="5">
        <v>43128</v>
      </c>
      <c r="D110" s="1" t="s">
        <v>7</v>
      </c>
      <c r="E110" s="1">
        <v>0</v>
      </c>
      <c r="F110" s="1">
        <f>VLOOKUP(A110,'[1]unique patient details'!$A$2:$G$625,4,FALSE)</f>
        <v>0</v>
      </c>
      <c r="G110">
        <v>7</v>
      </c>
      <c r="H110" s="6">
        <v>4.9315068493150684E-2</v>
      </c>
    </row>
    <row r="111" spans="1:8" x14ac:dyDescent="0.2">
      <c r="A111" s="1">
        <v>111</v>
      </c>
      <c r="B111" s="1" t="s">
        <v>13</v>
      </c>
      <c r="C111" s="5">
        <v>36571</v>
      </c>
      <c r="D111" s="1" t="s">
        <v>7</v>
      </c>
      <c r="E111" s="1">
        <v>1</v>
      </c>
      <c r="F111" s="1">
        <f>VLOOKUP(A111,'[1]unique patient details'!$A$2:$G$625,4,FALSE)</f>
        <v>1</v>
      </c>
      <c r="G111">
        <v>6</v>
      </c>
      <c r="H111" s="6">
        <v>18.75068493150685</v>
      </c>
    </row>
    <row r="112" spans="1:8" x14ac:dyDescent="0.2">
      <c r="A112" s="1">
        <v>112</v>
      </c>
      <c r="B112" s="1" t="s">
        <v>56</v>
      </c>
      <c r="C112" s="5">
        <v>41102</v>
      </c>
      <c r="D112" s="1" t="s">
        <v>7</v>
      </c>
      <c r="E112" s="1">
        <v>0</v>
      </c>
      <c r="F112" s="1">
        <f>VLOOKUP(A112,'[1]unique patient details'!$A$2:$G$625,4,FALSE)</f>
        <v>1</v>
      </c>
      <c r="G112">
        <v>6</v>
      </c>
      <c r="H112" s="6">
        <v>6.7260273972602738</v>
      </c>
    </row>
    <row r="113" spans="1:8" x14ac:dyDescent="0.2">
      <c r="A113" s="1">
        <v>113</v>
      </c>
      <c r="B113" s="1" t="s">
        <v>26</v>
      </c>
      <c r="C113" s="5">
        <v>43115</v>
      </c>
      <c r="D113" s="1" t="s">
        <v>7</v>
      </c>
      <c r="E113" s="1">
        <v>1</v>
      </c>
      <c r="F113" s="1">
        <f>VLOOKUP(A113,'[1]unique patient details'!$A$2:$G$625,4,FALSE)</f>
        <v>0</v>
      </c>
      <c r="G113">
        <v>5</v>
      </c>
      <c r="H113" s="6">
        <v>1.2684931506849315</v>
      </c>
    </row>
    <row r="114" spans="1:8" x14ac:dyDescent="0.2">
      <c r="A114" s="1">
        <v>114</v>
      </c>
      <c r="B114" s="1" t="s">
        <v>47</v>
      </c>
      <c r="C114" s="5">
        <v>41939</v>
      </c>
      <c r="D114" s="1" t="s">
        <v>7</v>
      </c>
      <c r="E114" s="1">
        <v>0</v>
      </c>
      <c r="F114" s="1">
        <f>VLOOKUP(A114,'[1]unique patient details'!$A$2:$G$625,4,FALSE)</f>
        <v>0</v>
      </c>
      <c r="G114">
        <v>6</v>
      </c>
      <c r="H114" s="6">
        <v>4.5260273972602736</v>
      </c>
    </row>
    <row r="115" spans="1:8" x14ac:dyDescent="0.2">
      <c r="A115" s="1">
        <v>115</v>
      </c>
      <c r="B115" s="1" t="s">
        <v>13</v>
      </c>
      <c r="C115" s="5">
        <v>37106</v>
      </c>
      <c r="D115" s="1" t="s">
        <v>42</v>
      </c>
      <c r="E115" s="1">
        <v>0</v>
      </c>
      <c r="F115" s="1">
        <f>VLOOKUP(A115,'[1]unique patient details'!$A$2:$G$625,4,FALSE)</f>
        <v>1</v>
      </c>
      <c r="G115">
        <v>1</v>
      </c>
      <c r="H115" s="6">
        <v>18.134246575342466</v>
      </c>
    </row>
    <row r="116" spans="1:8" x14ac:dyDescent="0.2">
      <c r="A116" s="1">
        <v>116</v>
      </c>
      <c r="B116" s="1" t="s">
        <v>21</v>
      </c>
      <c r="C116" s="5">
        <v>36273</v>
      </c>
      <c r="D116" s="1" t="s">
        <v>42</v>
      </c>
      <c r="E116" s="1">
        <v>1</v>
      </c>
      <c r="F116" s="1">
        <f>VLOOKUP(A116,'[1]unique patient details'!$A$2:$G$625,4,FALSE)</f>
        <v>1</v>
      </c>
      <c r="G116">
        <v>5</v>
      </c>
      <c r="H116" s="6">
        <v>10.827397260273973</v>
      </c>
    </row>
  </sheetData>
  <autoFilter ref="A1:H1" xr:uid="{DC4FE13B-36EA-E545-A4EE-E33C246C7AC2}">
    <sortState xmlns:xlrd2="http://schemas.microsoft.com/office/spreadsheetml/2017/richdata2" ref="A2:H116">
      <sortCondition ref="A1:A1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ABC-9E57-9040-B84A-D38E9B9A4A2F}">
  <dimension ref="A2:I6"/>
  <sheetViews>
    <sheetView tabSelected="1" topLeftCell="B1" zoomScale="136" workbookViewId="0">
      <selection activeCell="E4" sqref="E4"/>
    </sheetView>
  </sheetViews>
  <sheetFormatPr baseColWidth="10" defaultRowHeight="16" x14ac:dyDescent="0.2"/>
  <sheetData>
    <row r="2" spans="1:9" x14ac:dyDescent="0.2">
      <c r="F2" t="s">
        <v>105</v>
      </c>
      <c r="G2">
        <f>(D3+D4)/(C3+D3+C4+D4)</f>
        <v>0.7328605200945626</v>
      </c>
      <c r="H2" s="31" t="s">
        <v>108</v>
      </c>
    </row>
    <row r="3" spans="1:9" x14ac:dyDescent="0.2">
      <c r="A3" t="b">
        <v>1</v>
      </c>
      <c r="B3" t="s">
        <v>101</v>
      </c>
      <c r="C3">
        <v>6</v>
      </c>
      <c r="D3">
        <v>79</v>
      </c>
      <c r="F3" t="s">
        <v>103</v>
      </c>
      <c r="G3">
        <f>D3/(D3+D4)</f>
        <v>0.25483870967741934</v>
      </c>
      <c r="H3" s="31" t="s">
        <v>106</v>
      </c>
      <c r="I3" t="s">
        <v>109</v>
      </c>
    </row>
    <row r="4" spans="1:9" x14ac:dyDescent="0.2">
      <c r="A4" t="b">
        <v>1</v>
      </c>
      <c r="B4" t="s">
        <v>100</v>
      </c>
      <c r="C4">
        <v>107</v>
      </c>
      <c r="D4">
        <v>231</v>
      </c>
      <c r="F4" t="s">
        <v>104</v>
      </c>
      <c r="G4">
        <f>C4/(C4+C3)</f>
        <v>0.94690265486725667</v>
      </c>
      <c r="H4" s="31" t="s">
        <v>107</v>
      </c>
      <c r="I4" t="s">
        <v>110</v>
      </c>
    </row>
    <row r="5" spans="1:9" x14ac:dyDescent="0.2">
      <c r="C5" t="s">
        <v>100</v>
      </c>
      <c r="D5" t="s">
        <v>101</v>
      </c>
    </row>
    <row r="6" spans="1:9" x14ac:dyDescent="0.2">
      <c r="C6" t="s">
        <v>102</v>
      </c>
      <c r="D6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details no DS</vt:lpstr>
      <vt:lpstr>patient details</vt:lpstr>
      <vt:lpstr>from prev ads 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Chappell</cp:lastModifiedBy>
  <dcterms:created xsi:type="dcterms:W3CDTF">2023-04-02T20:36:54Z</dcterms:created>
  <dcterms:modified xsi:type="dcterms:W3CDTF">2023-10-11T20:45:48Z</dcterms:modified>
</cp:coreProperties>
</file>